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59"/>
  </bookViews>
  <sheets>
    <sheet name="Country" sheetId="3" r:id="rId1"/>
    <sheet name="HO" sheetId="5" r:id="rId2"/>
    <sheet name="Corporate &amp; OBU" sheetId="4" r:id="rId3"/>
    <sheet name="Retail" sheetId="6" r:id="rId4"/>
    <sheet name="Cards" sheetId="7" r:id="rId5"/>
    <sheet name="SME" sheetId="14" r:id="rId6"/>
    <sheet name="Commercial" sheetId="8" r:id="rId7"/>
    <sheet name="Treasury" sheetId="10" r:id="rId8"/>
    <sheet name="IBB" sheetId="12" r:id="rId9"/>
  </sheets>
  <definedNames>
    <definedName name="_xlnm._FilterDatabase" localSheetId="4" hidden="1">Cards!$B$5:$B$161</definedName>
    <definedName name="_xlnm._FilterDatabase" localSheetId="6" hidden="1">Commercial!$B$5:$B$164</definedName>
    <definedName name="_xlnm._FilterDatabase" localSheetId="2" hidden="1">'Corporate &amp; OBU'!$B$5:$B$161</definedName>
    <definedName name="_xlnm._FilterDatabase" localSheetId="0" hidden="1">Country!$B$5:$B$164</definedName>
    <definedName name="_xlnm._FilterDatabase" localSheetId="1" hidden="1">HO!$B$5:$B$163</definedName>
    <definedName name="_xlnm._FilterDatabase" localSheetId="5" hidden="1">SME!$B$5:$B$160</definedName>
  </definedNames>
  <calcPr calcId="124519"/>
</workbook>
</file>

<file path=xl/calcChain.xml><?xml version="1.0" encoding="utf-8"?>
<calcChain xmlns="http://schemas.openxmlformats.org/spreadsheetml/2006/main">
  <c r="Q158" i="12"/>
  <c r="Q159"/>
  <c r="Q160"/>
  <c r="Q161"/>
  <c r="Q162"/>
  <c r="Q163"/>
  <c r="Q164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P7" i="10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Q7" i="8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58" i="14"/>
  <c r="Q159"/>
  <c r="Q160"/>
  <c r="Q161"/>
  <c r="Q162"/>
  <c r="Q163"/>
  <c r="Q164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7" i="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7" i="4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7" i="5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P7" i="3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6"/>
  <c r="G6"/>
  <c r="H6"/>
  <c r="I6"/>
  <c r="J6"/>
  <c r="K6"/>
  <c r="L6"/>
  <c r="M6"/>
  <c r="N6"/>
  <c r="O6"/>
  <c r="P6"/>
  <c r="E7"/>
  <c r="Q7" s="1"/>
  <c r="E8"/>
  <c r="Q8" s="1"/>
  <c r="E9"/>
  <c r="Q9" s="1"/>
  <c r="E10"/>
  <c r="Q10" s="1"/>
  <c r="E11"/>
  <c r="Q11" s="1"/>
  <c r="E12"/>
  <c r="Q12" s="1"/>
  <c r="E13"/>
  <c r="Q13" s="1"/>
  <c r="E14"/>
  <c r="Q14" s="1"/>
  <c r="E15"/>
  <c r="Q15" s="1"/>
  <c r="E16"/>
  <c r="Q16" s="1"/>
  <c r="E17"/>
  <c r="Q17" s="1"/>
  <c r="E18"/>
  <c r="Q18" s="1"/>
  <c r="E19"/>
  <c r="Q19" s="1"/>
  <c r="E20"/>
  <c r="Q20" s="1"/>
  <c r="E21"/>
  <c r="Q21" s="1"/>
  <c r="E22"/>
  <c r="Q22" s="1"/>
  <c r="E23"/>
  <c r="Q23" s="1"/>
  <c r="E24"/>
  <c r="Q24" s="1"/>
  <c r="E25"/>
  <c r="Q25" s="1"/>
  <c r="E26"/>
  <c r="Q26" s="1"/>
  <c r="E27"/>
  <c r="Q27" s="1"/>
  <c r="E28"/>
  <c r="Q28" s="1"/>
  <c r="E29"/>
  <c r="Q29" s="1"/>
  <c r="E30"/>
  <c r="Q30" s="1"/>
  <c r="E31"/>
  <c r="Q31" s="1"/>
  <c r="E32"/>
  <c r="Q32" s="1"/>
  <c r="E33"/>
  <c r="Q33" s="1"/>
  <c r="E34"/>
  <c r="Q34" s="1"/>
  <c r="E35"/>
  <c r="Q35" s="1"/>
  <c r="E36"/>
  <c r="Q36" s="1"/>
  <c r="E37"/>
  <c r="Q37" s="1"/>
  <c r="E38"/>
  <c r="Q38" s="1"/>
  <c r="E39"/>
  <c r="Q39" s="1"/>
  <c r="E40"/>
  <c r="Q40" s="1"/>
  <c r="E41"/>
  <c r="Q41" s="1"/>
  <c r="E42"/>
  <c r="Q42" s="1"/>
  <c r="E43"/>
  <c r="Q43" s="1"/>
  <c r="E44"/>
  <c r="Q44" s="1"/>
  <c r="E45"/>
  <c r="Q45" s="1"/>
  <c r="E46"/>
  <c r="Q46" s="1"/>
  <c r="E47"/>
  <c r="Q47" s="1"/>
  <c r="E48"/>
  <c r="Q48" s="1"/>
  <c r="E49"/>
  <c r="Q49" s="1"/>
  <c r="E50"/>
  <c r="Q50" s="1"/>
  <c r="E51"/>
  <c r="Q51" s="1"/>
  <c r="E52"/>
  <c r="Q52" s="1"/>
  <c r="E53"/>
  <c r="Q53" s="1"/>
  <c r="E54"/>
  <c r="Q54" s="1"/>
  <c r="E55"/>
  <c r="Q55" s="1"/>
  <c r="E56"/>
  <c r="Q56" s="1"/>
  <c r="E57"/>
  <c r="Q57" s="1"/>
  <c r="E58"/>
  <c r="Q58" s="1"/>
  <c r="E59"/>
  <c r="Q59" s="1"/>
  <c r="E60"/>
  <c r="Q60" s="1"/>
  <c r="E61"/>
  <c r="Q61" s="1"/>
  <c r="E62"/>
  <c r="Q62" s="1"/>
  <c r="E63"/>
  <c r="Q63" s="1"/>
  <c r="E64"/>
  <c r="Q64" s="1"/>
  <c r="E65"/>
  <c r="Q65" s="1"/>
  <c r="E66"/>
  <c r="Q66" s="1"/>
  <c r="E67"/>
  <c r="Q67" s="1"/>
  <c r="E68"/>
  <c r="Q68" s="1"/>
  <c r="E69"/>
  <c r="Q69" s="1"/>
  <c r="E70"/>
  <c r="Q70" s="1"/>
  <c r="E71"/>
  <c r="Q71" s="1"/>
  <c r="E72"/>
  <c r="Q72" s="1"/>
  <c r="E73"/>
  <c r="Q73" s="1"/>
  <c r="E74"/>
  <c r="Q74" s="1"/>
  <c r="E75"/>
  <c r="Q75" s="1"/>
  <c r="E76"/>
  <c r="Q76" s="1"/>
  <c r="E77"/>
  <c r="Q77" s="1"/>
  <c r="E78"/>
  <c r="Q78" s="1"/>
  <c r="E79"/>
  <c r="Q79" s="1"/>
  <c r="E80"/>
  <c r="Q80" s="1"/>
  <c r="E81"/>
  <c r="Q81" s="1"/>
  <c r="E82"/>
  <c r="Q82" s="1"/>
  <c r="E83"/>
  <c r="Q83" s="1"/>
  <c r="E84"/>
  <c r="Q84" s="1"/>
  <c r="E85"/>
  <c r="Q85" s="1"/>
  <c r="E86"/>
  <c r="Q86" s="1"/>
  <c r="E87"/>
  <c r="Q87" s="1"/>
  <c r="E88"/>
  <c r="Q88" s="1"/>
  <c r="E89"/>
  <c r="Q89" s="1"/>
  <c r="E90"/>
  <c r="Q90" s="1"/>
  <c r="E91"/>
  <c r="Q91" s="1"/>
  <c r="E92"/>
  <c r="Q92" s="1"/>
  <c r="E93"/>
  <c r="Q93" s="1"/>
  <c r="E94"/>
  <c r="Q94" s="1"/>
  <c r="E95"/>
  <c r="Q95" s="1"/>
  <c r="E96"/>
  <c r="Q96" s="1"/>
  <c r="E97"/>
  <c r="Q97" s="1"/>
  <c r="E98"/>
  <c r="Q98" s="1"/>
  <c r="E99"/>
  <c r="Q99" s="1"/>
  <c r="E100"/>
  <c r="Q100" s="1"/>
  <c r="E101"/>
  <c r="Q101" s="1"/>
  <c r="E102"/>
  <c r="Q102" s="1"/>
  <c r="E103"/>
  <c r="Q103" s="1"/>
  <c r="E104"/>
  <c r="Q104" s="1"/>
  <c r="E105"/>
  <c r="Q105" s="1"/>
  <c r="E106"/>
  <c r="Q106" s="1"/>
  <c r="E107"/>
  <c r="Q107" s="1"/>
  <c r="E108"/>
  <c r="Q108" s="1"/>
  <c r="E109"/>
  <c r="Q109" s="1"/>
  <c r="E110"/>
  <c r="Q110" s="1"/>
  <c r="E111"/>
  <c r="Q111" s="1"/>
  <c r="E112"/>
  <c r="Q112" s="1"/>
  <c r="E113"/>
  <c r="Q113" s="1"/>
  <c r="E114"/>
  <c r="Q114" s="1"/>
  <c r="E115"/>
  <c r="Q115" s="1"/>
  <c r="E116"/>
  <c r="Q116" s="1"/>
  <c r="E117"/>
  <c r="Q117" s="1"/>
  <c r="E118"/>
  <c r="Q118" s="1"/>
  <c r="E119"/>
  <c r="Q119" s="1"/>
  <c r="E120"/>
  <c r="Q120" s="1"/>
  <c r="E121"/>
  <c r="Q121" s="1"/>
  <c r="E122"/>
  <c r="Q122" s="1"/>
  <c r="E123"/>
  <c r="Q123" s="1"/>
  <c r="E124"/>
  <c r="Q124" s="1"/>
  <c r="E125"/>
  <c r="Q125" s="1"/>
  <c r="E126"/>
  <c r="Q126" s="1"/>
  <c r="E127"/>
  <c r="Q127" s="1"/>
  <c r="E128"/>
  <c r="Q128" s="1"/>
  <c r="E129"/>
  <c r="Q129" s="1"/>
  <c r="E130"/>
  <c r="Q130" s="1"/>
  <c r="E131"/>
  <c r="Q131" s="1"/>
  <c r="E132"/>
  <c r="Q132" s="1"/>
  <c r="E133"/>
  <c r="Q133" s="1"/>
  <c r="E134"/>
  <c r="Q134" s="1"/>
  <c r="E135"/>
  <c r="Q135" s="1"/>
  <c r="E136"/>
  <c r="Q136" s="1"/>
  <c r="E137"/>
  <c r="Q137" s="1"/>
  <c r="E138"/>
  <c r="Q138" s="1"/>
  <c r="E139"/>
  <c r="Q139" s="1"/>
  <c r="E140"/>
  <c r="Q140" s="1"/>
  <c r="E141"/>
  <c r="Q141" s="1"/>
  <c r="E142"/>
  <c r="Q142" s="1"/>
  <c r="E143"/>
  <c r="Q143" s="1"/>
  <c r="E144"/>
  <c r="Q144" s="1"/>
  <c r="E145"/>
  <c r="Q145" s="1"/>
  <c r="E146"/>
  <c r="Q146" s="1"/>
  <c r="E147"/>
  <c r="Q147" s="1"/>
  <c r="E148"/>
  <c r="Q148" s="1"/>
  <c r="E149"/>
  <c r="Q149" s="1"/>
  <c r="E150"/>
  <c r="Q150" s="1"/>
  <c r="E151"/>
  <c r="Q151" s="1"/>
  <c r="E152"/>
  <c r="Q152" s="1"/>
  <c r="E153"/>
  <c r="Q153" s="1"/>
  <c r="E154"/>
  <c r="Q154" s="1"/>
  <c r="E155"/>
  <c r="Q155" s="1"/>
  <c r="E156"/>
  <c r="Q156" s="1"/>
  <c r="E157"/>
  <c r="Q157" s="1"/>
  <c r="E158"/>
  <c r="Q158" s="1"/>
  <c r="E159"/>
  <c r="Q159" s="1"/>
  <c r="E160"/>
  <c r="Q160" s="1"/>
  <c r="E161"/>
  <c r="Q161" s="1"/>
  <c r="E162"/>
  <c r="Q162" s="1"/>
  <c r="E163"/>
  <c r="Q163" s="1"/>
  <c r="E164"/>
  <c r="Q164" s="1"/>
  <c r="E6"/>
  <c r="Q6" i="14" l="1"/>
  <c r="Q6" i="12" l="1"/>
  <c r="P6" i="10"/>
  <c r="Q6" i="8"/>
  <c r="Q164" i="7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6" i="6"/>
  <c r="Q6" i="5"/>
  <c r="Q6" i="4"/>
  <c r="Q6" i="3"/>
</calcChain>
</file>

<file path=xl/sharedStrings.xml><?xml version="1.0" encoding="utf-8"?>
<sst xmlns="http://schemas.openxmlformats.org/spreadsheetml/2006/main" count="2907" uniqueCount="319">
  <si>
    <t>FUEL (GENERATOR N OTHERS)</t>
  </si>
  <si>
    <t>LAND</t>
  </si>
  <si>
    <t>BUILDING</t>
  </si>
  <si>
    <t>FURNITURE &amp; FIXTURE</t>
  </si>
  <si>
    <t>OFFICE EQUIPMENT</t>
  </si>
  <si>
    <t>IT HARDWARE</t>
  </si>
  <si>
    <t>VEHICLE</t>
  </si>
  <si>
    <t>LEASED ASSET-VEHICLES</t>
  </si>
  <si>
    <t>LEASED ASSET-OFFICE EQUIPMENT</t>
  </si>
  <si>
    <t>WORK IN PROGRESS - SOFTWARE</t>
  </si>
  <si>
    <t>SOFTWARE</t>
  </si>
  <si>
    <t>USERS LICENCE</t>
  </si>
  <si>
    <t>ROYALTY</t>
  </si>
  <si>
    <t>RENT (OFFICE)</t>
  </si>
  <si>
    <t>RENT (GODOWN)</t>
  </si>
  <si>
    <t>ATM RENT</t>
  </si>
  <si>
    <t>LEASE RENT</t>
  </si>
  <si>
    <t>RATES &amp; TAXES</t>
  </si>
  <si>
    <t>INSURANCE</t>
  </si>
  <si>
    <t>GROUP INSURANCE</t>
  </si>
  <si>
    <t>DEPOSIT INSURANCE SCHEME</t>
  </si>
  <si>
    <t>OTHER INSURANCE</t>
  </si>
  <si>
    <t>PREMIUM PAID ON ESS</t>
  </si>
  <si>
    <t>PREMIUM PAID ON MSS</t>
  </si>
  <si>
    <t>PREMIUM PAID ON SCHEME</t>
  </si>
  <si>
    <t>INSURANCE PREMIUM PAID ON CITY PROJONMO</t>
  </si>
  <si>
    <t>ELECTRIC BILL (OFFICE)</t>
  </si>
  <si>
    <t>ELECTRIC BILL (RESIDENCE)</t>
  </si>
  <si>
    <t>ELEC.FITT.REP.&amp; REPLACEMENT</t>
  </si>
  <si>
    <t>LAW CHARGES</t>
  </si>
  <si>
    <t>POWER OF ATTORN/NOTARY PUB.EX</t>
  </si>
  <si>
    <t>STAMP CHARGES</t>
  </si>
  <si>
    <t>POSTAGE</t>
  </si>
  <si>
    <t>TELEPHONE INTALLATION</t>
  </si>
  <si>
    <t>TELEPHONE BILL (OFFICE)</t>
  </si>
  <si>
    <t>TELEPHONE BILL (RESIDENCE)</t>
  </si>
  <si>
    <t>TELEGRAM CHARGES</t>
  </si>
  <si>
    <t>E.MAIL CHARGES</t>
  </si>
  <si>
    <t>PRINTING STATIONERY</t>
  </si>
  <si>
    <t>SECURITY STATIONERY</t>
  </si>
  <si>
    <t>OFFICE STATIONERY</t>
  </si>
  <si>
    <t>RIBBON,DISKETS ETC</t>
  </si>
  <si>
    <t>NEWSPAPER &amp; MAGAZINE</t>
  </si>
  <si>
    <t>TELEVISION &amp; RADIO</t>
  </si>
  <si>
    <t>INCENTIVE FOR VEHICLE VENDORS</t>
  </si>
  <si>
    <t>ADVERTISEMENT-SPONSORSHIP</t>
  </si>
  <si>
    <t>DIRECTORS FEES</t>
  </si>
  <si>
    <t>AUDITORS FEES</t>
  </si>
  <si>
    <t>CASH CARRYING CHARGE</t>
  </si>
  <si>
    <t>CIB CHARGES FOR RETAIL</t>
  </si>
  <si>
    <t>CONSULTANCY FEE</t>
  </si>
  <si>
    <t>REWARD AND RECOGNITION TO EMPLOYEES</t>
  </si>
  <si>
    <t>STAFF REFRESHMENT</t>
  </si>
  <si>
    <t>STAFF ACTIVITIES</t>
  </si>
  <si>
    <t>STAFF RECRUITMENT</t>
  </si>
  <si>
    <t>MEDICAL EXPENSES</t>
  </si>
  <si>
    <t>BUSINESS DEVELOPMENT</t>
  </si>
  <si>
    <t>ENTERTAINMENT EXPENSES</t>
  </si>
  <si>
    <t>WASHING &amp; CLEANING</t>
  </si>
  <si>
    <t>SECURITY EXPENSES</t>
  </si>
  <si>
    <t>CARTAGE &amp; FREIGHT</t>
  </si>
  <si>
    <t>LIVERAGE &amp; UNIFORM</t>
  </si>
  <si>
    <t>PHOTOCOPY EXPENSES</t>
  </si>
  <si>
    <t>FRAUD FORGERIES AND OPEX</t>
  </si>
  <si>
    <t>SUNDRY EXPENSES</t>
  </si>
  <si>
    <t>RIGHT ISSUE EXPENSES</t>
  </si>
  <si>
    <t>DONATION</t>
  </si>
  <si>
    <t>SUBS.TO PERIODICAL,NEWSPAPER</t>
  </si>
  <si>
    <t>SUBS.TO INSTITUTION</t>
  </si>
  <si>
    <t>OTHERS</t>
  </si>
  <si>
    <t>LOCAL TRAVELLING</t>
  </si>
  <si>
    <t>FOREIGN TRAVELLING</t>
  </si>
  <si>
    <t>CONVEYANCE</t>
  </si>
  <si>
    <t>BOARD DEPARTMENT EXPENSES</t>
  </si>
  <si>
    <t>ANNUAL GENERAL MEETING</t>
  </si>
  <si>
    <t>ONLINE COMMUNICATION RENT</t>
  </si>
  <si>
    <t>REMITTANCE CHARGES</t>
  </si>
  <si>
    <t>NRB BANK CHARGE</t>
  </si>
  <si>
    <t>INTEREST WAIVER - AMEX CARD</t>
  </si>
  <si>
    <t>HARDSHIP/EXTRA DUTY ALLOWANCE</t>
  </si>
  <si>
    <t>EVENING BANKING ALLOWANCE</t>
  </si>
  <si>
    <t>OTHER ALLOWANCES</t>
  </si>
  <si>
    <t>CHARGE ALLOWANCES</t>
  </si>
  <si>
    <t>KEY ALLOWANCES</t>
  </si>
  <si>
    <t>PROVIDENT FUND</t>
  </si>
  <si>
    <t>GRATUITY</t>
  </si>
  <si>
    <t>Please Holder</t>
  </si>
  <si>
    <t>Total</t>
  </si>
  <si>
    <t>Month wise Budget</t>
  </si>
  <si>
    <t>The City Bank Limited</t>
  </si>
  <si>
    <t>BASIC PAY</t>
  </si>
  <si>
    <t>HOUSE RENT ALLOWANCES</t>
  </si>
  <si>
    <t>CONVEYANCE ALLOWANCES</t>
  </si>
  <si>
    <t>MEDICAL ALLOWANCES</t>
  </si>
  <si>
    <t>ENTERTAINMENT ALLOWANCES</t>
  </si>
  <si>
    <t>PASSAGE FOR TRAVEL</t>
  </si>
  <si>
    <t>DST SALARY</t>
  </si>
  <si>
    <t>SUBSISTENCE ALLOWANCES</t>
  </si>
  <si>
    <t>OUTSOURCING EXPENSE</t>
  </si>
  <si>
    <t>UTILITY CHARGES</t>
  </si>
  <si>
    <t>SECURITY GUARD</t>
  </si>
  <si>
    <t>INSURANCE L0CKER</t>
  </si>
  <si>
    <t>INSU:GODOWN</t>
  </si>
  <si>
    <t>DEP.ON LAND,BLDG &amp; CONSTRUCT.</t>
  </si>
  <si>
    <t>REPAIR PREMISES</t>
  </si>
  <si>
    <t>INSU.CASH IN TR./SAFE/COUNTER</t>
  </si>
  <si>
    <t>INSURANCE:VEHICLE</t>
  </si>
  <si>
    <t>INSU:FURNITURES &amp; FIXT./STATIO</t>
  </si>
  <si>
    <t>SWIFT</t>
  </si>
  <si>
    <t>FUEL</t>
  </si>
  <si>
    <t>DEP.ON FURNITURE &amp; FIXTURE</t>
  </si>
  <si>
    <t>DEP.ON MACHINERIES &amp; EQUIP.</t>
  </si>
  <si>
    <t>DEP. OF VEHICLE</t>
  </si>
  <si>
    <t>DEP.ON OTHER PROPERTIES</t>
  </si>
  <si>
    <t>AMORTIZATION OF USER LICENSE</t>
  </si>
  <si>
    <t>AMORTIZATION OF ROYALTY</t>
  </si>
  <si>
    <t>EQUIPMENTS &amp; MACHINERIES</t>
  </si>
  <si>
    <t>REPAIR REPLACEMENT &amp; SERVICING - STAFF</t>
  </si>
  <si>
    <t>REPAIR REPLACEMENT &amp; SERVICING</t>
  </si>
  <si>
    <t>COMM.PAID TO RECOVERY AGENT</t>
  </si>
  <si>
    <t>STUDENT FILE AGENCY COMMISION</t>
  </si>
  <si>
    <t>CHARGE FOR CPV AGENT</t>
  </si>
  <si>
    <t>ADJUSTEMNT OF FEES &amp; CHARGES AMEX CARD-LOCAL</t>
  </si>
  <si>
    <t>INTERCHANGE FEES-AMEX CARD-INTL</t>
  </si>
  <si>
    <t>AMEX FEES &amp; CHARGES</t>
  </si>
  <si>
    <t>ISSUER ATM FEES-AMEX CARD</t>
  </si>
  <si>
    <t>EXP.AC CHG.FOR CPV AGENT</t>
  </si>
  <si>
    <t>ADJ. OF CARDFEE, LPC, EOL, INTT, ETC.-LOCAL</t>
  </si>
  <si>
    <t>INTERCHANGE FEE-LOCAL</t>
  </si>
  <si>
    <t>PROCESSING &amp; PERSONALIZATION FEE-LOCAL</t>
  </si>
  <si>
    <t>ATM SERVICE CHARGE-LOCAL</t>
  </si>
  <si>
    <t>MERCHANT COMMISSION</t>
  </si>
  <si>
    <t>EXPENDITURE A/C ATM SHARING FEES-DBBL</t>
  </si>
  <si>
    <t>VISA INTERNATIONAL</t>
  </si>
  <si>
    <t>EXP.AC COMM.FOR RECOVERY AGENT</t>
  </si>
  <si>
    <t>MASTER CARD FEES AND CHARGES</t>
  </si>
  <si>
    <t>INTERCHANGE FEE MASTER CARD</t>
  </si>
  <si>
    <t>ISSUER ATM FEES MASTER CARD</t>
  </si>
  <si>
    <t>PLASTIC-LOCAL</t>
  </si>
  <si>
    <t>MISCLLANEOUS  CITY CARD-LOCAL</t>
  </si>
  <si>
    <t>OTHERS-AMEX CARD</t>
  </si>
  <si>
    <t>PLASTIC-AMEX CARD</t>
  </si>
  <si>
    <t>PLASTIC MASTER CARD</t>
  </si>
  <si>
    <t>Account Name</t>
  </si>
  <si>
    <t>0181000001</t>
  </si>
  <si>
    <t>0181000002</t>
  </si>
  <si>
    <t>0181000003</t>
  </si>
  <si>
    <t>0181000004</t>
  </si>
  <si>
    <t>0181000006</t>
  </si>
  <si>
    <t>0181000009</t>
  </si>
  <si>
    <t>0181200002</t>
  </si>
  <si>
    <t>0181200003</t>
  </si>
  <si>
    <t>0181200007</t>
  </si>
  <si>
    <t>0181200008</t>
  </si>
  <si>
    <t>0181000005</t>
  </si>
  <si>
    <t>0181200006</t>
  </si>
  <si>
    <t>0181200010</t>
  </si>
  <si>
    <t>0181200011</t>
  </si>
  <si>
    <t>BONUS</t>
  </si>
  <si>
    <t>0181200013</t>
  </si>
  <si>
    <t>0181200015</t>
  </si>
  <si>
    <t>0181200016</t>
  </si>
  <si>
    <t>0181000010</t>
  </si>
  <si>
    <t>0181000007</t>
  </si>
  <si>
    <t>0181000008</t>
  </si>
  <si>
    <t>COMMISSION FOR DST</t>
  </si>
  <si>
    <t>0182000001</t>
  </si>
  <si>
    <t>0182000003</t>
  </si>
  <si>
    <t>0182000004</t>
  </si>
  <si>
    <t>0182000005</t>
  </si>
  <si>
    <t>0182000011</t>
  </si>
  <si>
    <t>0182000019</t>
  </si>
  <si>
    <t>0182000022</t>
  </si>
  <si>
    <t>0182000035</t>
  </si>
  <si>
    <t>0182000036</t>
  </si>
  <si>
    <t>0182000038</t>
  </si>
  <si>
    <t>0183000001</t>
  </si>
  <si>
    <t>0183201001</t>
  </si>
  <si>
    <t>0183203002</t>
  </si>
  <si>
    <t>0182060049</t>
  </si>
  <si>
    <t>0182060050</t>
  </si>
  <si>
    <t>0182060044</t>
  </si>
  <si>
    <t>0182040001</t>
  </si>
  <si>
    <t>0182060045</t>
  </si>
  <si>
    <t>0182060048</t>
  </si>
  <si>
    <t>0169005001</t>
  </si>
  <si>
    <t>COMMISSION FOR SHARE TRADING</t>
  </si>
  <si>
    <t>0182000015</t>
  </si>
  <si>
    <t>0182000016</t>
  </si>
  <si>
    <t>0182000017</t>
  </si>
  <si>
    <t>0182000018</t>
  </si>
  <si>
    <t>0182000020</t>
  </si>
  <si>
    <t>0182000021</t>
  </si>
  <si>
    <t>0182000023</t>
  </si>
  <si>
    <t>0182000024</t>
  </si>
  <si>
    <t>EXP.A/C.PREMIUM PAID ON MMP</t>
  </si>
  <si>
    <t>0182000025</t>
  </si>
  <si>
    <t>0182000026</t>
  </si>
  <si>
    <t>0182000027</t>
  </si>
  <si>
    <t>0182000028</t>
  </si>
  <si>
    <t>0182060019</t>
  </si>
  <si>
    <t>CAR EXPENCES</t>
  </si>
  <si>
    <t>0182060020</t>
  </si>
  <si>
    <t>0183206002</t>
  </si>
  <si>
    <t>0183206001</t>
  </si>
  <si>
    <t>0182020001</t>
  </si>
  <si>
    <t>0182020003</t>
  </si>
  <si>
    <t>0182020002</t>
  </si>
  <si>
    <t>0182020011</t>
  </si>
  <si>
    <t>0182020005</t>
  </si>
  <si>
    <t>0182020006</t>
  </si>
  <si>
    <t>0182020007</t>
  </si>
  <si>
    <t>0182030004</t>
  </si>
  <si>
    <t>PAPERS</t>
  </si>
  <si>
    <t>0182030005</t>
  </si>
  <si>
    <t>0183205001</t>
  </si>
  <si>
    <t>0183081001</t>
  </si>
  <si>
    <t>0183001001</t>
  </si>
  <si>
    <t>0183004001</t>
  </si>
  <si>
    <t>0183002001</t>
  </si>
  <si>
    <t>0183100001</t>
  </si>
  <si>
    <t>DEP.ON LEASED PROPERTIES</t>
  </si>
  <si>
    <t>0183080001</t>
  </si>
  <si>
    <t>0182060022</t>
  </si>
  <si>
    <t>0182060023</t>
  </si>
  <si>
    <t>0183202001</t>
  </si>
  <si>
    <t>0183203001</t>
  </si>
  <si>
    <t>0182030001</t>
  </si>
  <si>
    <t>0182030002</t>
  </si>
  <si>
    <t>0182030003</t>
  </si>
  <si>
    <t>0182060035</t>
  </si>
  <si>
    <t>0182060036</t>
  </si>
  <si>
    <t>0182060037</t>
  </si>
  <si>
    <t>0182060038</t>
  </si>
  <si>
    <t>0182030006</t>
  </si>
  <si>
    <t>0182030007</t>
  </si>
  <si>
    <t>0182030008</t>
  </si>
  <si>
    <t>ADVERTISEMENT-BILLBOARD</t>
  </si>
  <si>
    <t>0182030010</t>
  </si>
  <si>
    <t>0182030009</t>
  </si>
  <si>
    <t>0182060012</t>
  </si>
  <si>
    <t>0182060013</t>
  </si>
  <si>
    <t>0182060014</t>
  </si>
  <si>
    <t>TRAINING,SEMINAR,WORKSHOP</t>
  </si>
  <si>
    <t>0182060039</t>
  </si>
  <si>
    <t>0182060040</t>
  </si>
  <si>
    <t>0182060041</t>
  </si>
  <si>
    <t>0182060025</t>
  </si>
  <si>
    <t>0182060026</t>
  </si>
  <si>
    <t>0182060001</t>
  </si>
  <si>
    <t>0182060010</t>
  </si>
  <si>
    <t>0182010001</t>
  </si>
  <si>
    <t>0182010002</t>
  </si>
  <si>
    <t>0182010003</t>
  </si>
  <si>
    <t>0182050001</t>
  </si>
  <si>
    <t>0182060032</t>
  </si>
  <si>
    <t>0182060002</t>
  </si>
  <si>
    <t>0182060003</t>
  </si>
  <si>
    <t>0171000007</t>
  </si>
  <si>
    <t>0171000002</t>
  </si>
  <si>
    <t>0182060005</t>
  </si>
  <si>
    <t>0183082001</t>
  </si>
  <si>
    <t>0182060006</t>
  </si>
  <si>
    <t>0182060007</t>
  </si>
  <si>
    <t>0182060008</t>
  </si>
  <si>
    <t>STAFF WELFARE</t>
  </si>
  <si>
    <t>0171000005</t>
  </si>
  <si>
    <t>0182060009</t>
  </si>
  <si>
    <t>0182060027</t>
  </si>
  <si>
    <t>0182060033</t>
  </si>
  <si>
    <t>0182060030</t>
  </si>
  <si>
    <t>0174100005</t>
  </si>
  <si>
    <t>0174100006</t>
  </si>
  <si>
    <t>0174000019</t>
  </si>
  <si>
    <t>0174100008</t>
  </si>
  <si>
    <t>0174100009</t>
  </si>
  <si>
    <t>0174100010</t>
  </si>
  <si>
    <t>0174100015</t>
  </si>
  <si>
    <t>0174000020</t>
  </si>
  <si>
    <t>0174100025</t>
  </si>
  <si>
    <t>0174100020</t>
  </si>
  <si>
    <t>0174000001</t>
  </si>
  <si>
    <t>0174000004</t>
  </si>
  <si>
    <t>0174000005</t>
  </si>
  <si>
    <t>0174000006</t>
  </si>
  <si>
    <t>0174000022</t>
  </si>
  <si>
    <t>AMEX CARD DISCOUNT</t>
  </si>
  <si>
    <t>0174000008</t>
  </si>
  <si>
    <t>0182060051</t>
  </si>
  <si>
    <t>0174000009</t>
  </si>
  <si>
    <t>ADJUSTEMNT OF FEES &amp;B CHARGES AMEX CARD-INTL</t>
  </si>
  <si>
    <t>0174000002</t>
  </si>
  <si>
    <t>0174200001</t>
  </si>
  <si>
    <t>ADJUSTMENT OF FEES AND CHARGES MASTER</t>
  </si>
  <si>
    <t>0174200003</t>
  </si>
  <si>
    <t>0174200004</t>
  </si>
  <si>
    <t>0174200005</t>
  </si>
  <si>
    <t>0174100012</t>
  </si>
  <si>
    <t>ADJ. OF CARDFEE, LPC, EOL, INTT, ETC. - INT?L</t>
  </si>
  <si>
    <t>ADJ. OF CARDFEE, LPC, EOL, INTT, ETC. - INT┬┐L</t>
  </si>
  <si>
    <t>0174100024</t>
  </si>
  <si>
    <t>INTERCHANGE FEE- INT?L</t>
  </si>
  <si>
    <t>INTERCHANGE FEE- INT┬┐L</t>
  </si>
  <si>
    <t>0174100023</t>
  </si>
  <si>
    <t>0174100022</t>
  </si>
  <si>
    <t>MISCELLANEOUS -INT[L</t>
  </si>
  <si>
    <t>0174200006</t>
  </si>
  <si>
    <t>0122100001</t>
  </si>
  <si>
    <t>0122101001</t>
  </si>
  <si>
    <t>0122102001</t>
  </si>
  <si>
    <t>0122103001</t>
  </si>
  <si>
    <t>0122104001</t>
  </si>
  <si>
    <t>0122105001</t>
  </si>
  <si>
    <t>0122500001</t>
  </si>
  <si>
    <t>0122501001</t>
  </si>
  <si>
    <t>0123000001</t>
  </si>
  <si>
    <t>0123200001</t>
  </si>
  <si>
    <t>0123201001</t>
  </si>
  <si>
    <t>0123202001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</si>
</sst>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7" fontId="2" fillId="0" borderId="1" xfId="0" quotePrefix="1" applyNumberFormat="1" applyFont="1" applyBorder="1"/>
    <xf numFmtId="17" fontId="2" fillId="0" borderId="1" xfId="0" applyNumberFormat="1" applyFont="1" applyBorder="1"/>
    <xf numFmtId="164" fontId="0" fillId="0" borderId="1" xfId="1" applyNumberFormat="1" applyFont="1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3" fontId="0" fillId="0" borderId="0" xfId="1" applyFont="1"/>
    <xf numFmtId="43" fontId="0" fillId="0" borderId="1" xfId="1" applyFont="1" applyBorder="1"/>
    <xf numFmtId="165" fontId="0" fillId="0" borderId="0" xfId="1" applyNumberFormat="1" applyFont="1"/>
    <xf numFmtId="17" fontId="2" fillId="0" borderId="1" xfId="0" quotePrefix="1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43" fontId="3" fillId="0" borderId="1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/>
    </xf>
    <xf numFmtId="49" fontId="0" fillId="0" borderId="1" xfId="0" applyNumberFormat="1" applyBorder="1"/>
    <xf numFmtId="164" fontId="0" fillId="0" borderId="0" xfId="0" applyNumberFormat="1"/>
    <xf numFmtId="0" fontId="0" fillId="0" borderId="2" xfId="0" applyBorder="1"/>
    <xf numFmtId="164" fontId="0" fillId="0" borderId="2" xfId="1" applyNumberFormat="1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164"/>
  <sheetViews>
    <sheetView tabSelected="1" workbookViewId="0">
      <selection activeCell="I175" sqref="I175"/>
    </sheetView>
  </sheetViews>
  <sheetFormatPr defaultRowHeight="15"/>
  <cols>
    <col min="1" max="1" width="3.140625" customWidth="1"/>
    <col min="2" max="2" width="13.42578125" bestFit="1" customWidth="1"/>
    <col min="3" max="3" width="48.85546875" bestFit="1" customWidth="1"/>
    <col min="4" max="4" width="0.7109375" style="9" customWidth="1"/>
    <col min="5" max="16" width="12.5703125" bestFit="1" customWidth="1"/>
    <col min="17" max="17" width="14.28515625" bestFit="1" customWidth="1"/>
    <col min="20" max="20" width="9.140625" customWidth="1"/>
  </cols>
  <sheetData>
    <row r="2" spans="2:17">
      <c r="B2" s="37" t="s">
        <v>89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>
      <c r="B3" s="37" t="s">
        <v>88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17" ht="6.75" customHeight="1"/>
    <row r="5" spans="2:17">
      <c r="B5" s="3" t="s">
        <v>86</v>
      </c>
      <c r="C5" s="3" t="s">
        <v>143</v>
      </c>
      <c r="D5" s="10"/>
      <c r="E5" s="4">
        <v>41275</v>
      </c>
      <c r="F5" s="5">
        <v>41306</v>
      </c>
      <c r="G5" s="4">
        <v>41334</v>
      </c>
      <c r="H5" s="5">
        <v>41365</v>
      </c>
      <c r="I5" s="4">
        <v>41395</v>
      </c>
      <c r="J5" s="5">
        <v>41426</v>
      </c>
      <c r="K5" s="4">
        <v>41456</v>
      </c>
      <c r="L5" s="5">
        <v>41487</v>
      </c>
      <c r="M5" s="4">
        <v>41518</v>
      </c>
      <c r="N5" s="5">
        <v>41548</v>
      </c>
      <c r="O5" s="4">
        <v>41579</v>
      </c>
      <c r="P5" s="5">
        <v>41609</v>
      </c>
      <c r="Q5" s="5" t="s">
        <v>87</v>
      </c>
    </row>
    <row r="6" spans="2:17">
      <c r="B6" s="33" t="s">
        <v>307</v>
      </c>
      <c r="C6" s="1" t="s">
        <v>1</v>
      </c>
      <c r="D6" s="11"/>
      <c r="E6" s="6">
        <f>HO!E6+'Corporate &amp; OBU'!E6+Retail!E6+Cards!E6+SME!E6+Commercial!E6+Treasury!D6+IBB!E6</f>
        <v>0</v>
      </c>
      <c r="F6" s="6">
        <f>HO!F6+'Corporate &amp; OBU'!F6+Retail!F6+Cards!F6+SME!F6+Commercial!F6+Treasury!E6+IBB!F6</f>
        <v>0</v>
      </c>
      <c r="G6" s="6">
        <f>HO!G6+'Corporate &amp; OBU'!G6+Retail!G6+Cards!G6+SME!G6+Commercial!G6+Treasury!F6+IBB!G6</f>
        <v>0</v>
      </c>
      <c r="H6" s="6">
        <f>HO!H6+'Corporate &amp; OBU'!H6+Retail!H6+Cards!H6+SME!H6+Commercial!H6+Treasury!G6+IBB!H6</f>
        <v>0</v>
      </c>
      <c r="I6" s="6">
        <f>HO!I6+'Corporate &amp; OBU'!I6+Retail!I6+Cards!I6+SME!I6+Commercial!I6+Treasury!H6+IBB!I6</f>
        <v>0</v>
      </c>
      <c r="J6" s="6">
        <f>HO!J6+'Corporate &amp; OBU'!J6+Retail!J6+Cards!J6+SME!J6+Commercial!J6+Treasury!I6+IBB!J6</f>
        <v>0</v>
      </c>
      <c r="K6" s="6">
        <f>HO!K6+'Corporate &amp; OBU'!K6+Retail!K6+Cards!K6+SME!K6+Commercial!K6+Treasury!J6+IBB!K6</f>
        <v>0</v>
      </c>
      <c r="L6" s="6">
        <f>HO!L6+'Corporate &amp; OBU'!L6+Retail!L6+Cards!L6+SME!L6+Commercial!L6+Treasury!K6+IBB!L6</f>
        <v>0</v>
      </c>
      <c r="M6" s="6">
        <f>HO!M6+'Corporate &amp; OBU'!M6+Retail!M6+Cards!M6+SME!M6+Commercial!M6+Treasury!L6+IBB!M6</f>
        <v>0</v>
      </c>
      <c r="N6" s="6">
        <f>HO!N6+'Corporate &amp; OBU'!N6+Retail!N6+Cards!N6+SME!N6+Commercial!N6+Treasury!M6+IBB!N6</f>
        <v>0</v>
      </c>
      <c r="O6" s="6">
        <f>HO!O6+'Corporate &amp; OBU'!O6+Retail!O6+Cards!O6+SME!O6+Commercial!O6+Treasury!N6+IBB!O6</f>
        <v>0</v>
      </c>
      <c r="P6" s="6">
        <f>HO!P6+'Corporate &amp; OBU'!P6+Retail!P6+Cards!P6+SME!P6+Commercial!P6+Treasury!O6+IBB!P6</f>
        <v>0</v>
      </c>
      <c r="Q6" s="6">
        <f>SUM(E6:P6)</f>
        <v>0</v>
      </c>
    </row>
    <row r="7" spans="2:17">
      <c r="B7" s="33" t="s">
        <v>308</v>
      </c>
      <c r="C7" s="1" t="s">
        <v>2</v>
      </c>
      <c r="D7" s="11"/>
      <c r="E7" s="6">
        <f>HO!E7+'Corporate &amp; OBU'!E7+Retail!E7+Cards!E7+SME!E7+Commercial!E7+Treasury!D7+IBB!E7</f>
        <v>0</v>
      </c>
      <c r="F7" s="6">
        <f>HO!F7+'Corporate &amp; OBU'!F7+Retail!F7+Cards!F7+SME!F7+Commercial!F7+Treasury!E7+IBB!F7</f>
        <v>0</v>
      </c>
      <c r="G7" s="6">
        <f>HO!G7+'Corporate &amp; OBU'!G7+Retail!G7+Cards!G7+SME!G7+Commercial!G7+Treasury!F7+IBB!G7</f>
        <v>0</v>
      </c>
      <c r="H7" s="6">
        <f>HO!H7+'Corporate &amp; OBU'!H7+Retail!H7+Cards!H7+SME!H7+Commercial!H7+Treasury!G7+IBB!H7</f>
        <v>0</v>
      </c>
      <c r="I7" s="6">
        <f>HO!I7+'Corporate &amp; OBU'!I7+Retail!I7+Cards!I7+SME!I7+Commercial!I7+Treasury!H7+IBB!I7</f>
        <v>0</v>
      </c>
      <c r="J7" s="6">
        <f>HO!J7+'Corporate &amp; OBU'!J7+Retail!J7+Cards!J7+SME!J7+Commercial!J7+Treasury!I7+IBB!J7</f>
        <v>0</v>
      </c>
      <c r="K7" s="6">
        <f>HO!K7+'Corporate &amp; OBU'!K7+Retail!K7+Cards!K7+SME!K7+Commercial!K7+Treasury!J7+IBB!K7</f>
        <v>0</v>
      </c>
      <c r="L7" s="6">
        <f>HO!L7+'Corporate &amp; OBU'!L7+Retail!L7+Cards!L7+SME!L7+Commercial!L7+Treasury!K7+IBB!L7</f>
        <v>0</v>
      </c>
      <c r="M7" s="6">
        <f>HO!M7+'Corporate &amp; OBU'!M7+Retail!M7+Cards!M7+SME!M7+Commercial!M7+Treasury!L7+IBB!M7</f>
        <v>0</v>
      </c>
      <c r="N7" s="6">
        <f>HO!N7+'Corporate &amp; OBU'!N7+Retail!N7+Cards!N7+SME!N7+Commercial!N7+Treasury!M7+IBB!N7</f>
        <v>0</v>
      </c>
      <c r="O7" s="6">
        <f>HO!O7+'Corporate &amp; OBU'!O7+Retail!O7+Cards!O7+SME!O7+Commercial!O7+Treasury!N7+IBB!O7</f>
        <v>0</v>
      </c>
      <c r="P7" s="6">
        <f>HO!P7+'Corporate &amp; OBU'!P7+Retail!P7+Cards!P7+SME!P7+Commercial!P7+Treasury!O7+IBB!P7</f>
        <v>0</v>
      </c>
      <c r="Q7" s="6">
        <f t="shared" ref="Q7:Q70" si="0">SUM(E7:P7)</f>
        <v>0</v>
      </c>
    </row>
    <row r="8" spans="2:17">
      <c r="B8" s="33" t="s">
        <v>309</v>
      </c>
      <c r="C8" s="1" t="s">
        <v>3</v>
      </c>
      <c r="D8" s="11"/>
      <c r="E8" s="6">
        <f>HO!E8+'Corporate &amp; OBU'!E8+Retail!E8+Cards!E8+SME!E8+Commercial!E8+Treasury!D8+IBB!E8</f>
        <v>0</v>
      </c>
      <c r="F8" s="6">
        <f>HO!F8+'Corporate &amp; OBU'!F8+Retail!F8+Cards!F8+SME!F8+Commercial!F8+Treasury!E8+IBB!F8</f>
        <v>0</v>
      </c>
      <c r="G8" s="6">
        <f>HO!G8+'Corporate &amp; OBU'!G8+Retail!G8+Cards!G8+SME!G8+Commercial!G8+Treasury!F8+IBB!G8</f>
        <v>0</v>
      </c>
      <c r="H8" s="6">
        <f>HO!H8+'Corporate &amp; OBU'!H8+Retail!H8+Cards!H8+SME!H8+Commercial!H8+Treasury!G8+IBB!H8</f>
        <v>0</v>
      </c>
      <c r="I8" s="6">
        <f>HO!I8+'Corporate &amp; OBU'!I8+Retail!I8+Cards!I8+SME!I8+Commercial!I8+Treasury!H8+IBB!I8</f>
        <v>0</v>
      </c>
      <c r="J8" s="6">
        <f>HO!J8+'Corporate &amp; OBU'!J8+Retail!J8+Cards!J8+SME!J8+Commercial!J8+Treasury!I8+IBB!J8</f>
        <v>0</v>
      </c>
      <c r="K8" s="6">
        <f>HO!K8+'Corporate &amp; OBU'!K8+Retail!K8+Cards!K8+SME!K8+Commercial!K8+Treasury!J8+IBB!K8</f>
        <v>0</v>
      </c>
      <c r="L8" s="6">
        <f>HO!L8+'Corporate &amp; OBU'!L8+Retail!L8+Cards!L8+SME!L8+Commercial!L8+Treasury!K8+IBB!L8</f>
        <v>0</v>
      </c>
      <c r="M8" s="6">
        <f>HO!M8+'Corporate &amp; OBU'!M8+Retail!M8+Cards!M8+SME!M8+Commercial!M8+Treasury!L8+IBB!M8</f>
        <v>0</v>
      </c>
      <c r="N8" s="6">
        <f>HO!N8+'Corporate &amp; OBU'!N8+Retail!N8+Cards!N8+SME!N8+Commercial!N8+Treasury!M8+IBB!N8</f>
        <v>0</v>
      </c>
      <c r="O8" s="6">
        <f>HO!O8+'Corporate &amp; OBU'!O8+Retail!O8+Cards!O8+SME!O8+Commercial!O8+Treasury!N8+IBB!O8</f>
        <v>0</v>
      </c>
      <c r="P8" s="6">
        <f>HO!P8+'Corporate &amp; OBU'!P8+Retail!P8+Cards!P8+SME!P8+Commercial!P8+Treasury!O8+IBB!P8</f>
        <v>0</v>
      </c>
      <c r="Q8" s="6">
        <f t="shared" si="0"/>
        <v>0</v>
      </c>
    </row>
    <row r="9" spans="2:17">
      <c r="B9" s="33" t="s">
        <v>310</v>
      </c>
      <c r="C9" s="1" t="s">
        <v>4</v>
      </c>
      <c r="D9" s="11"/>
      <c r="E9" s="6">
        <f>HO!E9+'Corporate &amp; OBU'!E9+Retail!E9+Cards!E9+SME!E9+Commercial!E9+Treasury!D9+IBB!E9</f>
        <v>0</v>
      </c>
      <c r="F9" s="6">
        <f>HO!F9+'Corporate &amp; OBU'!F9+Retail!F9+Cards!F9+SME!F9+Commercial!F9+Treasury!E9+IBB!F9</f>
        <v>0</v>
      </c>
      <c r="G9" s="6">
        <f>HO!G9+'Corporate &amp; OBU'!G9+Retail!G9+Cards!G9+SME!G9+Commercial!G9+Treasury!F9+IBB!G9</f>
        <v>0</v>
      </c>
      <c r="H9" s="6">
        <f>HO!H9+'Corporate &amp; OBU'!H9+Retail!H9+Cards!H9+SME!H9+Commercial!H9+Treasury!G9+IBB!H9</f>
        <v>0</v>
      </c>
      <c r="I9" s="6">
        <f>HO!I9+'Corporate &amp; OBU'!I9+Retail!I9+Cards!I9+SME!I9+Commercial!I9+Treasury!H9+IBB!I9</f>
        <v>0</v>
      </c>
      <c r="J9" s="6">
        <f>HO!J9+'Corporate &amp; OBU'!J9+Retail!J9+Cards!J9+SME!J9+Commercial!J9+Treasury!I9+IBB!J9</f>
        <v>0</v>
      </c>
      <c r="K9" s="6">
        <f>HO!K9+'Corporate &amp; OBU'!K9+Retail!K9+Cards!K9+SME!K9+Commercial!K9+Treasury!J9+IBB!K9</f>
        <v>0</v>
      </c>
      <c r="L9" s="6">
        <f>HO!L9+'Corporate &amp; OBU'!L9+Retail!L9+Cards!L9+SME!L9+Commercial!L9+Treasury!K9+IBB!L9</f>
        <v>0</v>
      </c>
      <c r="M9" s="6">
        <f>HO!M9+'Corporate &amp; OBU'!M9+Retail!M9+Cards!M9+SME!M9+Commercial!M9+Treasury!L9+IBB!M9</f>
        <v>0</v>
      </c>
      <c r="N9" s="6">
        <f>HO!N9+'Corporate &amp; OBU'!N9+Retail!N9+Cards!N9+SME!N9+Commercial!N9+Treasury!M9+IBB!N9</f>
        <v>0</v>
      </c>
      <c r="O9" s="6">
        <f>HO!O9+'Corporate &amp; OBU'!O9+Retail!O9+Cards!O9+SME!O9+Commercial!O9+Treasury!N9+IBB!O9</f>
        <v>0</v>
      </c>
      <c r="P9" s="6">
        <f>HO!P9+'Corporate &amp; OBU'!P9+Retail!P9+Cards!P9+SME!P9+Commercial!P9+Treasury!O9+IBB!P9</f>
        <v>0</v>
      </c>
      <c r="Q9" s="6">
        <f t="shared" si="0"/>
        <v>0</v>
      </c>
    </row>
    <row r="10" spans="2:17">
      <c r="B10" s="33" t="s">
        <v>311</v>
      </c>
      <c r="C10" s="1" t="s">
        <v>5</v>
      </c>
      <c r="D10" s="11"/>
      <c r="E10" s="6">
        <f>HO!E10+'Corporate &amp; OBU'!E10+Retail!E10+Cards!E10+SME!E10+Commercial!E10+Treasury!D10+IBB!E10</f>
        <v>0</v>
      </c>
      <c r="F10" s="6">
        <f>HO!F10+'Corporate &amp; OBU'!F10+Retail!F10+Cards!F10+SME!F10+Commercial!F10+Treasury!E10+IBB!F10</f>
        <v>0</v>
      </c>
      <c r="G10" s="6">
        <f>HO!G10+'Corporate &amp; OBU'!G10+Retail!G10+Cards!G10+SME!G10+Commercial!G10+Treasury!F10+IBB!G10</f>
        <v>0</v>
      </c>
      <c r="H10" s="6">
        <f>HO!H10+'Corporate &amp; OBU'!H10+Retail!H10+Cards!H10+SME!H10+Commercial!H10+Treasury!G10+IBB!H10</f>
        <v>0</v>
      </c>
      <c r="I10" s="6">
        <f>HO!I10+'Corporate &amp; OBU'!I10+Retail!I10+Cards!I10+SME!I10+Commercial!I10+Treasury!H10+IBB!I10</f>
        <v>0</v>
      </c>
      <c r="J10" s="6">
        <f>HO!J10+'Corporate &amp; OBU'!J10+Retail!J10+Cards!J10+SME!J10+Commercial!J10+Treasury!I10+IBB!J10</f>
        <v>0</v>
      </c>
      <c r="K10" s="6">
        <f>HO!K10+'Corporate &amp; OBU'!K10+Retail!K10+Cards!K10+SME!K10+Commercial!K10+Treasury!J10+IBB!K10</f>
        <v>0</v>
      </c>
      <c r="L10" s="6">
        <f>HO!L10+'Corporate &amp; OBU'!L10+Retail!L10+Cards!L10+SME!L10+Commercial!L10+Treasury!K10+IBB!L10</f>
        <v>0</v>
      </c>
      <c r="M10" s="6">
        <f>HO!M10+'Corporate &amp; OBU'!M10+Retail!M10+Cards!M10+SME!M10+Commercial!M10+Treasury!L10+IBB!M10</f>
        <v>0</v>
      </c>
      <c r="N10" s="6">
        <f>HO!N10+'Corporate &amp; OBU'!N10+Retail!N10+Cards!N10+SME!N10+Commercial!N10+Treasury!M10+IBB!N10</f>
        <v>0</v>
      </c>
      <c r="O10" s="6">
        <f>HO!O10+'Corporate &amp; OBU'!O10+Retail!O10+Cards!O10+SME!O10+Commercial!O10+Treasury!N10+IBB!O10</f>
        <v>0</v>
      </c>
      <c r="P10" s="6">
        <f>HO!P10+'Corporate &amp; OBU'!P10+Retail!P10+Cards!P10+SME!P10+Commercial!P10+Treasury!O10+IBB!P10</f>
        <v>0</v>
      </c>
      <c r="Q10" s="6">
        <f t="shared" si="0"/>
        <v>0</v>
      </c>
    </row>
    <row r="11" spans="2:17">
      <c r="B11" s="33" t="s">
        <v>312</v>
      </c>
      <c r="C11" s="1" t="s">
        <v>6</v>
      </c>
      <c r="D11" s="11"/>
      <c r="E11" s="6">
        <f>HO!E11+'Corporate &amp; OBU'!E11+Retail!E11+Cards!E11+SME!E11+Commercial!E11+Treasury!D11+IBB!E11</f>
        <v>0</v>
      </c>
      <c r="F11" s="6">
        <f>HO!F11+'Corporate &amp; OBU'!F11+Retail!F11+Cards!F11+SME!F11+Commercial!F11+Treasury!E11+IBB!F11</f>
        <v>0</v>
      </c>
      <c r="G11" s="6">
        <f>HO!G11+'Corporate &amp; OBU'!G11+Retail!G11+Cards!G11+SME!G11+Commercial!G11+Treasury!F11+IBB!G11</f>
        <v>0</v>
      </c>
      <c r="H11" s="6">
        <f>HO!H11+'Corporate &amp; OBU'!H11+Retail!H11+Cards!H11+SME!H11+Commercial!H11+Treasury!G11+IBB!H11</f>
        <v>0</v>
      </c>
      <c r="I11" s="6">
        <f>HO!I11+'Corporate &amp; OBU'!I11+Retail!I11+Cards!I11+SME!I11+Commercial!I11+Treasury!H11+IBB!I11</f>
        <v>0</v>
      </c>
      <c r="J11" s="6">
        <f>HO!J11+'Corporate &amp; OBU'!J11+Retail!J11+Cards!J11+SME!J11+Commercial!J11+Treasury!I11+IBB!J11</f>
        <v>0</v>
      </c>
      <c r="K11" s="6">
        <f>HO!K11+'Corporate &amp; OBU'!K11+Retail!K11+Cards!K11+SME!K11+Commercial!K11+Treasury!J11+IBB!K11</f>
        <v>0</v>
      </c>
      <c r="L11" s="6">
        <f>HO!L11+'Corporate &amp; OBU'!L11+Retail!L11+Cards!L11+SME!L11+Commercial!L11+Treasury!K11+IBB!L11</f>
        <v>0</v>
      </c>
      <c r="M11" s="6">
        <f>HO!M11+'Corporate &amp; OBU'!M11+Retail!M11+Cards!M11+SME!M11+Commercial!M11+Treasury!L11+IBB!M11</f>
        <v>0</v>
      </c>
      <c r="N11" s="6">
        <f>HO!N11+'Corporate &amp; OBU'!N11+Retail!N11+Cards!N11+SME!N11+Commercial!N11+Treasury!M11+IBB!N11</f>
        <v>0</v>
      </c>
      <c r="O11" s="6">
        <f>HO!O11+'Corporate &amp; OBU'!O11+Retail!O11+Cards!O11+SME!O11+Commercial!O11+Treasury!N11+IBB!O11</f>
        <v>0</v>
      </c>
      <c r="P11" s="6">
        <f>HO!P11+'Corporate &amp; OBU'!P11+Retail!P11+Cards!P11+SME!P11+Commercial!P11+Treasury!O11+IBB!P11</f>
        <v>0</v>
      </c>
      <c r="Q11" s="6">
        <f t="shared" si="0"/>
        <v>0</v>
      </c>
    </row>
    <row r="12" spans="2:17">
      <c r="B12" s="33" t="s">
        <v>313</v>
      </c>
      <c r="C12" s="1" t="s">
        <v>7</v>
      </c>
      <c r="D12" s="11"/>
      <c r="E12" s="6">
        <f>HO!E12+'Corporate &amp; OBU'!E12+Retail!E12+Cards!E12+SME!E12+Commercial!E12+Treasury!D12+IBB!E12</f>
        <v>0</v>
      </c>
      <c r="F12" s="6">
        <f>HO!F12+'Corporate &amp; OBU'!F12+Retail!F12+Cards!F12+SME!F12+Commercial!F12+Treasury!E12+IBB!F12</f>
        <v>0</v>
      </c>
      <c r="G12" s="6">
        <f>HO!G12+'Corporate &amp; OBU'!G12+Retail!G12+Cards!G12+SME!G12+Commercial!G12+Treasury!F12+IBB!G12</f>
        <v>0</v>
      </c>
      <c r="H12" s="6">
        <f>HO!H12+'Corporate &amp; OBU'!H12+Retail!H12+Cards!H12+SME!H12+Commercial!H12+Treasury!G12+IBB!H12</f>
        <v>0</v>
      </c>
      <c r="I12" s="6">
        <f>HO!I12+'Corporate &amp; OBU'!I12+Retail!I12+Cards!I12+SME!I12+Commercial!I12+Treasury!H12+IBB!I12</f>
        <v>0</v>
      </c>
      <c r="J12" s="6">
        <f>HO!J12+'Corporate &amp; OBU'!J12+Retail!J12+Cards!J12+SME!J12+Commercial!J12+Treasury!I12+IBB!J12</f>
        <v>0</v>
      </c>
      <c r="K12" s="6">
        <f>HO!K12+'Corporate &amp; OBU'!K12+Retail!K12+Cards!K12+SME!K12+Commercial!K12+Treasury!J12+IBB!K12</f>
        <v>0</v>
      </c>
      <c r="L12" s="6">
        <f>HO!L12+'Corporate &amp; OBU'!L12+Retail!L12+Cards!L12+SME!L12+Commercial!L12+Treasury!K12+IBB!L12</f>
        <v>0</v>
      </c>
      <c r="M12" s="6">
        <f>HO!M12+'Corporate &amp; OBU'!M12+Retail!M12+Cards!M12+SME!M12+Commercial!M12+Treasury!L12+IBB!M12</f>
        <v>0</v>
      </c>
      <c r="N12" s="6">
        <f>HO!N12+'Corporate &amp; OBU'!N12+Retail!N12+Cards!N12+SME!N12+Commercial!N12+Treasury!M12+IBB!N12</f>
        <v>0</v>
      </c>
      <c r="O12" s="6">
        <f>HO!O12+'Corporate &amp; OBU'!O12+Retail!O12+Cards!O12+SME!O12+Commercial!O12+Treasury!N12+IBB!O12</f>
        <v>0</v>
      </c>
      <c r="P12" s="6">
        <f>HO!P12+'Corporate &amp; OBU'!P12+Retail!P12+Cards!P12+SME!P12+Commercial!P12+Treasury!O12+IBB!P12</f>
        <v>0</v>
      </c>
      <c r="Q12" s="6">
        <f t="shared" si="0"/>
        <v>0</v>
      </c>
    </row>
    <row r="13" spans="2:17">
      <c r="B13" s="33" t="s">
        <v>314</v>
      </c>
      <c r="C13" s="1" t="s">
        <v>8</v>
      </c>
      <c r="D13" s="11"/>
      <c r="E13" s="6">
        <f>HO!E13+'Corporate &amp; OBU'!E13+Retail!E13+Cards!E13+SME!E13+Commercial!E13+Treasury!D13+IBB!E13</f>
        <v>0</v>
      </c>
      <c r="F13" s="6">
        <f>HO!F13+'Corporate &amp; OBU'!F13+Retail!F13+Cards!F13+SME!F13+Commercial!F13+Treasury!E13+IBB!F13</f>
        <v>0</v>
      </c>
      <c r="G13" s="6">
        <f>HO!G13+'Corporate &amp; OBU'!G13+Retail!G13+Cards!G13+SME!G13+Commercial!G13+Treasury!F13+IBB!G13</f>
        <v>0</v>
      </c>
      <c r="H13" s="6">
        <f>HO!H13+'Corporate &amp; OBU'!H13+Retail!H13+Cards!H13+SME!H13+Commercial!H13+Treasury!G13+IBB!H13</f>
        <v>0</v>
      </c>
      <c r="I13" s="6">
        <f>HO!I13+'Corporate &amp; OBU'!I13+Retail!I13+Cards!I13+SME!I13+Commercial!I13+Treasury!H13+IBB!I13</f>
        <v>0</v>
      </c>
      <c r="J13" s="6">
        <f>HO!J13+'Corporate &amp; OBU'!J13+Retail!J13+Cards!J13+SME!J13+Commercial!J13+Treasury!I13+IBB!J13</f>
        <v>0</v>
      </c>
      <c r="K13" s="6">
        <f>HO!K13+'Corporate &amp; OBU'!K13+Retail!K13+Cards!K13+SME!K13+Commercial!K13+Treasury!J13+IBB!K13</f>
        <v>0</v>
      </c>
      <c r="L13" s="6">
        <f>HO!L13+'Corporate &amp; OBU'!L13+Retail!L13+Cards!L13+SME!L13+Commercial!L13+Treasury!K13+IBB!L13</f>
        <v>0</v>
      </c>
      <c r="M13" s="6">
        <f>HO!M13+'Corporate &amp; OBU'!M13+Retail!M13+Cards!M13+SME!M13+Commercial!M13+Treasury!L13+IBB!M13</f>
        <v>0</v>
      </c>
      <c r="N13" s="6">
        <f>HO!N13+'Corporate &amp; OBU'!N13+Retail!N13+Cards!N13+SME!N13+Commercial!N13+Treasury!M13+IBB!N13</f>
        <v>0</v>
      </c>
      <c r="O13" s="6">
        <f>HO!O13+'Corporate &amp; OBU'!O13+Retail!O13+Cards!O13+SME!O13+Commercial!O13+Treasury!N13+IBB!O13</f>
        <v>0</v>
      </c>
      <c r="P13" s="6">
        <f>HO!P13+'Corporate &amp; OBU'!P13+Retail!P13+Cards!P13+SME!P13+Commercial!P13+Treasury!O13+IBB!P13</f>
        <v>0</v>
      </c>
      <c r="Q13" s="6">
        <f t="shared" si="0"/>
        <v>0</v>
      </c>
    </row>
    <row r="14" spans="2:17">
      <c r="B14" s="33" t="s">
        <v>315</v>
      </c>
      <c r="C14" s="1" t="s">
        <v>9</v>
      </c>
      <c r="D14" s="11"/>
      <c r="E14" s="6">
        <f>HO!E14+'Corporate &amp; OBU'!E14+Retail!E14+Cards!E14+SME!E14+Commercial!E14+Treasury!D14+IBB!E14</f>
        <v>0</v>
      </c>
      <c r="F14" s="6">
        <f>HO!F14+'Corporate &amp; OBU'!F14+Retail!F14+Cards!F14+SME!F14+Commercial!F14+Treasury!E14+IBB!F14</f>
        <v>0</v>
      </c>
      <c r="G14" s="6">
        <f>HO!G14+'Corporate &amp; OBU'!G14+Retail!G14+Cards!G14+SME!G14+Commercial!G14+Treasury!F14+IBB!G14</f>
        <v>0</v>
      </c>
      <c r="H14" s="6">
        <f>HO!H14+'Corporate &amp; OBU'!H14+Retail!H14+Cards!H14+SME!H14+Commercial!H14+Treasury!G14+IBB!H14</f>
        <v>0</v>
      </c>
      <c r="I14" s="6">
        <f>HO!I14+'Corporate &amp; OBU'!I14+Retail!I14+Cards!I14+SME!I14+Commercial!I14+Treasury!H14+IBB!I14</f>
        <v>0</v>
      </c>
      <c r="J14" s="6">
        <f>HO!J14+'Corporate &amp; OBU'!J14+Retail!J14+Cards!J14+SME!J14+Commercial!J14+Treasury!I14+IBB!J14</f>
        <v>0</v>
      </c>
      <c r="K14" s="6">
        <f>HO!K14+'Corporate &amp; OBU'!K14+Retail!K14+Cards!K14+SME!K14+Commercial!K14+Treasury!J14+IBB!K14</f>
        <v>0</v>
      </c>
      <c r="L14" s="6">
        <f>HO!L14+'Corporate &amp; OBU'!L14+Retail!L14+Cards!L14+SME!L14+Commercial!L14+Treasury!K14+IBB!L14</f>
        <v>0</v>
      </c>
      <c r="M14" s="6">
        <f>HO!M14+'Corporate &amp; OBU'!M14+Retail!M14+Cards!M14+SME!M14+Commercial!M14+Treasury!L14+IBB!M14</f>
        <v>0</v>
      </c>
      <c r="N14" s="6">
        <f>HO!N14+'Corporate &amp; OBU'!N14+Retail!N14+Cards!N14+SME!N14+Commercial!N14+Treasury!M14+IBB!N14</f>
        <v>0</v>
      </c>
      <c r="O14" s="6">
        <f>HO!O14+'Corporate &amp; OBU'!O14+Retail!O14+Cards!O14+SME!O14+Commercial!O14+Treasury!N14+IBB!O14</f>
        <v>0</v>
      </c>
      <c r="P14" s="6">
        <f>HO!P14+'Corporate &amp; OBU'!P14+Retail!P14+Cards!P14+SME!P14+Commercial!P14+Treasury!O14+IBB!P14</f>
        <v>0</v>
      </c>
      <c r="Q14" s="6">
        <f t="shared" si="0"/>
        <v>0</v>
      </c>
    </row>
    <row r="15" spans="2:17">
      <c r="B15" s="33" t="s">
        <v>316</v>
      </c>
      <c r="C15" s="1" t="s">
        <v>10</v>
      </c>
      <c r="D15" s="11"/>
      <c r="E15" s="6">
        <f>HO!E15+'Corporate &amp; OBU'!E15+Retail!E15+Cards!E15+SME!E15+Commercial!E15+Treasury!D15+IBB!E15</f>
        <v>0</v>
      </c>
      <c r="F15" s="6">
        <f>HO!F15+'Corporate &amp; OBU'!F15+Retail!F15+Cards!F15+SME!F15+Commercial!F15+Treasury!E15+IBB!F15</f>
        <v>0</v>
      </c>
      <c r="G15" s="6">
        <f>HO!G15+'Corporate &amp; OBU'!G15+Retail!G15+Cards!G15+SME!G15+Commercial!G15+Treasury!F15+IBB!G15</f>
        <v>0</v>
      </c>
      <c r="H15" s="6">
        <f>HO!H15+'Corporate &amp; OBU'!H15+Retail!H15+Cards!H15+SME!H15+Commercial!H15+Treasury!G15+IBB!H15</f>
        <v>0</v>
      </c>
      <c r="I15" s="6">
        <f>HO!I15+'Corporate &amp; OBU'!I15+Retail!I15+Cards!I15+SME!I15+Commercial!I15+Treasury!H15+IBB!I15</f>
        <v>0</v>
      </c>
      <c r="J15" s="6">
        <f>HO!J15+'Corporate &amp; OBU'!J15+Retail!J15+Cards!J15+SME!J15+Commercial!J15+Treasury!I15+IBB!J15</f>
        <v>0</v>
      </c>
      <c r="K15" s="6">
        <f>HO!K15+'Corporate &amp; OBU'!K15+Retail!K15+Cards!K15+SME!K15+Commercial!K15+Treasury!J15+IBB!K15</f>
        <v>0</v>
      </c>
      <c r="L15" s="6">
        <f>HO!L15+'Corporate &amp; OBU'!L15+Retail!L15+Cards!L15+SME!L15+Commercial!L15+Treasury!K15+IBB!L15</f>
        <v>0</v>
      </c>
      <c r="M15" s="6">
        <f>HO!M15+'Corporate &amp; OBU'!M15+Retail!M15+Cards!M15+SME!M15+Commercial!M15+Treasury!L15+IBB!M15</f>
        <v>0</v>
      </c>
      <c r="N15" s="6">
        <f>HO!N15+'Corporate &amp; OBU'!N15+Retail!N15+Cards!N15+SME!N15+Commercial!N15+Treasury!M15+IBB!N15</f>
        <v>0</v>
      </c>
      <c r="O15" s="6">
        <f>HO!O15+'Corporate &amp; OBU'!O15+Retail!O15+Cards!O15+SME!O15+Commercial!O15+Treasury!N15+IBB!O15</f>
        <v>0</v>
      </c>
      <c r="P15" s="6">
        <f>HO!P15+'Corporate &amp; OBU'!P15+Retail!P15+Cards!P15+SME!P15+Commercial!P15+Treasury!O15+IBB!P15</f>
        <v>0</v>
      </c>
      <c r="Q15" s="6">
        <f t="shared" si="0"/>
        <v>0</v>
      </c>
    </row>
    <row r="16" spans="2:17">
      <c r="B16" s="33" t="s">
        <v>317</v>
      </c>
      <c r="C16" s="1" t="s">
        <v>11</v>
      </c>
      <c r="D16" s="11"/>
      <c r="E16" s="6">
        <f>HO!E16+'Corporate &amp; OBU'!E16+Retail!E16+Cards!E16+SME!E16+Commercial!E16+Treasury!D16+IBB!E16</f>
        <v>0</v>
      </c>
      <c r="F16" s="6">
        <f>HO!F16+'Corporate &amp; OBU'!F16+Retail!F16+Cards!F16+SME!F16+Commercial!F16+Treasury!E16+IBB!F16</f>
        <v>0</v>
      </c>
      <c r="G16" s="6">
        <f>HO!G16+'Corporate &amp; OBU'!G16+Retail!G16+Cards!G16+SME!G16+Commercial!G16+Treasury!F16+IBB!G16</f>
        <v>0</v>
      </c>
      <c r="H16" s="6">
        <f>HO!H16+'Corporate &amp; OBU'!H16+Retail!H16+Cards!H16+SME!H16+Commercial!H16+Treasury!G16+IBB!H16</f>
        <v>0</v>
      </c>
      <c r="I16" s="6">
        <f>HO!I16+'Corporate &amp; OBU'!I16+Retail!I16+Cards!I16+SME!I16+Commercial!I16+Treasury!H16+IBB!I16</f>
        <v>0</v>
      </c>
      <c r="J16" s="6">
        <f>HO!J16+'Corporate &amp; OBU'!J16+Retail!J16+Cards!J16+SME!J16+Commercial!J16+Treasury!I16+IBB!J16</f>
        <v>0</v>
      </c>
      <c r="K16" s="6">
        <f>HO!K16+'Corporate &amp; OBU'!K16+Retail!K16+Cards!K16+SME!K16+Commercial!K16+Treasury!J16+IBB!K16</f>
        <v>0</v>
      </c>
      <c r="L16" s="6">
        <f>HO!L16+'Corporate &amp; OBU'!L16+Retail!L16+Cards!L16+SME!L16+Commercial!L16+Treasury!K16+IBB!L16</f>
        <v>0</v>
      </c>
      <c r="M16" s="6">
        <f>HO!M16+'Corporate &amp; OBU'!M16+Retail!M16+Cards!M16+SME!M16+Commercial!M16+Treasury!L16+IBB!M16</f>
        <v>0</v>
      </c>
      <c r="N16" s="6">
        <f>HO!N16+'Corporate &amp; OBU'!N16+Retail!N16+Cards!N16+SME!N16+Commercial!N16+Treasury!M16+IBB!N16</f>
        <v>0</v>
      </c>
      <c r="O16" s="6">
        <f>HO!O16+'Corporate &amp; OBU'!O16+Retail!O16+Cards!O16+SME!O16+Commercial!O16+Treasury!N16+IBB!O16</f>
        <v>0</v>
      </c>
      <c r="P16" s="6">
        <f>HO!P16+'Corporate &amp; OBU'!P16+Retail!P16+Cards!P16+SME!P16+Commercial!P16+Treasury!O16+IBB!P16</f>
        <v>0</v>
      </c>
      <c r="Q16" s="6">
        <f t="shared" si="0"/>
        <v>0</v>
      </c>
    </row>
    <row r="17" spans="2:17">
      <c r="B17" s="33" t="s">
        <v>318</v>
      </c>
      <c r="C17" s="1" t="s">
        <v>12</v>
      </c>
      <c r="D17" s="11"/>
      <c r="E17" s="6">
        <f>HO!E17+'Corporate &amp; OBU'!E17+Retail!E17+Cards!E17+SME!E17+Commercial!E17+Treasury!D17+IBB!E17</f>
        <v>0</v>
      </c>
      <c r="F17" s="6">
        <f>HO!F17+'Corporate &amp; OBU'!F17+Retail!F17+Cards!F17+SME!F17+Commercial!F17+Treasury!E17+IBB!F17</f>
        <v>0</v>
      </c>
      <c r="G17" s="6">
        <f>HO!G17+'Corporate &amp; OBU'!G17+Retail!G17+Cards!G17+SME!G17+Commercial!G17+Treasury!F17+IBB!G17</f>
        <v>0</v>
      </c>
      <c r="H17" s="6">
        <f>HO!H17+'Corporate &amp; OBU'!H17+Retail!H17+Cards!H17+SME!H17+Commercial!H17+Treasury!G17+IBB!H17</f>
        <v>0</v>
      </c>
      <c r="I17" s="6">
        <f>HO!I17+'Corporate &amp; OBU'!I17+Retail!I17+Cards!I17+SME!I17+Commercial!I17+Treasury!H17+IBB!I17</f>
        <v>0</v>
      </c>
      <c r="J17" s="6">
        <f>HO!J17+'Corporate &amp; OBU'!J17+Retail!J17+Cards!J17+SME!J17+Commercial!J17+Treasury!I17+IBB!J17</f>
        <v>0</v>
      </c>
      <c r="K17" s="6">
        <f>HO!K17+'Corporate &amp; OBU'!K17+Retail!K17+Cards!K17+SME!K17+Commercial!K17+Treasury!J17+IBB!K17</f>
        <v>0</v>
      </c>
      <c r="L17" s="6">
        <f>HO!L17+'Corporate &amp; OBU'!L17+Retail!L17+Cards!L17+SME!L17+Commercial!L17+Treasury!K17+IBB!L17</f>
        <v>0</v>
      </c>
      <c r="M17" s="6">
        <f>HO!M17+'Corporate &amp; OBU'!M17+Retail!M17+Cards!M17+SME!M17+Commercial!M17+Treasury!L17+IBB!M17</f>
        <v>0</v>
      </c>
      <c r="N17" s="6">
        <f>HO!N17+'Corporate &amp; OBU'!N17+Retail!N17+Cards!N17+SME!N17+Commercial!N17+Treasury!M17+IBB!N17</f>
        <v>0</v>
      </c>
      <c r="O17" s="6">
        <f>HO!O17+'Corporate &amp; OBU'!O17+Retail!O17+Cards!O17+SME!O17+Commercial!O17+Treasury!N17+IBB!O17</f>
        <v>0</v>
      </c>
      <c r="P17" s="6">
        <f>HO!P17+'Corporate &amp; OBU'!P17+Retail!P17+Cards!P17+SME!P17+Commercial!P17+Treasury!O17+IBB!P17</f>
        <v>0</v>
      </c>
      <c r="Q17" s="6">
        <f t="shared" si="0"/>
        <v>0</v>
      </c>
    </row>
    <row r="18" spans="2:17">
      <c r="B18" s="7" t="s">
        <v>144</v>
      </c>
      <c r="C18" s="8" t="s">
        <v>90</v>
      </c>
      <c r="D18" s="12"/>
      <c r="E18" s="6">
        <f>HO!E18+'Corporate &amp; OBU'!E18+Retail!E18+Cards!E18+SME!E18+Commercial!E18+Treasury!D18+IBB!E18</f>
        <v>76139870.140000001</v>
      </c>
      <c r="F18" s="6">
        <f>HO!F18+'Corporate &amp; OBU'!F18+Retail!F18+Cards!F18+SME!F18+Commercial!F18+Treasury!E18+IBB!F18</f>
        <v>76314819.959999993</v>
      </c>
      <c r="G18" s="6">
        <f>HO!G18+'Corporate &amp; OBU'!G18+Retail!G18+Cards!G18+SME!G18+Commercial!G18+Treasury!F18+IBB!G18</f>
        <v>77051703.829999998</v>
      </c>
      <c r="H18" s="6">
        <f>HO!H18+'Corporate &amp; OBU'!H18+Retail!H18+Cards!H18+SME!H18+Commercial!H18+Treasury!G18+IBB!H18</f>
        <v>77987995.25999999</v>
      </c>
      <c r="I18" s="6">
        <f>HO!I18+'Corporate &amp; OBU'!I18+Retail!I18+Cards!I18+SME!I18+Commercial!I18+Treasury!H18+IBB!I18</f>
        <v>78936350.689999998</v>
      </c>
      <c r="J18" s="6">
        <f>HO!J18+'Corporate &amp; OBU'!J18+Retail!J18+Cards!J18+SME!J18+Commercial!J18+Treasury!I18+IBB!J18</f>
        <v>80822369.050000012</v>
      </c>
      <c r="K18" s="6">
        <f>HO!K18+'Corporate &amp; OBU'!K18+Retail!K18+Cards!K18+SME!K18+Commercial!K18+Treasury!J18+IBB!K18</f>
        <v>82593002.829999998</v>
      </c>
      <c r="L18" s="6">
        <f>HO!L18+'Corporate &amp; OBU'!L18+Retail!L18+Cards!L18+SME!L18+Commercial!L18+Treasury!K18+IBB!L18</f>
        <v>85665453</v>
      </c>
      <c r="M18" s="6">
        <f>HO!M18+'Corporate &amp; OBU'!M18+Retail!M18+Cards!M18+SME!M18+Commercial!M18+Treasury!L18+IBB!M18</f>
        <v>86709272.800000012</v>
      </c>
      <c r="N18" s="6">
        <f>HO!N18+'Corporate &amp; OBU'!N18+Retail!N18+Cards!N18+SME!N18+Commercial!N18+Treasury!M18+IBB!N18</f>
        <v>87222769.890000001</v>
      </c>
      <c r="O18" s="6">
        <f>HO!O18+'Corporate &amp; OBU'!O18+Retail!O18+Cards!O18+SME!O18+Commercial!O18+Treasury!N18+IBB!O18</f>
        <v>87376376.609999999</v>
      </c>
      <c r="P18" s="6">
        <f>HO!P18+'Corporate &amp; OBU'!P18+Retail!P18+Cards!P18+SME!P18+Commercial!P18+Treasury!O18+IBB!P18</f>
        <v>87376376.609999999</v>
      </c>
      <c r="Q18" s="6">
        <f t="shared" si="0"/>
        <v>984196360.66999996</v>
      </c>
    </row>
    <row r="19" spans="2:17">
      <c r="B19" s="7" t="s">
        <v>145</v>
      </c>
      <c r="C19" s="8" t="s">
        <v>91</v>
      </c>
      <c r="D19" s="12"/>
      <c r="E19" s="6">
        <f>HO!E19+'Corporate &amp; OBU'!E19+Retail!E19+Cards!E19+SME!E19+Commercial!E19+Treasury!D19+IBB!E19</f>
        <v>38069935.07</v>
      </c>
      <c r="F19" s="6">
        <f>HO!F19+'Corporate &amp; OBU'!F19+Retail!F19+Cards!F19+SME!F19+Commercial!F19+Treasury!E19+IBB!F19</f>
        <v>38157409.979999997</v>
      </c>
      <c r="G19" s="6">
        <f>HO!G19+'Corporate &amp; OBU'!G19+Retail!G19+Cards!G19+SME!G19+Commercial!G19+Treasury!F19+IBB!G19</f>
        <v>38525851.914999999</v>
      </c>
      <c r="H19" s="6">
        <f>HO!H19+'Corporate &amp; OBU'!H19+Retail!H19+Cards!H19+SME!H19+Commercial!H19+Treasury!G19+IBB!H19</f>
        <v>38993997.629999995</v>
      </c>
      <c r="I19" s="6">
        <f>HO!I19+'Corporate &amp; OBU'!I19+Retail!I19+Cards!I19+SME!I19+Commercial!I19+Treasury!H19+IBB!I19</f>
        <v>39468175.344999999</v>
      </c>
      <c r="J19" s="6">
        <f>HO!J19+'Corporate &amp; OBU'!J19+Retail!J19+Cards!J19+SME!J19+Commercial!J19+Treasury!I19+IBB!J19</f>
        <v>40411184.525000006</v>
      </c>
      <c r="K19" s="6">
        <f>HO!K19+'Corporate &amp; OBU'!K19+Retail!K19+Cards!K19+SME!K19+Commercial!K19+Treasury!J19+IBB!K19</f>
        <v>41296501.414999999</v>
      </c>
      <c r="L19" s="6">
        <f>HO!L19+'Corporate &amp; OBU'!L19+Retail!L19+Cards!L19+SME!L19+Commercial!L19+Treasury!K19+IBB!L19</f>
        <v>42832726.5</v>
      </c>
      <c r="M19" s="6">
        <f>HO!M19+'Corporate &amp; OBU'!M19+Retail!M19+Cards!M19+SME!M19+Commercial!M19+Treasury!L19+IBB!M19</f>
        <v>43354636.400000006</v>
      </c>
      <c r="N19" s="6">
        <f>HO!N19+'Corporate &amp; OBU'!N19+Retail!N19+Cards!N19+SME!N19+Commercial!N19+Treasury!M19+IBB!N19</f>
        <v>43611384.945</v>
      </c>
      <c r="O19" s="6">
        <f>HO!O19+'Corporate &amp; OBU'!O19+Retail!O19+Cards!O19+SME!O19+Commercial!O19+Treasury!N19+IBB!O19</f>
        <v>43688188.305</v>
      </c>
      <c r="P19" s="6">
        <f>HO!P19+'Corporate &amp; OBU'!P19+Retail!P19+Cards!P19+SME!P19+Commercial!P19+Treasury!O19+IBB!P19</f>
        <v>43688188.305</v>
      </c>
      <c r="Q19" s="6">
        <f t="shared" si="0"/>
        <v>492098180.33499998</v>
      </c>
    </row>
    <row r="20" spans="2:17">
      <c r="B20" s="7" t="s">
        <v>146</v>
      </c>
      <c r="C20" s="8" t="s">
        <v>92</v>
      </c>
      <c r="D20" s="12"/>
      <c r="E20" s="6">
        <f>HO!E20+'Corporate &amp; OBU'!E20+Retail!E20+Cards!E20+SME!E20+Commercial!E20+Treasury!D20+IBB!E20</f>
        <v>3506589.6681200005</v>
      </c>
      <c r="F20" s="6">
        <f>HO!F20+'Corporate &amp; OBU'!F20+Retail!F20+Cards!F20+SME!F20+Commercial!F20+Treasury!E20+IBB!F20</f>
        <v>3516736.7576799998</v>
      </c>
      <c r="G20" s="6">
        <f>HO!G20+'Corporate &amp; OBU'!G20+Retail!G20+Cards!G20+SME!G20+Commercial!G20+Treasury!F20+IBB!G20</f>
        <v>3555082.9601400001</v>
      </c>
      <c r="H20" s="6">
        <f>HO!H20+'Corporate &amp; OBU'!H20+Retail!H20+Cards!H20+SME!H20+Commercial!H20+Treasury!G20+IBB!H20</f>
        <v>3608442.5758000002</v>
      </c>
      <c r="I20" s="6">
        <f>HO!I20+'Corporate &amp; OBU'!I20+Retail!I20+Cards!I20+SME!I20+Commercial!I20+Treasury!H20+IBB!I20</f>
        <v>3661260.1032600002</v>
      </c>
      <c r="J20" s="6">
        <f>HO!J20+'Corporate &amp; OBU'!J20+Retail!J20+Cards!J20+SME!J20+Commercial!J20+Treasury!I20+IBB!J20</f>
        <v>3732676.0571000008</v>
      </c>
      <c r="K20" s="6">
        <f>HO!K20+'Corporate &amp; OBU'!K20+Retail!K20+Cards!K20+SME!K20+Commercial!K20+Treasury!J20+IBB!K20</f>
        <v>3802532.3581400001</v>
      </c>
      <c r="L20" s="6">
        <f>HO!L20+'Corporate &amp; OBU'!L20+Retail!L20+Cards!L20+SME!L20+Commercial!L20+Treasury!K20+IBB!L20</f>
        <v>3923938.578530001</v>
      </c>
      <c r="M20" s="6">
        <f>HO!M20+'Corporate &amp; OBU'!M20+Retail!M20+Cards!M20+SME!M20+Commercial!M20+Treasury!L20+IBB!M20</f>
        <v>3954024.5511100008</v>
      </c>
      <c r="N20" s="6">
        <f>HO!N20+'Corporate &amp; OBU'!N20+Retail!N20+Cards!N20+SME!N20+Commercial!N20+Treasury!M20+IBB!N20</f>
        <v>3975777.61601</v>
      </c>
      <c r="O20" s="6">
        <f>HO!O20+'Corporate &amp; OBU'!O20+Retail!O20+Cards!O20+SME!O20+Commercial!O20+Treasury!N20+IBB!O20</f>
        <v>3984686.8057699995</v>
      </c>
      <c r="P20" s="6">
        <f>HO!P20+'Corporate &amp; OBU'!P20+Retail!P20+Cards!P20+SME!P20+Commercial!P20+Treasury!O20+IBB!P20</f>
        <v>3984686.8057699995</v>
      </c>
      <c r="Q20" s="6">
        <f t="shared" si="0"/>
        <v>45206434.837430008</v>
      </c>
    </row>
    <row r="21" spans="2:17">
      <c r="B21" s="7" t="s">
        <v>147</v>
      </c>
      <c r="C21" s="8" t="s">
        <v>93</v>
      </c>
      <c r="D21" s="12"/>
      <c r="E21" s="6">
        <f>HO!E21+'Corporate &amp; OBU'!E21+Retail!E21+Cards!E21+SME!E21+Commercial!E21+Treasury!D21+IBB!E21</f>
        <v>7566113.3931600004</v>
      </c>
      <c r="F21" s="6">
        <f>HO!F21+'Corporate &amp; OBU'!F21+Retail!F21+Cards!F21+SME!F21+Commercial!F21+Treasury!E21+IBB!F21</f>
        <v>7582558.676239999</v>
      </c>
      <c r="G21" s="6">
        <f>HO!G21+'Corporate &amp; OBU'!G21+Retail!G21+Cards!G21+SME!G21+Commercial!G21+Treasury!F21+IBB!G21</f>
        <v>7652352.9274599999</v>
      </c>
      <c r="H21" s="6">
        <f>HO!H21+'Corporate &amp; OBU'!H21+Retail!H21+Cards!H21+SME!H21+Commercial!H21+Treasury!G21+IBB!H21</f>
        <v>7740229.2808399992</v>
      </c>
      <c r="I21" s="6">
        <f>HO!I21+'Corporate &amp; OBU'!I21+Retail!I21+Cards!I21+SME!I21+Commercial!I21+Treasury!H21+IBB!I21</f>
        <v>7831588.7798199998</v>
      </c>
      <c r="J21" s="6">
        <f>HO!J21+'Corporate &amp; OBU'!J21+Retail!J21+Cards!J21+SME!J21+Commercial!J21+Treasury!I21+IBB!J21</f>
        <v>8028246.6287400005</v>
      </c>
      <c r="K21" s="6">
        <f>HO!K21+'Corporate &amp; OBU'!K21+Retail!K21+Cards!K21+SME!K21+Commercial!K21+Treasury!J21+IBB!K21</f>
        <v>8210812.7910599997</v>
      </c>
      <c r="L21" s="6">
        <f>HO!L21+'Corporate &amp; OBU'!L21+Retail!L21+Cards!L21+SME!L21+Commercial!L21+Treasury!K21+IBB!L21</f>
        <v>8526443.9124800004</v>
      </c>
      <c r="M21" s="6">
        <f>HO!M21+'Corporate &amp; OBU'!M21+Retail!M21+Cards!M21+SME!M21+Commercial!M21+Treasury!L21+IBB!M21</f>
        <v>8643116.1892200001</v>
      </c>
      <c r="N21" s="6">
        <f>HO!N21+'Corporate &amp; OBU'!N21+Retail!N21+Cards!N21+SME!N21+Commercial!N21+Treasury!M21+IBB!N21</f>
        <v>8695822.4181200005</v>
      </c>
      <c r="O21" s="6">
        <f>HO!O21+'Corporate &amp; OBU'!O21+Retail!O21+Cards!O21+SME!O21+Commercial!O21+Treasury!N21+IBB!O21</f>
        <v>8710261.4497999996</v>
      </c>
      <c r="P21" s="6">
        <f>HO!P21+'Corporate &amp; OBU'!P21+Retail!P21+Cards!P21+SME!P21+Commercial!P21+Treasury!O21+IBB!P21</f>
        <v>8710261.4497999996</v>
      </c>
      <c r="Q21" s="6">
        <f t="shared" si="0"/>
        <v>97897807.89673999</v>
      </c>
    </row>
    <row r="22" spans="2:17">
      <c r="B22" s="7" t="s">
        <v>148</v>
      </c>
      <c r="C22" s="8" t="s">
        <v>95</v>
      </c>
      <c r="D22" s="12"/>
      <c r="E22" s="6">
        <f>HO!E22+'Corporate &amp; OBU'!E22+Retail!E22+Cards!E22+SME!E22+Commercial!E22+Treasury!D22+IBB!E22</f>
        <v>15324917.56828</v>
      </c>
      <c r="F22" s="6">
        <f>HO!F22+'Corporate &amp; OBU'!F22+Retail!F22+Cards!F22+SME!F22+Commercial!F22+Treasury!E22+IBB!F22</f>
        <v>15360257.431919999</v>
      </c>
      <c r="G22" s="6">
        <f>HO!G22+'Corporate &amp; OBU'!G22+Retail!G22+Cards!G22+SME!G22+Commercial!G22+Treasury!F22+IBB!G22</f>
        <v>15508932.251180001</v>
      </c>
      <c r="H22" s="6">
        <f>HO!H22+'Corporate &amp; OBU'!H22+Retail!H22+Cards!H22+SME!H22+Commercial!H22+Treasury!G22+IBB!H22</f>
        <v>15696361.602936</v>
      </c>
      <c r="I22" s="6">
        <f>HO!I22+'Corporate &amp; OBU'!I22+Retail!I22+Cards!I22+SME!I22+Commercial!I22+Treasury!H22+IBB!I22</f>
        <v>15887821.395475999</v>
      </c>
      <c r="J22" s="6">
        <f>HO!J22+'Corporate &amp; OBU'!J22+Retail!J22+Cards!J22+SME!J22+Commercial!J22+Treasury!I22+IBB!J22</f>
        <v>16275803.650636001</v>
      </c>
      <c r="K22" s="6">
        <f>HO!K22+'Corporate &amp; OBU'!K22+Retail!K22+Cards!K22+SME!K22+Commercial!K22+Treasury!J22+IBB!K22</f>
        <v>16638270.178096</v>
      </c>
      <c r="L22" s="6">
        <f>HO!L22+'Corporate &amp; OBU'!L22+Retail!L22+Cards!L22+SME!L22+Commercial!L22+Treasury!K22+IBB!L22</f>
        <v>17258787.309656002</v>
      </c>
      <c r="M22" s="6">
        <f>HO!M22+'Corporate &amp; OBU'!M22+Retail!M22+Cards!M22+SME!M22+Commercial!M22+Treasury!L22+IBB!M22</f>
        <v>17475076.756376002</v>
      </c>
      <c r="N22" s="6">
        <f>HO!N22+'Corporate &amp; OBU'!N22+Retail!N22+Cards!N22+SME!N22+Commercial!N22+Treasury!M22+IBB!N22</f>
        <v>17580493.645676002</v>
      </c>
      <c r="O22" s="6">
        <f>HO!O22+'Corporate &amp; OBU'!O22+Retail!O22+Cards!O22+SME!O22+Commercial!O22+Treasury!N22+IBB!O22</f>
        <v>17611522.203116</v>
      </c>
      <c r="P22" s="6">
        <f>HO!P22+'Corporate &amp; OBU'!P22+Retail!P22+Cards!P22+SME!P22+Commercial!P22+Treasury!O22+IBB!P22</f>
        <v>17611522.203116</v>
      </c>
      <c r="Q22" s="6">
        <f t="shared" si="0"/>
        <v>198229766.196464</v>
      </c>
    </row>
    <row r="23" spans="2:17">
      <c r="B23" s="7" t="s">
        <v>149</v>
      </c>
      <c r="C23" s="8" t="s">
        <v>97</v>
      </c>
      <c r="D23" s="12"/>
      <c r="E23" s="6">
        <f>HO!E23+'Corporate &amp; OBU'!E23+Retail!E23+Cards!E23+SME!E23+Commercial!E23+Treasury!D23+IBB!E23</f>
        <v>128116.25000000003</v>
      </c>
      <c r="F23" s="6">
        <f>HO!F23+'Corporate &amp; OBU'!F23+Retail!F23+Cards!F23+SME!F23+Commercial!F23+Treasury!E23+IBB!F23</f>
        <v>128116.25000000003</v>
      </c>
      <c r="G23" s="6">
        <f>HO!G23+'Corporate &amp; OBU'!G23+Retail!G23+Cards!G23+SME!G23+Commercial!G23+Treasury!F23+IBB!G23</f>
        <v>128116.25000000003</v>
      </c>
      <c r="H23" s="6">
        <f>HO!H23+'Corporate &amp; OBU'!H23+Retail!H23+Cards!H23+SME!H23+Commercial!H23+Treasury!G23+IBB!H23</f>
        <v>128116.25000000003</v>
      </c>
      <c r="I23" s="6">
        <f>HO!I23+'Corporate &amp; OBU'!I23+Retail!I23+Cards!I23+SME!I23+Commercial!I23+Treasury!H23+IBB!I23</f>
        <v>128116.25000000003</v>
      </c>
      <c r="J23" s="6">
        <f>HO!J23+'Corporate &amp; OBU'!J23+Retail!J23+Cards!J23+SME!J23+Commercial!J23+Treasury!I23+IBB!J23</f>
        <v>128116.25000000003</v>
      </c>
      <c r="K23" s="6">
        <f>HO!K23+'Corporate &amp; OBU'!K23+Retail!K23+Cards!K23+SME!K23+Commercial!K23+Treasury!J23+IBB!K23</f>
        <v>128116.25000000003</v>
      </c>
      <c r="L23" s="6">
        <f>HO!L23+'Corporate &amp; OBU'!L23+Retail!L23+Cards!L23+SME!L23+Commercial!L23+Treasury!K23+IBB!L23</f>
        <v>128116.25000000003</v>
      </c>
      <c r="M23" s="6">
        <f>HO!M23+'Corporate &amp; OBU'!M23+Retail!M23+Cards!M23+SME!M23+Commercial!M23+Treasury!L23+IBB!M23</f>
        <v>128116.25000000003</v>
      </c>
      <c r="N23" s="6">
        <f>HO!N23+'Corporate &amp; OBU'!N23+Retail!N23+Cards!N23+SME!N23+Commercial!N23+Treasury!M23+IBB!N23</f>
        <v>128116.25000000003</v>
      </c>
      <c r="O23" s="6">
        <f>HO!O23+'Corporate &amp; OBU'!O23+Retail!O23+Cards!O23+SME!O23+Commercial!O23+Treasury!N23+IBB!O23</f>
        <v>128116.25000000003</v>
      </c>
      <c r="P23" s="6">
        <f>HO!P23+'Corporate &amp; OBU'!P23+Retail!P23+Cards!P23+SME!P23+Commercial!P23+Treasury!O23+IBB!P23</f>
        <v>128116.25000000003</v>
      </c>
      <c r="Q23" s="6">
        <f t="shared" si="0"/>
        <v>1537395.0000000002</v>
      </c>
    </row>
    <row r="24" spans="2:17">
      <c r="B24" s="7" t="s">
        <v>150</v>
      </c>
      <c r="C24" s="8" t="s">
        <v>79</v>
      </c>
      <c r="D24" s="12"/>
      <c r="E24" s="6">
        <f>HO!E24+'Corporate &amp; OBU'!E24+Retail!E24+Cards!E24+SME!E24+Commercial!E24+Treasury!D24+IBB!E24</f>
        <v>119092.06629999999</v>
      </c>
      <c r="F24" s="6">
        <f>HO!F24+'Corporate &amp; OBU'!F24+Retail!F24+Cards!F24+SME!F24+Commercial!F24+Treasury!E24+IBB!F24</f>
        <v>119092.06629999999</v>
      </c>
      <c r="G24" s="6">
        <f>HO!G24+'Corporate &amp; OBU'!G24+Retail!G24+Cards!G24+SME!G24+Commercial!G24+Treasury!F24+IBB!G24</f>
        <v>119092.06629999999</v>
      </c>
      <c r="H24" s="6">
        <f>HO!H24+'Corporate &amp; OBU'!H24+Retail!H24+Cards!H24+SME!H24+Commercial!H24+Treasury!G24+IBB!H24</f>
        <v>119092.06629999999</v>
      </c>
      <c r="I24" s="6">
        <f>HO!I24+'Corporate &amp; OBU'!I24+Retail!I24+Cards!I24+SME!I24+Commercial!I24+Treasury!H24+IBB!I24</f>
        <v>119092.06629999999</v>
      </c>
      <c r="J24" s="6">
        <f>HO!J24+'Corporate &amp; OBU'!J24+Retail!J24+Cards!J24+SME!J24+Commercial!J24+Treasury!I24+IBB!J24</f>
        <v>119092.06629999999</v>
      </c>
      <c r="K24" s="6">
        <f>HO!K24+'Corporate &amp; OBU'!K24+Retail!K24+Cards!K24+SME!K24+Commercial!K24+Treasury!J24+IBB!K24</f>
        <v>119092.06629999999</v>
      </c>
      <c r="L24" s="6">
        <f>HO!L24+'Corporate &amp; OBU'!L24+Retail!L24+Cards!L24+SME!L24+Commercial!L24+Treasury!K24+IBB!L24</f>
        <v>119092.06629999999</v>
      </c>
      <c r="M24" s="6">
        <f>HO!M24+'Corporate &amp; OBU'!M24+Retail!M24+Cards!M24+SME!M24+Commercial!M24+Treasury!L24+IBB!M24</f>
        <v>119092.06629999999</v>
      </c>
      <c r="N24" s="6">
        <f>HO!N24+'Corporate &amp; OBU'!N24+Retail!N24+Cards!N24+SME!N24+Commercial!N24+Treasury!M24+IBB!N24</f>
        <v>119092.06629999999</v>
      </c>
      <c r="O24" s="6">
        <f>HO!O24+'Corporate &amp; OBU'!O24+Retail!O24+Cards!O24+SME!O24+Commercial!O24+Treasury!N24+IBB!O24</f>
        <v>119092.06629999999</v>
      </c>
      <c r="P24" s="6">
        <f>HO!P24+'Corporate &amp; OBU'!P24+Retail!P24+Cards!P24+SME!P24+Commercial!P24+Treasury!O24+IBB!P24</f>
        <v>119092.06629999999</v>
      </c>
      <c r="Q24" s="6">
        <f t="shared" si="0"/>
        <v>1429104.7956000001</v>
      </c>
    </row>
    <row r="25" spans="2:17">
      <c r="B25" s="7" t="s">
        <v>151</v>
      </c>
      <c r="C25" s="8" t="s">
        <v>80</v>
      </c>
      <c r="D25" s="12"/>
      <c r="E25" s="6">
        <f>HO!E25+'Corporate &amp; OBU'!E25+Retail!E25+Cards!E25+SME!E25+Commercial!E25+Treasury!D25+IBB!E25</f>
        <v>91135</v>
      </c>
      <c r="F25" s="6">
        <f>HO!F25+'Corporate &amp; OBU'!F25+Retail!F25+Cards!F25+SME!F25+Commercial!F25+Treasury!E25+IBB!F25</f>
        <v>91135</v>
      </c>
      <c r="G25" s="6">
        <f>HO!G25+'Corporate &amp; OBU'!G25+Retail!G25+Cards!G25+SME!G25+Commercial!G25+Treasury!F25+IBB!G25</f>
        <v>91135</v>
      </c>
      <c r="H25" s="6">
        <f>HO!H25+'Corporate &amp; OBU'!H25+Retail!H25+Cards!H25+SME!H25+Commercial!H25+Treasury!G25+IBB!H25</f>
        <v>91135</v>
      </c>
      <c r="I25" s="6">
        <f>HO!I25+'Corporate &amp; OBU'!I25+Retail!I25+Cards!I25+SME!I25+Commercial!I25+Treasury!H25+IBB!I25</f>
        <v>91135</v>
      </c>
      <c r="J25" s="6">
        <f>HO!J25+'Corporate &amp; OBU'!J25+Retail!J25+Cards!J25+SME!J25+Commercial!J25+Treasury!I25+IBB!J25</f>
        <v>91135</v>
      </c>
      <c r="K25" s="6">
        <f>HO!K25+'Corporate &amp; OBU'!K25+Retail!K25+Cards!K25+SME!K25+Commercial!K25+Treasury!J25+IBB!K25</f>
        <v>91135</v>
      </c>
      <c r="L25" s="6">
        <f>HO!L25+'Corporate &amp; OBU'!L25+Retail!L25+Cards!L25+SME!L25+Commercial!L25+Treasury!K25+IBB!L25</f>
        <v>91135</v>
      </c>
      <c r="M25" s="6">
        <f>HO!M25+'Corporate &amp; OBU'!M25+Retail!M25+Cards!M25+SME!M25+Commercial!M25+Treasury!L25+IBB!M25</f>
        <v>91135</v>
      </c>
      <c r="N25" s="6">
        <f>HO!N25+'Corporate &amp; OBU'!N25+Retail!N25+Cards!N25+SME!N25+Commercial!N25+Treasury!M25+IBB!N25</f>
        <v>91135</v>
      </c>
      <c r="O25" s="6">
        <f>HO!O25+'Corporate &amp; OBU'!O25+Retail!O25+Cards!O25+SME!O25+Commercial!O25+Treasury!N25+IBB!O25</f>
        <v>91135</v>
      </c>
      <c r="P25" s="6">
        <f>HO!P25+'Corporate &amp; OBU'!P25+Retail!P25+Cards!P25+SME!P25+Commercial!P25+Treasury!O25+IBB!P25</f>
        <v>91135</v>
      </c>
      <c r="Q25" s="6">
        <f t="shared" si="0"/>
        <v>1093620</v>
      </c>
    </row>
    <row r="26" spans="2:17">
      <c r="B26" s="7" t="s">
        <v>152</v>
      </c>
      <c r="C26" s="8" t="s">
        <v>82</v>
      </c>
      <c r="D26" s="12"/>
      <c r="E26" s="6">
        <f>HO!E26+'Corporate &amp; OBU'!E26+Retail!E26+Cards!E26+SME!E26+Commercial!E26+Treasury!D26+IBB!E26</f>
        <v>450150</v>
      </c>
      <c r="F26" s="6">
        <f>HO!F26+'Corporate &amp; OBU'!F26+Retail!F26+Cards!F26+SME!F26+Commercial!F26+Treasury!E26+IBB!F26</f>
        <v>450150</v>
      </c>
      <c r="G26" s="6">
        <f>HO!G26+'Corporate &amp; OBU'!G26+Retail!G26+Cards!G26+SME!G26+Commercial!G26+Treasury!F26+IBB!G26</f>
        <v>450150</v>
      </c>
      <c r="H26" s="6">
        <f>HO!H26+'Corporate &amp; OBU'!H26+Retail!H26+Cards!H26+SME!H26+Commercial!H26+Treasury!G26+IBB!H26</f>
        <v>450150</v>
      </c>
      <c r="I26" s="6">
        <f>HO!I26+'Corporate &amp; OBU'!I26+Retail!I26+Cards!I26+SME!I26+Commercial!I26+Treasury!H26+IBB!I26</f>
        <v>450150</v>
      </c>
      <c r="J26" s="6">
        <f>HO!J26+'Corporate &amp; OBU'!J26+Retail!J26+Cards!J26+SME!J26+Commercial!J26+Treasury!I26+IBB!J26</f>
        <v>450150</v>
      </c>
      <c r="K26" s="6">
        <f>HO!K26+'Corporate &amp; OBU'!K26+Retail!K26+Cards!K26+SME!K26+Commercial!K26+Treasury!J26+IBB!K26</f>
        <v>450150</v>
      </c>
      <c r="L26" s="6">
        <f>HO!L26+'Corporate &amp; OBU'!L26+Retail!L26+Cards!L26+SME!L26+Commercial!L26+Treasury!K26+IBB!L26</f>
        <v>450150</v>
      </c>
      <c r="M26" s="6">
        <f>HO!M26+'Corporate &amp; OBU'!M26+Retail!M26+Cards!M26+SME!M26+Commercial!M26+Treasury!L26+IBB!M26</f>
        <v>450150</v>
      </c>
      <c r="N26" s="6">
        <f>HO!N26+'Corporate &amp; OBU'!N26+Retail!N26+Cards!N26+SME!N26+Commercial!N26+Treasury!M26+IBB!N26</f>
        <v>450150</v>
      </c>
      <c r="O26" s="6">
        <f>HO!O26+'Corporate &amp; OBU'!O26+Retail!O26+Cards!O26+SME!O26+Commercial!O26+Treasury!N26+IBB!O26</f>
        <v>450150</v>
      </c>
      <c r="P26" s="6">
        <f>HO!P26+'Corporate &amp; OBU'!P26+Retail!P26+Cards!P26+SME!P26+Commercial!P26+Treasury!O26+IBB!P26</f>
        <v>450150</v>
      </c>
      <c r="Q26" s="6">
        <f t="shared" si="0"/>
        <v>5401800</v>
      </c>
    </row>
    <row r="27" spans="2:17">
      <c r="B27" s="7" t="s">
        <v>153</v>
      </c>
      <c r="C27" s="8" t="s">
        <v>83</v>
      </c>
      <c r="D27" s="12"/>
      <c r="E27" s="6">
        <f>HO!E27+'Corporate &amp; OBU'!E27+Retail!E27+Cards!E27+SME!E27+Commercial!E27+Treasury!D27+IBB!E27</f>
        <v>159000</v>
      </c>
      <c r="F27" s="6">
        <f>HO!F27+'Corporate &amp; OBU'!F27+Retail!F27+Cards!F27+SME!F27+Commercial!F27+Treasury!E27+IBB!F27</f>
        <v>159000</v>
      </c>
      <c r="G27" s="6">
        <f>HO!G27+'Corporate &amp; OBU'!G27+Retail!G27+Cards!G27+SME!G27+Commercial!G27+Treasury!F27+IBB!G27</f>
        <v>159000</v>
      </c>
      <c r="H27" s="6">
        <f>HO!H27+'Corporate &amp; OBU'!H27+Retail!H27+Cards!H27+SME!H27+Commercial!H27+Treasury!G27+IBB!H27</f>
        <v>159000</v>
      </c>
      <c r="I27" s="6">
        <f>HO!I27+'Corporate &amp; OBU'!I27+Retail!I27+Cards!I27+SME!I27+Commercial!I27+Treasury!H27+IBB!I27</f>
        <v>159000</v>
      </c>
      <c r="J27" s="6">
        <f>HO!J27+'Corporate &amp; OBU'!J27+Retail!J27+Cards!J27+SME!J27+Commercial!J27+Treasury!I27+IBB!J27</f>
        <v>159000</v>
      </c>
      <c r="K27" s="6">
        <f>HO!K27+'Corporate &amp; OBU'!K27+Retail!K27+Cards!K27+SME!K27+Commercial!K27+Treasury!J27+IBB!K27</f>
        <v>159000</v>
      </c>
      <c r="L27" s="6">
        <f>HO!L27+'Corporate &amp; OBU'!L27+Retail!L27+Cards!L27+SME!L27+Commercial!L27+Treasury!K27+IBB!L27</f>
        <v>159000</v>
      </c>
      <c r="M27" s="6">
        <f>HO!M27+'Corporate &amp; OBU'!M27+Retail!M27+Cards!M27+SME!M27+Commercial!M27+Treasury!L27+IBB!M27</f>
        <v>159000</v>
      </c>
      <c r="N27" s="6">
        <f>HO!N27+'Corporate &amp; OBU'!N27+Retail!N27+Cards!N27+SME!N27+Commercial!N27+Treasury!M27+IBB!N27</f>
        <v>159000</v>
      </c>
      <c r="O27" s="6">
        <f>HO!O27+'Corporate &amp; OBU'!O27+Retail!O27+Cards!O27+SME!O27+Commercial!O27+Treasury!N27+IBB!O27</f>
        <v>159000</v>
      </c>
      <c r="P27" s="6">
        <f>HO!P27+'Corporate &amp; OBU'!P27+Retail!P27+Cards!P27+SME!P27+Commercial!P27+Treasury!O27+IBB!P27</f>
        <v>159000</v>
      </c>
      <c r="Q27" s="6">
        <f t="shared" si="0"/>
        <v>1908000</v>
      </c>
    </row>
    <row r="28" spans="2:17">
      <c r="B28" s="7" t="s">
        <v>154</v>
      </c>
      <c r="C28" s="8" t="s">
        <v>94</v>
      </c>
      <c r="D28" s="12"/>
      <c r="E28" s="6">
        <f>HO!E28+'Corporate &amp; OBU'!E28+Retail!E28+Cards!E28+SME!E28+Commercial!E28+Treasury!D28+IBB!E28</f>
        <v>161750</v>
      </c>
      <c r="F28" s="6">
        <f>HO!F28+'Corporate &amp; OBU'!F28+Retail!F28+Cards!F28+SME!F28+Commercial!F28+Treasury!E28+IBB!F28</f>
        <v>161750</v>
      </c>
      <c r="G28" s="6">
        <f>HO!G28+'Corporate &amp; OBU'!G28+Retail!G28+Cards!G28+SME!G28+Commercial!G28+Treasury!F28+IBB!G28</f>
        <v>161750</v>
      </c>
      <c r="H28" s="6">
        <f>HO!H28+'Corporate &amp; OBU'!H28+Retail!H28+Cards!H28+SME!H28+Commercial!H28+Treasury!G28+IBB!H28</f>
        <v>161750</v>
      </c>
      <c r="I28" s="6">
        <f>HO!I28+'Corporate &amp; OBU'!I28+Retail!I28+Cards!I28+SME!I28+Commercial!I28+Treasury!H28+IBB!I28</f>
        <v>161750</v>
      </c>
      <c r="J28" s="6">
        <f>HO!J28+'Corporate &amp; OBU'!J28+Retail!J28+Cards!J28+SME!J28+Commercial!J28+Treasury!I28+IBB!J28</f>
        <v>161750</v>
      </c>
      <c r="K28" s="6">
        <f>HO!K28+'Corporate &amp; OBU'!K28+Retail!K28+Cards!K28+SME!K28+Commercial!K28+Treasury!J28+IBB!K28</f>
        <v>161750</v>
      </c>
      <c r="L28" s="6">
        <f>HO!L28+'Corporate &amp; OBU'!L28+Retail!L28+Cards!L28+SME!L28+Commercial!L28+Treasury!K28+IBB!L28</f>
        <v>161750</v>
      </c>
      <c r="M28" s="6">
        <f>HO!M28+'Corporate &amp; OBU'!M28+Retail!M28+Cards!M28+SME!M28+Commercial!M28+Treasury!L28+IBB!M28</f>
        <v>161750</v>
      </c>
      <c r="N28" s="6">
        <f>HO!N28+'Corporate &amp; OBU'!N28+Retail!N28+Cards!N28+SME!N28+Commercial!N28+Treasury!M28+IBB!N28</f>
        <v>161750</v>
      </c>
      <c r="O28" s="6">
        <f>HO!O28+'Corporate &amp; OBU'!O28+Retail!O28+Cards!O28+SME!O28+Commercial!O28+Treasury!N28+IBB!O28</f>
        <v>161750</v>
      </c>
      <c r="P28" s="6">
        <f>HO!P28+'Corporate &amp; OBU'!P28+Retail!P28+Cards!P28+SME!P28+Commercial!P28+Treasury!O28+IBB!P28</f>
        <v>161750</v>
      </c>
      <c r="Q28" s="6">
        <f t="shared" si="0"/>
        <v>1941000</v>
      </c>
    </row>
    <row r="29" spans="2:17">
      <c r="B29" s="7" t="s">
        <v>155</v>
      </c>
      <c r="C29" s="8" t="s">
        <v>81</v>
      </c>
      <c r="D29" s="12"/>
      <c r="E29" s="6">
        <f>HO!E29+'Corporate &amp; OBU'!E29+Retail!E29+Cards!E29+SME!E29+Commercial!E29+Treasury!D29+IBB!E29</f>
        <v>671160</v>
      </c>
      <c r="F29" s="6">
        <f>HO!F29+'Corporate &amp; OBU'!F29+Retail!F29+Cards!F29+SME!F29+Commercial!F29+Treasury!E29+IBB!F29</f>
        <v>671160</v>
      </c>
      <c r="G29" s="6">
        <f>HO!G29+'Corporate &amp; OBU'!G29+Retail!G29+Cards!G29+SME!G29+Commercial!G29+Treasury!F29+IBB!G29</f>
        <v>671160</v>
      </c>
      <c r="H29" s="6">
        <f>HO!H29+'Corporate &amp; OBU'!H29+Retail!H29+Cards!H29+SME!H29+Commercial!H29+Treasury!G29+IBB!H29</f>
        <v>671160</v>
      </c>
      <c r="I29" s="6">
        <f>HO!I29+'Corporate &amp; OBU'!I29+Retail!I29+Cards!I29+SME!I29+Commercial!I29+Treasury!H29+IBB!I29</f>
        <v>671160</v>
      </c>
      <c r="J29" s="6">
        <f>HO!J29+'Corporate &amp; OBU'!J29+Retail!J29+Cards!J29+SME!J29+Commercial!J29+Treasury!I29+IBB!J29</f>
        <v>671160</v>
      </c>
      <c r="K29" s="6">
        <f>HO!K29+'Corporate &amp; OBU'!K29+Retail!K29+Cards!K29+SME!K29+Commercial!K29+Treasury!J29+IBB!K29</f>
        <v>671160</v>
      </c>
      <c r="L29" s="6">
        <f>HO!L29+'Corporate &amp; OBU'!L29+Retail!L29+Cards!L29+SME!L29+Commercial!L29+Treasury!K29+IBB!L29</f>
        <v>671160</v>
      </c>
      <c r="M29" s="6">
        <f>HO!M29+'Corporate &amp; OBU'!M29+Retail!M29+Cards!M29+SME!M29+Commercial!M29+Treasury!L29+IBB!M29</f>
        <v>671160</v>
      </c>
      <c r="N29" s="6">
        <f>HO!N29+'Corporate &amp; OBU'!N29+Retail!N29+Cards!N29+SME!N29+Commercial!N29+Treasury!M29+IBB!N29</f>
        <v>671160</v>
      </c>
      <c r="O29" s="6">
        <f>HO!O29+'Corporate &amp; OBU'!O29+Retail!O29+Cards!O29+SME!O29+Commercial!O29+Treasury!N29+IBB!O29</f>
        <v>671160</v>
      </c>
      <c r="P29" s="6">
        <f>HO!P29+'Corporate &amp; OBU'!P29+Retail!P29+Cards!P29+SME!P29+Commercial!P29+Treasury!O29+IBB!P29</f>
        <v>671160</v>
      </c>
      <c r="Q29" s="6">
        <f t="shared" si="0"/>
        <v>8053920</v>
      </c>
    </row>
    <row r="30" spans="2:17">
      <c r="B30" s="7" t="s">
        <v>156</v>
      </c>
      <c r="C30" s="8" t="s">
        <v>84</v>
      </c>
      <c r="D30" s="12"/>
      <c r="E30" s="6">
        <f>HO!E30+'Corporate &amp; OBU'!E30+Retail!E30+Cards!E30+SME!E30+Commercial!E30+Treasury!D30+IBB!E30</f>
        <v>7828927.0140000004</v>
      </c>
      <c r="F30" s="6">
        <f>HO!F30+'Corporate &amp; OBU'!F30+Retail!F30+Cards!F30+SME!F30+Commercial!F30+Treasury!E30+IBB!F30</f>
        <v>7846421.9960000003</v>
      </c>
      <c r="G30" s="6">
        <f>HO!G30+'Corporate &amp; OBU'!G30+Retail!G30+Cards!G30+SME!G30+Commercial!G30+Treasury!F30+IBB!G30</f>
        <v>7920110.3830000004</v>
      </c>
      <c r="H30" s="6">
        <f>HO!H30+'Corporate &amp; OBU'!H30+Retail!H30+Cards!H30+SME!H30+Commercial!H30+Treasury!G30+IBB!H30</f>
        <v>8013739.5259999996</v>
      </c>
      <c r="I30" s="6">
        <f>HO!I30+'Corporate &amp; OBU'!I30+Retail!I30+Cards!I30+SME!I30+Commercial!I30+Treasury!H30+IBB!I30</f>
        <v>8113178.7531399997</v>
      </c>
      <c r="J30" s="6">
        <f>HO!J30+'Corporate &amp; OBU'!J30+Retail!J30+Cards!J30+SME!J30+Commercial!J30+Treasury!I30+IBB!J30</f>
        <v>8298185.8955400009</v>
      </c>
      <c r="K30" s="6">
        <f>HO!K30+'Corporate &amp; OBU'!K30+Retail!K30+Cards!K30+SME!K30+Commercial!K30+Treasury!J30+IBB!K30</f>
        <v>8473030.7051400002</v>
      </c>
      <c r="L30" s="6">
        <f>HO!L30+'Corporate &amp; OBU'!L30+Retail!L30+Cards!L30+SME!L30+Commercial!L30+Treasury!K30+IBB!L30</f>
        <v>8792090.5091750007</v>
      </c>
      <c r="M30" s="6">
        <f>HO!M30+'Corporate &amp; OBU'!M30+Retail!M30+Cards!M30+SME!M30+Commercial!M30+Treasury!L30+IBB!M30</f>
        <v>8904359.4815850016</v>
      </c>
      <c r="N30" s="6">
        <f>HO!N30+'Corporate &amp; OBU'!N30+Retail!N30+Cards!N30+SME!N30+Commercial!N30+Treasury!M30+IBB!N30</f>
        <v>8955709.1905850023</v>
      </c>
      <c r="O30" s="6">
        <f>HO!O30+'Corporate &amp; OBU'!O30+Retail!O30+Cards!O30+SME!O30+Commercial!O30+Treasury!N30+IBB!O30</f>
        <v>8971069.8625850007</v>
      </c>
      <c r="P30" s="6">
        <f>HO!P30+'Corporate &amp; OBU'!P30+Retail!P30+Cards!P30+SME!P30+Commercial!P30+Treasury!O30+IBB!P30</f>
        <v>8971069.8625850007</v>
      </c>
      <c r="Q30" s="6">
        <f t="shared" si="0"/>
        <v>101087893.17933503</v>
      </c>
    </row>
    <row r="31" spans="2:17">
      <c r="B31" s="7" t="s">
        <v>157</v>
      </c>
      <c r="C31" s="8" t="s">
        <v>158</v>
      </c>
      <c r="D31" s="12"/>
      <c r="E31" s="6">
        <f>HO!E31+'Corporate &amp; OBU'!E31+Retail!E31+Cards!E31+SME!E31+Commercial!E31+Treasury!D31+IBB!E31</f>
        <v>20709902.329583336</v>
      </c>
      <c r="F31" s="6">
        <f>HO!F31+'Corporate &amp; OBU'!F31+Retail!F31+Cards!F31+SME!F31+Commercial!F31+Treasury!E31+IBB!F31</f>
        <v>20757284.572500002</v>
      </c>
      <c r="G31" s="6">
        <f>HO!G31+'Corporate &amp; OBU'!G31+Retail!G31+Cards!G31+SME!G31+Commercial!G31+Treasury!F31+IBB!G31</f>
        <v>20956857.287291668</v>
      </c>
      <c r="H31" s="6">
        <f>HO!H31+'Corporate &amp; OBU'!H31+Retail!H31+Cards!H31+SME!H31+Commercial!H31+Treasury!G31+IBB!H31</f>
        <v>21210436.216249999</v>
      </c>
      <c r="I31" s="6">
        <f>HO!I31+'Corporate &amp; OBU'!I31+Retail!I31+Cards!I31+SME!I31+Commercial!I31+Treasury!H31+IBB!I31</f>
        <v>21467282.478541665</v>
      </c>
      <c r="J31" s="6">
        <f>HO!J31+'Corporate &amp; OBU'!J31+Retail!J31+Cards!J31+SME!J31+Commercial!J31+Treasury!I31+IBB!J31</f>
        <v>21981823.590208337</v>
      </c>
      <c r="K31" s="6">
        <f>HO!K31+'Corporate &amp; OBU'!K31+Retail!K31+Cards!K31+SME!K31+Commercial!K31+Treasury!J31+IBB!K31</f>
        <v>22463681.247708328</v>
      </c>
      <c r="L31" s="6">
        <f>HO!L31+'Corporate &amp; OBU'!L31+Retail!L31+Cards!L31+SME!L31+Commercial!L31+Treasury!K31+IBB!L31</f>
        <v>23298114.177499998</v>
      </c>
      <c r="M31" s="6">
        <f>HO!M31+'Corporate &amp; OBU'!M31+Retail!M31+Cards!M31+SME!M31+Commercial!M31+Treasury!L31+IBB!M31</f>
        <v>23580815.373333331</v>
      </c>
      <c r="N31" s="6">
        <f>HO!N31+'Corporate &amp; OBU'!N31+Retail!N31+Cards!N31+SME!N31+Commercial!N31+Treasury!M31+IBB!N31</f>
        <v>23719887.501874998</v>
      </c>
      <c r="O31" s="6">
        <f>HO!O31+'Corporate &amp; OBU'!O31+Retail!O31+Cards!O31+SME!O31+Commercial!O31+Treasury!N31+IBB!O31</f>
        <v>23761489.321874999</v>
      </c>
      <c r="P31" s="6">
        <f>HO!P31+'Corporate &amp; OBU'!P31+Retail!P31+Cards!P31+SME!P31+Commercial!P31+Treasury!O31+IBB!P31</f>
        <v>23761489.321874999</v>
      </c>
      <c r="Q31" s="6">
        <f t="shared" si="0"/>
        <v>267669063.41854167</v>
      </c>
    </row>
    <row r="32" spans="2:17">
      <c r="B32" s="7" t="s">
        <v>159</v>
      </c>
      <c r="C32" s="8" t="s">
        <v>85</v>
      </c>
      <c r="D32" s="12"/>
      <c r="E32" s="6">
        <f>HO!E32+'Corporate &amp; OBU'!E32+Retail!E32+Cards!E32+SME!E32+Commercial!E32+Treasury!D32+IBB!E32</f>
        <v>7406354.534</v>
      </c>
      <c r="F32" s="6">
        <f>HO!F32+'Corporate &amp; OBU'!F32+Retail!F32+Cards!F32+SME!F32+Commercial!F32+Treasury!E32+IBB!F32</f>
        <v>7423849.5160000008</v>
      </c>
      <c r="G32" s="6">
        <f>HO!G32+'Corporate &amp; OBU'!G32+Retail!G32+Cards!G32+SME!G32+Commercial!G32+Treasury!F32+IBB!G32</f>
        <v>7497537.9030000009</v>
      </c>
      <c r="H32" s="6">
        <f>HO!H32+'Corporate &amp; OBU'!H32+Retail!H32+Cards!H32+SME!H32+Commercial!H32+Treasury!G32+IBB!H32</f>
        <v>7590829.4433999993</v>
      </c>
      <c r="I32" s="6">
        <f>HO!I32+'Corporate &amp; OBU'!I32+Retail!I32+Cards!I32+SME!I32+Commercial!I32+Treasury!H32+IBB!I32</f>
        <v>7685664.9864000008</v>
      </c>
      <c r="J32" s="6">
        <f>HO!J32+'Corporate &amp; OBU'!J32+Retail!J32+Cards!J32+SME!J32+Commercial!J32+Treasury!I32+IBB!J32</f>
        <v>7860817.47872</v>
      </c>
      <c r="K32" s="6">
        <f>HO!K32+'Corporate &amp; OBU'!K32+Retail!K32+Cards!K32+SME!K32+Commercial!K32+Treasury!J32+IBB!K32</f>
        <v>8026511.4643759988</v>
      </c>
      <c r="L32" s="6">
        <f>HO!L32+'Corporate &amp; OBU'!L32+Retail!L32+Cards!L32+SME!L32+Commercial!L32+Treasury!K32+IBB!L32</f>
        <v>8323552.1634720005</v>
      </c>
      <c r="M32" s="6">
        <f>HO!M32+'Corporate &amp; OBU'!M32+Retail!M32+Cards!M32+SME!M32+Commercial!M32+Treasury!L32+IBB!M32</f>
        <v>8415338.8527119998</v>
      </c>
      <c r="N32" s="6">
        <f>HO!N32+'Corporate &amp; OBU'!N32+Retail!N32+Cards!N32+SME!N32+Commercial!N32+Treasury!M32+IBB!N32</f>
        <v>8462794.5940800011</v>
      </c>
      <c r="O32" s="6">
        <f>HO!O32+'Corporate &amp; OBU'!O32+Retail!O32+Cards!O32+SME!O32+Commercial!O32+Treasury!N32+IBB!O32</f>
        <v>8478155.2660799995</v>
      </c>
      <c r="P32" s="6">
        <f>HO!P32+'Corporate &amp; OBU'!P32+Retail!P32+Cards!P32+SME!P32+Commercial!P32+Treasury!O32+IBB!P32</f>
        <v>8478155.2660799995</v>
      </c>
      <c r="Q32" s="6">
        <f t="shared" si="0"/>
        <v>95649561.468319982</v>
      </c>
    </row>
    <row r="33" spans="2:17">
      <c r="B33" s="7" t="s">
        <v>160</v>
      </c>
      <c r="C33" s="8" t="s">
        <v>99</v>
      </c>
      <c r="D33" s="12"/>
      <c r="E33" s="6">
        <f>HO!E33+'Corporate &amp; OBU'!E33+Retail!E33+Cards!E33+SME!E33+Commercial!E33+Treasury!D33+IBB!E33</f>
        <v>30060.309999999998</v>
      </c>
      <c r="F33" s="6">
        <f>HO!F33+'Corporate &amp; OBU'!F33+Retail!F33+Cards!F33+SME!F33+Commercial!F33+Treasury!E33+IBB!F33</f>
        <v>30060.309999999998</v>
      </c>
      <c r="G33" s="6">
        <f>HO!G33+'Corporate &amp; OBU'!G33+Retail!G33+Cards!G33+SME!G33+Commercial!G33+Treasury!F33+IBB!G33</f>
        <v>30060.309999999998</v>
      </c>
      <c r="H33" s="6">
        <f>HO!H33+'Corporate &amp; OBU'!H33+Retail!H33+Cards!H33+SME!H33+Commercial!H33+Treasury!G33+IBB!H33</f>
        <v>30060.309999999998</v>
      </c>
      <c r="I33" s="6">
        <f>HO!I33+'Corporate &amp; OBU'!I33+Retail!I33+Cards!I33+SME!I33+Commercial!I33+Treasury!H33+IBB!I33</f>
        <v>30060.309999999998</v>
      </c>
      <c r="J33" s="6">
        <f>HO!J33+'Corporate &amp; OBU'!J33+Retail!J33+Cards!J33+SME!J33+Commercial!J33+Treasury!I33+IBB!J33</f>
        <v>30060.309999999998</v>
      </c>
      <c r="K33" s="6">
        <f>HO!K33+'Corporate &amp; OBU'!K33+Retail!K33+Cards!K33+SME!K33+Commercial!K33+Treasury!J33+IBB!K33</f>
        <v>30060.309999999998</v>
      </c>
      <c r="L33" s="6">
        <f>HO!L33+'Corporate &amp; OBU'!L33+Retail!L33+Cards!L33+SME!L33+Commercial!L33+Treasury!K33+IBB!L33</f>
        <v>30060.309999999998</v>
      </c>
      <c r="M33" s="6">
        <f>HO!M33+'Corporate &amp; OBU'!M33+Retail!M33+Cards!M33+SME!M33+Commercial!M33+Treasury!L33+IBB!M33</f>
        <v>30060.309999999998</v>
      </c>
      <c r="N33" s="6">
        <f>HO!N33+'Corporate &amp; OBU'!N33+Retail!N33+Cards!N33+SME!N33+Commercial!N33+Treasury!M33+IBB!N33</f>
        <v>30060.309999999998</v>
      </c>
      <c r="O33" s="6">
        <f>HO!O33+'Corporate &amp; OBU'!O33+Retail!O33+Cards!O33+SME!O33+Commercial!O33+Treasury!N33+IBB!O33</f>
        <v>30060.309999999998</v>
      </c>
      <c r="P33" s="6">
        <f>HO!P33+'Corporate &amp; OBU'!P33+Retail!P33+Cards!P33+SME!P33+Commercial!P33+Treasury!O33+IBB!P33</f>
        <v>30060.309999999998</v>
      </c>
      <c r="Q33" s="6">
        <f t="shared" si="0"/>
        <v>360723.72</v>
      </c>
    </row>
    <row r="34" spans="2:17">
      <c r="B34" s="7" t="s">
        <v>161</v>
      </c>
      <c r="C34" s="8" t="s">
        <v>100</v>
      </c>
      <c r="D34" s="12"/>
      <c r="E34" s="6">
        <f>HO!E34+'Corporate &amp; OBU'!E34+Retail!E34+Cards!E34+SME!E34+Commercial!E34+Treasury!D34+IBB!E34</f>
        <v>50299.999999999993</v>
      </c>
      <c r="F34" s="6">
        <f>HO!F34+'Corporate &amp; OBU'!F34+Retail!F34+Cards!F34+SME!F34+Commercial!F34+Treasury!E34+IBB!F34</f>
        <v>50772.499999999993</v>
      </c>
      <c r="G34" s="6">
        <f>HO!G34+'Corporate &amp; OBU'!G34+Retail!G34+Cards!G34+SME!G34+Commercial!G34+Treasury!F34+IBB!G34</f>
        <v>51315.874999999993</v>
      </c>
      <c r="H34" s="6">
        <f>HO!H34+'Corporate &amp; OBU'!H34+Retail!H34+Cards!H34+SME!H34+Commercial!H34+Treasury!G34+IBB!H34</f>
        <v>51940.756249999991</v>
      </c>
      <c r="I34" s="6">
        <f>HO!I34+'Corporate &amp; OBU'!I34+Retail!I34+Cards!I34+SME!I34+Commercial!I34+Treasury!H34+IBB!I34</f>
        <v>52659.369687499988</v>
      </c>
      <c r="J34" s="6">
        <f>HO!J34+'Corporate &amp; OBU'!J34+Retail!J34+Cards!J34+SME!J34+Commercial!J34+Treasury!I34+IBB!J34</f>
        <v>53485.775140624988</v>
      </c>
      <c r="K34" s="6">
        <f>HO!K34+'Corporate &amp; OBU'!K34+Retail!K34+Cards!K34+SME!K34+Commercial!K34+Treasury!J34+IBB!K34</f>
        <v>54436.141411718738</v>
      </c>
      <c r="L34" s="6">
        <f>HO!L34+'Corporate &amp; OBU'!L34+Retail!L34+Cards!L34+SME!L34+Commercial!L34+Treasury!K34+IBB!L34</f>
        <v>55529.062623476551</v>
      </c>
      <c r="M34" s="6">
        <f>HO!M34+'Corporate &amp; OBU'!M34+Retail!M34+Cards!M34+SME!M34+Commercial!M34+Treasury!L34+IBB!M34</f>
        <v>56785.922016998033</v>
      </c>
      <c r="N34" s="6">
        <f>HO!N34+'Corporate &amp; OBU'!N34+Retail!N34+Cards!N34+SME!N34+Commercial!N34+Treasury!M34+IBB!N34</f>
        <v>58231.310319547738</v>
      </c>
      <c r="O34" s="6">
        <f>HO!O34+'Corporate &amp; OBU'!O34+Retail!O34+Cards!O34+SME!O34+Commercial!O34+Treasury!N34+IBB!O34</f>
        <v>59893.506867479897</v>
      </c>
      <c r="P34" s="6">
        <f>HO!P34+'Corporate &amp; OBU'!P34+Retail!P34+Cards!P34+SME!P34+Commercial!P34+Treasury!O34+IBB!P34</f>
        <v>61805.032897601886</v>
      </c>
      <c r="Q34" s="6">
        <f t="shared" si="0"/>
        <v>657155.25221494783</v>
      </c>
    </row>
    <row r="35" spans="2:17">
      <c r="B35" s="7" t="s">
        <v>162</v>
      </c>
      <c r="C35" s="8" t="s">
        <v>98</v>
      </c>
      <c r="D35" s="12"/>
      <c r="E35" s="6">
        <f>HO!E35+'Corporate &amp; OBU'!E35+Retail!E35+Cards!E35+SME!E35+Commercial!E35+Treasury!D35+IBB!E35</f>
        <v>3607692.42</v>
      </c>
      <c r="F35" s="6">
        <f>HO!F35+'Corporate &amp; OBU'!F35+Retail!F35+Cards!F35+SME!F35+Commercial!F35+Treasury!E35+IBB!F35</f>
        <v>3786568.7829999998</v>
      </c>
      <c r="G35" s="6">
        <f>HO!G35+'Corporate &amp; OBU'!G35+Retail!G35+Cards!G35+SME!G35+Commercial!G35+Treasury!F35+IBB!G35</f>
        <v>3815176.6004499998</v>
      </c>
      <c r="H35" s="6">
        <f>HO!H35+'Corporate &amp; OBU'!H35+Retail!H35+Cards!H35+SME!H35+Commercial!H35+Treasury!G35+IBB!H35</f>
        <v>3848075.5905174999</v>
      </c>
      <c r="I35" s="6">
        <f>HO!I35+'Corporate &amp; OBU'!I35+Retail!I35+Cards!I35+SME!I35+Commercial!I35+Treasury!H35+IBB!I35</f>
        <v>3885909.4290951248</v>
      </c>
      <c r="J35" s="6">
        <f>HO!J35+'Corporate &amp; OBU'!J35+Retail!J35+Cards!J35+SME!J35+Commercial!J35+Treasury!I35+IBB!J35</f>
        <v>3929418.3434593938</v>
      </c>
      <c r="K35" s="6">
        <f>HO!K35+'Corporate &amp; OBU'!K35+Retail!K35+Cards!K35+SME!K35+Commercial!K35+Treasury!J35+IBB!K35</f>
        <v>3979453.5949783027</v>
      </c>
      <c r="L35" s="6">
        <f>HO!L35+'Corporate &amp; OBU'!L35+Retail!L35+Cards!L35+SME!L35+Commercial!L35+Treasury!K35+IBB!L35</f>
        <v>4036994.1342250481</v>
      </c>
      <c r="M35" s="6">
        <f>HO!M35+'Corporate &amp; OBU'!M35+Retail!M35+Cards!M35+SME!M35+Commercial!M35+Treasury!L35+IBB!M35</f>
        <v>4103165.7543588053</v>
      </c>
      <c r="N35" s="6">
        <f>HO!N35+'Corporate &amp; OBU'!N35+Retail!N35+Cards!N35+SME!N35+Commercial!N35+Treasury!M35+IBB!N35</f>
        <v>4179263.1175126256</v>
      </c>
      <c r="O35" s="6">
        <f>HO!O35+'Corporate &amp; OBU'!O35+Retail!O35+Cards!O35+SME!O35+Commercial!O35+Treasury!N35+IBB!O35</f>
        <v>4266775.0851395195</v>
      </c>
      <c r="P35" s="6">
        <f>HO!P35+'Corporate &amp; OBU'!P35+Retail!P35+Cards!P35+SME!P35+Commercial!P35+Treasury!O35+IBB!P35</f>
        <v>4367413.847910447</v>
      </c>
      <c r="Q35" s="6">
        <f t="shared" si="0"/>
        <v>47805906.700646773</v>
      </c>
    </row>
    <row r="36" spans="2:17">
      <c r="B36" s="7" t="s">
        <v>163</v>
      </c>
      <c r="C36" s="8" t="s">
        <v>96</v>
      </c>
      <c r="D36" s="12"/>
      <c r="E36" s="6">
        <f>HO!E36+'Corporate &amp; OBU'!E36+Retail!E36+Cards!E36+SME!E36+Commercial!E36+Treasury!D36+IBB!E36</f>
        <v>5999250</v>
      </c>
      <c r="F36" s="6">
        <f>HO!F36+'Corporate &amp; OBU'!F36+Retail!F36+Cards!F36+SME!F36+Commercial!F36+Treasury!E36+IBB!F36</f>
        <v>6243500</v>
      </c>
      <c r="G36" s="6">
        <f>HO!G36+'Corporate &amp; OBU'!G36+Retail!G36+Cards!G36+SME!G36+Commercial!G36+Treasury!F36+IBB!G36</f>
        <v>6487750</v>
      </c>
      <c r="H36" s="6">
        <f>HO!H36+'Corporate &amp; OBU'!H36+Retail!H36+Cards!H36+SME!H36+Commercial!H36+Treasury!G36+IBB!H36</f>
        <v>6842000</v>
      </c>
      <c r="I36" s="6">
        <f>HO!I36+'Corporate &amp; OBU'!I36+Retail!I36+Cards!I36+SME!I36+Commercial!I36+Treasury!H36+IBB!I36</f>
        <v>7196250</v>
      </c>
      <c r="J36" s="6">
        <f>HO!J36+'Corporate &amp; OBU'!J36+Retail!J36+Cards!J36+SME!J36+Commercial!J36+Treasury!I36+IBB!J36</f>
        <v>7550500</v>
      </c>
      <c r="K36" s="6">
        <f>HO!K36+'Corporate &amp; OBU'!K36+Retail!K36+Cards!K36+SME!K36+Commercial!K36+Treasury!J36+IBB!K36</f>
        <v>7704500</v>
      </c>
      <c r="L36" s="6">
        <f>HO!L36+'Corporate &amp; OBU'!L36+Retail!L36+Cards!L36+SME!L36+Commercial!L36+Treasury!K36+IBB!L36</f>
        <v>7858500</v>
      </c>
      <c r="M36" s="6">
        <f>HO!M36+'Corporate &amp; OBU'!M36+Retail!M36+Cards!M36+SME!M36+Commercial!M36+Treasury!L36+IBB!M36</f>
        <v>7979500</v>
      </c>
      <c r="N36" s="6">
        <f>HO!N36+'Corporate &amp; OBU'!N36+Retail!N36+Cards!N36+SME!N36+Commercial!N36+Treasury!M36+IBB!N36</f>
        <v>8018611.111111111</v>
      </c>
      <c r="O36" s="6">
        <f>HO!O36+'Corporate &amp; OBU'!O36+Retail!O36+Cards!O36+SME!O36+Commercial!O36+Treasury!N36+IBB!O36</f>
        <v>8018611.111111111</v>
      </c>
      <c r="P36" s="6">
        <f>HO!P36+'Corporate &amp; OBU'!P36+Retail!P36+Cards!P36+SME!P36+Commercial!P36+Treasury!O36+IBB!P36</f>
        <v>8018611.111111111</v>
      </c>
      <c r="Q36" s="6">
        <f t="shared" si="0"/>
        <v>87917583.333333313</v>
      </c>
    </row>
    <row r="37" spans="2:17">
      <c r="B37" s="7" t="s">
        <v>164</v>
      </c>
      <c r="C37" s="8" t="s">
        <v>165</v>
      </c>
      <c r="D37" s="12"/>
      <c r="E37" s="6">
        <f>HO!E37+'Corporate &amp; OBU'!E37+Retail!E37+Cards!E37+SME!E37+Commercial!E37+Treasury!D37+IBB!E37</f>
        <v>2153783.3333333335</v>
      </c>
      <c r="F37" s="6">
        <f>HO!F37+'Corporate &amp; OBU'!F37+Retail!F37+Cards!F37+SME!F37+Commercial!F37+Treasury!E37+IBB!F37</f>
        <v>2265816.6666666665</v>
      </c>
      <c r="G37" s="6">
        <f>HO!G37+'Corporate &amp; OBU'!G37+Retail!G37+Cards!G37+SME!G37+Commercial!G37+Treasury!F37+IBB!G37</f>
        <v>2377850</v>
      </c>
      <c r="H37" s="6">
        <f>HO!H37+'Corporate &amp; OBU'!H37+Retail!H37+Cards!H37+SME!H37+Commercial!H37+Treasury!G37+IBB!H37</f>
        <v>2589883.3333333335</v>
      </c>
      <c r="I37" s="6">
        <f>HO!I37+'Corporate &amp; OBU'!I37+Retail!I37+Cards!I37+SME!I37+Commercial!I37+Treasury!H37+IBB!I37</f>
        <v>2801916.666666667</v>
      </c>
      <c r="J37" s="6">
        <f>HO!J37+'Corporate &amp; OBU'!J37+Retail!J37+Cards!J37+SME!J37+Commercial!J37+Treasury!I37+IBB!J37</f>
        <v>3013950</v>
      </c>
      <c r="K37" s="6">
        <f>HO!K37+'Corporate &amp; OBU'!K37+Retail!K37+Cards!K37+SME!K37+Commercial!K37+Treasury!J37+IBB!K37</f>
        <v>3125950</v>
      </c>
      <c r="L37" s="6">
        <f>HO!L37+'Corporate &amp; OBU'!L37+Retail!L37+Cards!L37+SME!L37+Commercial!L37+Treasury!K37+IBB!L37</f>
        <v>3237950</v>
      </c>
      <c r="M37" s="6">
        <f>HO!M37+'Corporate &amp; OBU'!M37+Retail!M37+Cards!M37+SME!M37+Commercial!M37+Treasury!L37+IBB!M37</f>
        <v>3326950</v>
      </c>
      <c r="N37" s="6">
        <f>HO!N37+'Corporate &amp; OBU'!N37+Retail!N37+Cards!N37+SME!N37+Commercial!N37+Treasury!M37+IBB!N37</f>
        <v>3337616.6666666665</v>
      </c>
      <c r="O37" s="6">
        <f>HO!O37+'Corporate &amp; OBU'!O37+Retail!O37+Cards!O37+SME!O37+Commercial!O37+Treasury!N37+IBB!O37</f>
        <v>3337616.6666666665</v>
      </c>
      <c r="P37" s="6">
        <f>HO!P37+'Corporate &amp; OBU'!P37+Retail!P37+Cards!P37+SME!P37+Commercial!P37+Treasury!O37+IBB!P37</f>
        <v>3337616.6666666665</v>
      </c>
      <c r="Q37" s="6">
        <f t="shared" si="0"/>
        <v>34906900</v>
      </c>
    </row>
    <row r="38" spans="2:17">
      <c r="B38" s="7" t="s">
        <v>166</v>
      </c>
      <c r="C38" s="8" t="s">
        <v>13</v>
      </c>
      <c r="D38" s="12"/>
      <c r="E38" s="6">
        <f>HO!E38+'Corporate &amp; OBU'!E38+Retail!E38+Cards!E38+SME!E38+Commercial!E38+Treasury!D38+IBB!E38</f>
        <v>20361339.199999999</v>
      </c>
      <c r="F38" s="6">
        <f>HO!F38+'Corporate &amp; OBU'!F38+Retail!F38+Cards!F38+SME!F38+Commercial!F38+Treasury!E38+IBB!F38</f>
        <v>20503459.199999999</v>
      </c>
      <c r="G38" s="6">
        <f>HO!G38+'Corporate &amp; OBU'!G38+Retail!G38+Cards!G38+SME!G38+Commercial!G38+Treasury!F38+IBB!G38</f>
        <v>20644905.599999998</v>
      </c>
      <c r="H38" s="6">
        <f>HO!H38+'Corporate &amp; OBU'!H38+Retail!H38+Cards!H38+SME!H38+Commercial!H38+Treasury!G38+IBB!H38</f>
        <v>20785584.887999997</v>
      </c>
      <c r="I38" s="6">
        <f>HO!I38+'Corporate &amp; OBU'!I38+Retail!I38+Cards!I38+SME!I38+Commercial!I38+Treasury!H38+IBB!I38</f>
        <v>20930035.077960003</v>
      </c>
      <c r="J38" s="6">
        <f>HO!J38+'Corporate &amp; OBU'!J38+Retail!J38+Cards!J38+SME!J38+Commercial!J38+Treasury!I38+IBB!J38</f>
        <v>20943664.392226201</v>
      </c>
      <c r="K38" s="6">
        <f>HO!K38+'Corporate &amp; OBU'!K38+Retail!K38+Cards!K38+SME!K38+Commercial!K38+Treasury!J38+IBB!K38</f>
        <v>20957531.26863049</v>
      </c>
      <c r="L38" s="6">
        <f>HO!L38+'Corporate &amp; OBU'!L38+Retail!L38+Cards!L38+SME!L38+Commercial!L38+Treasury!K38+IBB!L38</f>
        <v>20971639.933053423</v>
      </c>
      <c r="M38" s="6">
        <f>HO!M38+'Corporate &amp; OBU'!M38+Retail!M38+Cards!M38+SME!M38+Commercial!M38+Treasury!L38+IBB!M38</f>
        <v>20985994.688012727</v>
      </c>
      <c r="N38" s="6">
        <f>HO!N38+'Corporate &amp; OBU'!N38+Retail!N38+Cards!N38+SME!N38+Commercial!N38+Treasury!M38+IBB!N38</f>
        <v>21000599.914077852</v>
      </c>
      <c r="O38" s="6">
        <f>HO!O38+'Corporate &amp; OBU'!O38+Retail!O38+Cards!O38+SME!O38+Commercial!O38+Treasury!N38+IBB!O38</f>
        <v>21015460.071311012</v>
      </c>
      <c r="P38" s="6">
        <f>HO!P38+'Corporate &amp; OBU'!P38+Retail!P38+Cards!P38+SME!P38+Commercial!P38+Treasury!O38+IBB!P38</f>
        <v>21030579.700735267</v>
      </c>
      <c r="Q38" s="6">
        <f t="shared" si="0"/>
        <v>250130793.93400699</v>
      </c>
    </row>
    <row r="39" spans="2:17">
      <c r="B39" s="7" t="s">
        <v>167</v>
      </c>
      <c r="C39" s="8" t="s">
        <v>14</v>
      </c>
      <c r="D39" s="12"/>
      <c r="E39" s="6">
        <f>HO!E39+'Corporate &amp; OBU'!E39+Retail!E39+Cards!E39+SME!E39+Commercial!E39+Treasury!D39+IBB!E39</f>
        <v>586049.6</v>
      </c>
      <c r="F39" s="6">
        <f>HO!F39+'Corporate &amp; OBU'!F39+Retail!F39+Cards!F39+SME!F39+Commercial!F39+Treasury!E39+IBB!F39</f>
        <v>586049.6</v>
      </c>
      <c r="G39" s="6">
        <f>HO!G39+'Corporate &amp; OBU'!G39+Retail!G39+Cards!G39+SME!G39+Commercial!G39+Treasury!F39+IBB!G39</f>
        <v>586049.6</v>
      </c>
      <c r="H39" s="6">
        <f>HO!H39+'Corporate &amp; OBU'!H39+Retail!H39+Cards!H39+SME!H39+Commercial!H39+Treasury!G39+IBB!H39</f>
        <v>586049.6</v>
      </c>
      <c r="I39" s="6">
        <f>HO!I39+'Corporate &amp; OBU'!I39+Retail!I39+Cards!I39+SME!I39+Commercial!I39+Treasury!H39+IBB!I39</f>
        <v>586049.6</v>
      </c>
      <c r="J39" s="6">
        <f>HO!J39+'Corporate &amp; OBU'!J39+Retail!J39+Cards!J39+SME!J39+Commercial!J39+Treasury!I39+IBB!J39</f>
        <v>586049.6</v>
      </c>
      <c r="K39" s="6">
        <f>HO!K39+'Corporate &amp; OBU'!K39+Retail!K39+Cards!K39+SME!K39+Commercial!K39+Treasury!J39+IBB!K39</f>
        <v>586049.6</v>
      </c>
      <c r="L39" s="6">
        <f>HO!L39+'Corporate &amp; OBU'!L39+Retail!L39+Cards!L39+SME!L39+Commercial!L39+Treasury!K39+IBB!L39</f>
        <v>586049.6</v>
      </c>
      <c r="M39" s="6">
        <f>HO!M39+'Corporate &amp; OBU'!M39+Retail!M39+Cards!M39+SME!M39+Commercial!M39+Treasury!L39+IBB!M39</f>
        <v>586049.6</v>
      </c>
      <c r="N39" s="6">
        <f>HO!N39+'Corporate &amp; OBU'!N39+Retail!N39+Cards!N39+SME!N39+Commercial!N39+Treasury!M39+IBB!N39</f>
        <v>586049.6</v>
      </c>
      <c r="O39" s="6">
        <f>HO!O39+'Corporate &amp; OBU'!O39+Retail!O39+Cards!O39+SME!O39+Commercial!O39+Treasury!N39+IBB!O39</f>
        <v>586049.6</v>
      </c>
      <c r="P39" s="6">
        <f>HO!P39+'Corporate &amp; OBU'!P39+Retail!P39+Cards!P39+SME!P39+Commercial!P39+Treasury!O39+IBB!P39</f>
        <v>586049.6</v>
      </c>
      <c r="Q39" s="6">
        <f t="shared" si="0"/>
        <v>7032595.1999999983</v>
      </c>
    </row>
    <row r="40" spans="2:17">
      <c r="B40" s="7" t="s">
        <v>168</v>
      </c>
      <c r="C40" s="8" t="s">
        <v>15</v>
      </c>
      <c r="D40" s="12"/>
      <c r="E40" s="6">
        <f>HO!E40+'Corporate &amp; OBU'!E40+Retail!E40+Cards!E40+SME!E40+Commercial!E40+Treasury!D40+IBB!E40</f>
        <v>2767500</v>
      </c>
      <c r="F40" s="6">
        <f>HO!F40+'Corporate &amp; OBU'!F40+Retail!F40+Cards!F40+SME!F40+Commercial!F40+Treasury!E40+IBB!F40</f>
        <v>2809012.4999999995</v>
      </c>
      <c r="G40" s="6">
        <f>HO!G40+'Corporate &amp; OBU'!G40+Retail!G40+Cards!G40+SME!G40+Commercial!G40+Treasury!F40+IBB!G40</f>
        <v>2851147.6874999991</v>
      </c>
      <c r="H40" s="6">
        <f>HO!H40+'Corporate &amp; OBU'!H40+Retail!H40+Cards!H40+SME!H40+Commercial!H40+Treasury!G40+IBB!H40</f>
        <v>2893914.9028124991</v>
      </c>
      <c r="I40" s="6">
        <f>HO!I40+'Corporate &amp; OBU'!I40+Retail!I40+Cards!I40+SME!I40+Commercial!I40+Treasury!H40+IBB!I40</f>
        <v>2937323.6263546865</v>
      </c>
      <c r="J40" s="6">
        <f>HO!J40+'Corporate &amp; OBU'!J40+Retail!J40+Cards!J40+SME!J40+Commercial!J40+Treasury!I40+IBB!J40</f>
        <v>2981383.4807500066</v>
      </c>
      <c r="K40" s="6">
        <f>HO!K40+'Corporate &amp; OBU'!K40+Retail!K40+Cards!K40+SME!K40+Commercial!K40+Treasury!J40+IBB!K40</f>
        <v>3026104.2329612561</v>
      </c>
      <c r="L40" s="6">
        <f>HO!L40+'Corporate &amp; OBU'!L40+Retail!L40+Cards!L40+SME!L40+Commercial!L40+Treasury!K40+IBB!L40</f>
        <v>3086626.3176204814</v>
      </c>
      <c r="M40" s="6">
        <f>HO!M40+'Corporate &amp; OBU'!M40+Retail!M40+Cards!M40+SME!M40+Commercial!M40+Treasury!L40+IBB!M40</f>
        <v>3148358.8439728911</v>
      </c>
      <c r="N40" s="6">
        <f>HO!N40+'Corporate &amp; OBU'!N40+Retail!N40+Cards!N40+SME!N40+Commercial!N40+Treasury!M40+IBB!N40</f>
        <v>3211326.0208523488</v>
      </c>
      <c r="O40" s="6">
        <f>HO!O40+'Corporate &amp; OBU'!O40+Retail!O40+Cards!O40+SME!O40+Commercial!O40+Treasury!N40+IBB!O40</f>
        <v>3275552.541269396</v>
      </c>
      <c r="P40" s="6">
        <f>HO!P40+'Corporate &amp; OBU'!P40+Retail!P40+Cards!P40+SME!P40+Commercial!P40+Treasury!O40+IBB!P40</f>
        <v>3341063.5920947837</v>
      </c>
      <c r="Q40" s="6">
        <f t="shared" si="0"/>
        <v>36329313.74618835</v>
      </c>
    </row>
    <row r="41" spans="2:17">
      <c r="B41" s="7" t="s">
        <v>169</v>
      </c>
      <c r="C41" s="8" t="s">
        <v>16</v>
      </c>
      <c r="D41" s="12"/>
      <c r="E41" s="6">
        <f>HO!E41+'Corporate &amp; OBU'!E41+Retail!E41+Cards!E41+SME!E41+Commercial!E41+Treasury!D41+IBB!E41</f>
        <v>980000</v>
      </c>
      <c r="F41" s="6">
        <f>HO!F41+'Corporate &amp; OBU'!F41+Retail!F41+Cards!F41+SME!F41+Commercial!F41+Treasury!E41+IBB!F41</f>
        <v>980000</v>
      </c>
      <c r="G41" s="6">
        <f>HO!G41+'Corporate &amp; OBU'!G41+Retail!G41+Cards!G41+SME!G41+Commercial!G41+Treasury!F41+IBB!G41</f>
        <v>980000</v>
      </c>
      <c r="H41" s="6">
        <f>HO!H41+'Corporate &amp; OBU'!H41+Retail!H41+Cards!H41+SME!H41+Commercial!H41+Treasury!G41+IBB!H41</f>
        <v>980000</v>
      </c>
      <c r="I41" s="6">
        <f>HO!I41+'Corporate &amp; OBU'!I41+Retail!I41+Cards!I41+SME!I41+Commercial!I41+Treasury!H41+IBB!I41</f>
        <v>980000</v>
      </c>
      <c r="J41" s="6">
        <f>HO!J41+'Corporate &amp; OBU'!J41+Retail!J41+Cards!J41+SME!J41+Commercial!J41+Treasury!I41+IBB!J41</f>
        <v>980000</v>
      </c>
      <c r="K41" s="6">
        <f>HO!K41+'Corporate &amp; OBU'!K41+Retail!K41+Cards!K41+SME!K41+Commercial!K41+Treasury!J41+IBB!K41</f>
        <v>980000</v>
      </c>
      <c r="L41" s="6">
        <f>HO!L41+'Corporate &amp; OBU'!L41+Retail!L41+Cards!L41+SME!L41+Commercial!L41+Treasury!K41+IBB!L41</f>
        <v>980000</v>
      </c>
      <c r="M41" s="6">
        <f>HO!M41+'Corporate &amp; OBU'!M41+Retail!M41+Cards!M41+SME!M41+Commercial!M41+Treasury!L41+IBB!M41</f>
        <v>980000</v>
      </c>
      <c r="N41" s="6">
        <f>HO!N41+'Corporate &amp; OBU'!N41+Retail!N41+Cards!N41+SME!N41+Commercial!N41+Treasury!M41+IBB!N41</f>
        <v>980000</v>
      </c>
      <c r="O41" s="6">
        <f>HO!O41+'Corporate &amp; OBU'!O41+Retail!O41+Cards!O41+SME!O41+Commercial!O41+Treasury!N41+IBB!O41</f>
        <v>980000</v>
      </c>
      <c r="P41" s="6">
        <f>HO!P41+'Corporate &amp; OBU'!P41+Retail!P41+Cards!P41+SME!P41+Commercial!P41+Treasury!O41+IBB!P41</f>
        <v>980000</v>
      </c>
      <c r="Q41" s="6">
        <f t="shared" si="0"/>
        <v>11760000</v>
      </c>
    </row>
    <row r="42" spans="2:17">
      <c r="B42" s="7" t="s">
        <v>170</v>
      </c>
      <c r="C42" s="8" t="s">
        <v>17</v>
      </c>
      <c r="D42" s="12"/>
      <c r="E42" s="6">
        <f>HO!E42+'Corporate &amp; OBU'!E42+Retail!E42+Cards!E42+SME!E42+Commercial!E42+Treasury!D42+IBB!E42</f>
        <v>3078584.7494999999</v>
      </c>
      <c r="F42" s="6">
        <f>HO!F42+'Corporate &amp; OBU'!F42+Retail!F42+Cards!F42+SME!F42+Commercial!F42+Treasury!E42+IBB!F42</f>
        <v>3109753.3954425002</v>
      </c>
      <c r="G42" s="6">
        <f>HO!G42+'Corporate &amp; OBU'!G42+Retail!G42+Cards!G42+SME!G42+Commercial!G42+Treasury!F42+IBB!G42</f>
        <v>3139544.5325771375</v>
      </c>
      <c r="H42" s="6">
        <f>HO!H42+'Corporate &amp; OBU'!H42+Retail!H42+Cards!H42+SME!H42+Commercial!H42+Treasury!G42+IBB!H42</f>
        <v>3169641.3252618248</v>
      </c>
      <c r="I42" s="6">
        <f>HO!I42+'Corporate &amp; OBU'!I42+Retail!I42+Cards!I42+SME!I42+Commercial!I42+Treasury!H42+IBB!I42</f>
        <v>3200046.9720972418</v>
      </c>
      <c r="J42" s="6">
        <f>HO!J42+'Corporate &amp; OBU'!J42+Retail!J42+Cards!J42+SME!J42+Commercial!J42+Treasury!I42+IBB!J42</f>
        <v>3230764.7063184059</v>
      </c>
      <c r="K42" s="6">
        <f>HO!K42+'Corporate &amp; OBU'!K42+Retail!K42+Cards!K42+SME!K42+Commercial!K42+Treasury!J42+IBB!K42</f>
        <v>3261797.7961910879</v>
      </c>
      <c r="L42" s="6">
        <f>HO!L42+'Corporate &amp; OBU'!L42+Retail!L42+Cards!L42+SME!L42+Commercial!L42+Treasury!K42+IBB!L42</f>
        <v>3293149.5454131579</v>
      </c>
      <c r="M42" s="6">
        <f>HO!M42+'Corporate &amp; OBU'!M42+Retail!M42+Cards!M42+SME!M42+Commercial!M42+Treasury!L42+IBB!M42</f>
        <v>3324823.2935209195</v>
      </c>
      <c r="N42" s="6">
        <f>HO!N42+'Corporate &amp; OBU'!N42+Retail!N42+Cards!N42+SME!N42+Commercial!N42+Treasury!M42+IBB!N42</f>
        <v>3356822.4163005049</v>
      </c>
      <c r="O42" s="6">
        <f>HO!O42+'Corporate &amp; OBU'!O42+Retail!O42+Cards!O42+SME!O42+Commercial!O42+Treasury!N42+IBB!O42</f>
        <v>3389150.3262043912</v>
      </c>
      <c r="P42" s="6">
        <f>HO!P42+'Corporate &amp; OBU'!P42+Retail!P42+Cards!P42+SME!P42+Commercial!P42+Treasury!O42+IBB!P42</f>
        <v>3421810.4727731259</v>
      </c>
      <c r="Q42" s="6">
        <f t="shared" si="0"/>
        <v>38975889.531600304</v>
      </c>
    </row>
    <row r="43" spans="2:17">
      <c r="B43" s="7" t="s">
        <v>171</v>
      </c>
      <c r="C43" s="8" t="s">
        <v>101</v>
      </c>
      <c r="D43" s="12"/>
      <c r="E43" s="6">
        <f>HO!E43+'Corporate &amp; OBU'!E43+Retail!E43+Cards!E43+SME!E43+Commercial!E43+Treasury!D43+IBB!E43</f>
        <v>44000.000000000007</v>
      </c>
      <c r="F43" s="6">
        <f>HO!F43+'Corporate &amp; OBU'!F43+Retail!F43+Cards!F43+SME!F43+Commercial!F43+Treasury!E43+IBB!F43</f>
        <v>44440.000000000007</v>
      </c>
      <c r="G43" s="6">
        <f>HO!G43+'Corporate &amp; OBU'!G43+Retail!G43+Cards!G43+SME!G43+Commercial!G43+Treasury!F43+IBB!G43</f>
        <v>44884.4</v>
      </c>
      <c r="H43" s="6">
        <f>HO!H43+'Corporate &amp; OBU'!H43+Retail!H43+Cards!H43+SME!H43+Commercial!H43+Treasury!G43+IBB!H43</f>
        <v>45333.244000000006</v>
      </c>
      <c r="I43" s="6">
        <f>HO!I43+'Corporate &amp; OBU'!I43+Retail!I43+Cards!I43+SME!I43+Commercial!I43+Treasury!H43+IBB!I43</f>
        <v>45786.576440000012</v>
      </c>
      <c r="J43" s="6">
        <f>HO!J43+'Corporate &amp; OBU'!J43+Retail!J43+Cards!J43+SME!J43+Commercial!J43+Treasury!I43+IBB!J43</f>
        <v>46244.442204400017</v>
      </c>
      <c r="K43" s="6">
        <f>HO!K43+'Corporate &amp; OBU'!K43+Retail!K43+Cards!K43+SME!K43+Commercial!K43+Treasury!J43+IBB!K43</f>
        <v>46706.886626444015</v>
      </c>
      <c r="L43" s="6">
        <f>HO!L43+'Corporate &amp; OBU'!L43+Retail!L43+Cards!L43+SME!L43+Commercial!L43+Treasury!K43+IBB!L43</f>
        <v>47173.955492708461</v>
      </c>
      <c r="M43" s="6">
        <f>HO!M43+'Corporate &amp; OBU'!M43+Retail!M43+Cards!M43+SME!M43+Commercial!M43+Treasury!L43+IBB!M43</f>
        <v>47645.695047635541</v>
      </c>
      <c r="N43" s="6">
        <f>HO!N43+'Corporate &amp; OBU'!N43+Retail!N43+Cards!N43+SME!N43+Commercial!N43+Treasury!M43+IBB!N43</f>
        <v>48122.151998111898</v>
      </c>
      <c r="O43" s="6">
        <f>HO!O43+'Corporate &amp; OBU'!O43+Retail!O43+Cards!O43+SME!O43+Commercial!O43+Treasury!N43+IBB!O43</f>
        <v>48603.373518093016</v>
      </c>
      <c r="P43" s="6">
        <f>HO!P43+'Corporate &amp; OBU'!P43+Retail!P43+Cards!P43+SME!P43+Commercial!P43+Treasury!O43+IBB!P43</f>
        <v>49089.407253273952</v>
      </c>
      <c r="Q43" s="6">
        <f t="shared" si="0"/>
        <v>558030.13258066692</v>
      </c>
    </row>
    <row r="44" spans="2:17">
      <c r="B44" s="7" t="s">
        <v>172</v>
      </c>
      <c r="C44" s="8" t="s">
        <v>102</v>
      </c>
      <c r="D44" s="12"/>
      <c r="E44" s="6">
        <f>HO!E44+'Corporate &amp; OBU'!E44+Retail!E44+Cards!E44+SME!E44+Commercial!E44+Treasury!D44+IBB!E44</f>
        <v>102000.00000000001</v>
      </c>
      <c r="F44" s="6">
        <f>HO!F44+'Corporate &amp; OBU'!F44+Retail!F44+Cards!F44+SME!F44+Commercial!F44+Treasury!E44+IBB!F44</f>
        <v>102000.00000000001</v>
      </c>
      <c r="G44" s="6">
        <f>HO!G44+'Corporate &amp; OBU'!G44+Retail!G44+Cards!G44+SME!G44+Commercial!G44+Treasury!F44+IBB!G44</f>
        <v>102000.00000000001</v>
      </c>
      <c r="H44" s="6">
        <f>HO!H44+'Corporate &amp; OBU'!H44+Retail!H44+Cards!H44+SME!H44+Commercial!H44+Treasury!G44+IBB!H44</f>
        <v>102000.00000000001</v>
      </c>
      <c r="I44" s="6">
        <f>HO!I44+'Corporate &amp; OBU'!I44+Retail!I44+Cards!I44+SME!I44+Commercial!I44+Treasury!H44+IBB!I44</f>
        <v>102000.00000000001</v>
      </c>
      <c r="J44" s="6">
        <f>HO!J44+'Corporate &amp; OBU'!J44+Retail!J44+Cards!J44+SME!J44+Commercial!J44+Treasury!I44+IBB!J44</f>
        <v>102000.00000000001</v>
      </c>
      <c r="K44" s="6">
        <f>HO!K44+'Corporate &amp; OBU'!K44+Retail!K44+Cards!K44+SME!K44+Commercial!K44+Treasury!J44+IBB!K44</f>
        <v>102000.00000000001</v>
      </c>
      <c r="L44" s="6">
        <f>HO!L44+'Corporate &amp; OBU'!L44+Retail!L44+Cards!L44+SME!L44+Commercial!L44+Treasury!K44+IBB!L44</f>
        <v>102000.00000000001</v>
      </c>
      <c r="M44" s="6">
        <f>HO!M44+'Corporate &amp; OBU'!M44+Retail!M44+Cards!M44+SME!M44+Commercial!M44+Treasury!L44+IBB!M44</f>
        <v>102000.00000000001</v>
      </c>
      <c r="N44" s="6">
        <f>HO!N44+'Corporate &amp; OBU'!N44+Retail!N44+Cards!N44+SME!N44+Commercial!N44+Treasury!M44+IBB!N44</f>
        <v>102000.00000000001</v>
      </c>
      <c r="O44" s="6">
        <f>HO!O44+'Corporate &amp; OBU'!O44+Retail!O44+Cards!O44+SME!O44+Commercial!O44+Treasury!N44+IBB!O44</f>
        <v>102000.00000000001</v>
      </c>
      <c r="P44" s="6">
        <f>HO!P44+'Corporate &amp; OBU'!P44+Retail!P44+Cards!P44+SME!P44+Commercial!P44+Treasury!O44+IBB!P44</f>
        <v>102000.00000000001</v>
      </c>
      <c r="Q44" s="6">
        <f t="shared" si="0"/>
        <v>1224000.0000000002</v>
      </c>
    </row>
    <row r="45" spans="2:17">
      <c r="B45" s="7" t="s">
        <v>173</v>
      </c>
      <c r="C45" s="8" t="s">
        <v>26</v>
      </c>
      <c r="D45" s="12"/>
      <c r="E45" s="6">
        <f>HO!E45+'Corporate &amp; OBU'!E45+Retail!E45+Cards!E45+SME!E45+Commercial!E45+Treasury!D45+IBB!E45</f>
        <v>6882039.1600000001</v>
      </c>
      <c r="F45" s="6">
        <f>HO!F45+'Corporate &amp; OBU'!F45+Retail!F45+Cards!F45+SME!F45+Commercial!F45+Treasury!E45+IBB!F45</f>
        <v>6966559.0055999998</v>
      </c>
      <c r="G45" s="6">
        <f>HO!G45+'Corporate &amp; OBU'!G45+Retail!G45+Cards!G45+SME!G45+Commercial!G45+Treasury!F45+IBB!G45</f>
        <v>7055076.2387359999</v>
      </c>
      <c r="H45" s="6">
        <f>HO!H45+'Corporate &amp; OBU'!H45+Retail!H45+Cards!H45+SME!H45+Commercial!H45+Treasury!G45+IBB!H45</f>
        <v>7158612.6470649606</v>
      </c>
      <c r="I45" s="6">
        <f>HO!I45+'Corporate &amp; OBU'!I45+Retail!I45+Cards!I45+SME!I45+Commercial!I45+Treasury!H45+IBB!I45</f>
        <v>7264143.1986960415</v>
      </c>
      <c r="J45" s="6">
        <f>HO!J45+'Corporate &amp; OBU'!J45+Retail!J45+Cards!J45+SME!J45+Commercial!J45+Treasury!I45+IBB!J45</f>
        <v>7371715.9826356424</v>
      </c>
      <c r="K45" s="6">
        <f>HO!K45+'Corporate &amp; OBU'!K45+Retail!K45+Cards!K45+SME!K45+Commercial!K45+Treasury!J45+IBB!K45</f>
        <v>7510388.2782741226</v>
      </c>
      <c r="L45" s="6">
        <f>HO!L45+'Corporate &amp; OBU'!L45+Retail!L45+Cards!L45+SME!L45+Commercial!L45+Treasury!K45+IBB!L45</f>
        <v>7626292.4463821016</v>
      </c>
      <c r="M45" s="6">
        <f>HO!M45+'Corporate &amp; OBU'!M45+Retail!M45+Cards!M45+SME!M45+Commercial!M45+Treasury!L45+IBB!M45</f>
        <v>7744489.2272135578</v>
      </c>
      <c r="N45" s="6">
        <f>HO!N45+'Corporate &amp; OBU'!N45+Retail!N45+Cards!N45+SME!N45+Commercial!N45+Treasury!M45+IBB!N45</f>
        <v>7865034.0308229402</v>
      </c>
      <c r="O45" s="6">
        <f>HO!O45+'Corporate &amp; OBU'!O45+Retail!O45+Cards!O45+SME!O45+Commercial!O45+Treasury!N45+IBB!O45</f>
        <v>7768411.1416408736</v>
      </c>
      <c r="P45" s="6">
        <f>HO!P45+'Corporate &amp; OBU'!P45+Retail!P45+Cards!P45+SME!P45+Commercial!P45+Treasury!O45+IBB!P45</f>
        <v>7689621.7296374664</v>
      </c>
      <c r="Q45" s="6">
        <f t="shared" si="0"/>
        <v>88902383.086703718</v>
      </c>
    </row>
    <row r="46" spans="2:17">
      <c r="B46" s="7" t="s">
        <v>174</v>
      </c>
      <c r="C46" s="8" t="s">
        <v>27</v>
      </c>
      <c r="D46" s="12"/>
      <c r="E46" s="6">
        <f>HO!E46+'Corporate &amp; OBU'!E46+Retail!E46+Cards!E46+SME!E46+Commercial!E46+Treasury!D46+IBB!E46</f>
        <v>88750.000000000015</v>
      </c>
      <c r="F46" s="6">
        <f>HO!F46+'Corporate &amp; OBU'!F46+Retail!F46+Cards!F46+SME!F46+Commercial!F46+Treasury!E46+IBB!F46</f>
        <v>88750.000000000015</v>
      </c>
      <c r="G46" s="6">
        <f>HO!G46+'Corporate &amp; OBU'!G46+Retail!G46+Cards!G46+SME!G46+Commercial!G46+Treasury!F46+IBB!G46</f>
        <v>88750.000000000015</v>
      </c>
      <c r="H46" s="6">
        <f>HO!H46+'Corporate &amp; OBU'!H46+Retail!H46+Cards!H46+SME!H46+Commercial!H46+Treasury!G46+IBB!H46</f>
        <v>88750.000000000015</v>
      </c>
      <c r="I46" s="6">
        <f>HO!I46+'Corporate &amp; OBU'!I46+Retail!I46+Cards!I46+SME!I46+Commercial!I46+Treasury!H46+IBB!I46</f>
        <v>88750.000000000015</v>
      </c>
      <c r="J46" s="6">
        <f>HO!J46+'Corporate &amp; OBU'!J46+Retail!J46+Cards!J46+SME!J46+Commercial!J46+Treasury!I46+IBB!J46</f>
        <v>88750.000000000015</v>
      </c>
      <c r="K46" s="6">
        <f>HO!K46+'Corporate &amp; OBU'!K46+Retail!K46+Cards!K46+SME!K46+Commercial!K46+Treasury!J46+IBB!K46</f>
        <v>88750.000000000015</v>
      </c>
      <c r="L46" s="6">
        <f>HO!L46+'Corporate &amp; OBU'!L46+Retail!L46+Cards!L46+SME!L46+Commercial!L46+Treasury!K46+IBB!L46</f>
        <v>92325.000000000015</v>
      </c>
      <c r="M46" s="6">
        <f>HO!M46+'Corporate &amp; OBU'!M46+Retail!M46+Cards!M46+SME!M46+Commercial!M46+Treasury!L46+IBB!M46</f>
        <v>92325.000000000015</v>
      </c>
      <c r="N46" s="6">
        <f>HO!N46+'Corporate &amp; OBU'!N46+Retail!N46+Cards!N46+SME!N46+Commercial!N46+Treasury!M46+IBB!N46</f>
        <v>92325.000000000015</v>
      </c>
      <c r="O46" s="6">
        <f>HO!O46+'Corporate &amp; OBU'!O46+Retail!O46+Cards!O46+SME!O46+Commercial!O46+Treasury!N46+IBB!O46</f>
        <v>92325.000000000015</v>
      </c>
      <c r="P46" s="6">
        <f>HO!P46+'Corporate &amp; OBU'!P46+Retail!P46+Cards!P46+SME!P46+Commercial!P46+Treasury!O46+IBB!P46</f>
        <v>92325.000000000015</v>
      </c>
      <c r="Q46" s="6">
        <f t="shared" si="0"/>
        <v>1082875.0000000002</v>
      </c>
    </row>
    <row r="47" spans="2:17">
      <c r="B47" s="7" t="s">
        <v>175</v>
      </c>
      <c r="C47" s="8" t="s">
        <v>28</v>
      </c>
      <c r="D47" s="12"/>
      <c r="E47" s="6">
        <f>HO!E47+'Corporate &amp; OBU'!E47+Retail!E47+Cards!E47+SME!E47+Commercial!E47+Treasury!D47+IBB!E47</f>
        <v>259573.85500000004</v>
      </c>
      <c r="F47" s="6">
        <f>HO!F47+'Corporate &amp; OBU'!F47+Retail!F47+Cards!F47+SME!F47+Commercial!F47+Treasury!E47+IBB!F47</f>
        <v>261450.133275</v>
      </c>
      <c r="G47" s="6">
        <f>HO!G47+'Corporate &amp; OBU'!G47+Retail!G47+Cards!G47+SME!G47+Commercial!G47+Treasury!F47+IBB!G47</f>
        <v>263345.55634112505</v>
      </c>
      <c r="H47" s="6">
        <f>HO!H47+'Corporate &amp; OBU'!H47+Retail!H47+Cards!H47+SME!H47+Commercial!H47+Treasury!G47+IBB!H47</f>
        <v>265260.32137641194</v>
      </c>
      <c r="I47" s="6">
        <f>HO!I47+'Corporate &amp; OBU'!I47+Retail!I47+Cards!I47+SME!I47+Commercial!I47+Treasury!H47+IBB!I47</f>
        <v>267194.62761662976</v>
      </c>
      <c r="J47" s="6">
        <f>HO!J47+'Corporate &amp; OBU'!J47+Retail!J47+Cards!J47+SME!J47+Commercial!J47+Treasury!I47+IBB!J47</f>
        <v>269148.67637714668</v>
      </c>
      <c r="K47" s="6">
        <f>HO!K47+'Corporate &amp; OBU'!K47+Retail!K47+Cards!K47+SME!K47+Commercial!K47+Treasury!J47+IBB!K47</f>
        <v>274797.67107503396</v>
      </c>
      <c r="L47" s="6">
        <f>HO!L47+'Corporate &amp; OBU'!L47+Retail!L47+Cards!L47+SME!L47+Commercial!L47+Treasury!K47+IBB!L47</f>
        <v>280650.56725141185</v>
      </c>
      <c r="M47" s="6">
        <f>HO!M47+'Corporate &amp; OBU'!M47+Retail!M47+Cards!M47+SME!M47+Commercial!M47+Treasury!L47+IBB!M47</f>
        <v>286716.76009403798</v>
      </c>
      <c r="N47" s="6">
        <f>HO!N47+'Corporate &amp; OBU'!N47+Retail!N47+Cards!N47+SME!N47+Commercial!N47+Treasury!M47+IBB!N47</f>
        <v>293006.10633514193</v>
      </c>
      <c r="O47" s="6">
        <f>HO!O47+'Corporate &amp; OBU'!O47+Retail!O47+Cards!O47+SME!O47+Commercial!O47+Treasury!N47+IBB!O47</f>
        <v>299528.94724325952</v>
      </c>
      <c r="P47" s="6">
        <f>HO!P47+'Corporate &amp; OBU'!P47+Retail!P47+Cards!P47+SME!P47+Commercial!P47+Treasury!O47+IBB!P47</f>
        <v>306296.13276375469</v>
      </c>
      <c r="Q47" s="6">
        <f t="shared" si="0"/>
        <v>3326969.3547489531</v>
      </c>
    </row>
    <row r="48" spans="2:17">
      <c r="B48" s="7" t="s">
        <v>176</v>
      </c>
      <c r="C48" s="8" t="s">
        <v>103</v>
      </c>
      <c r="D48" s="12"/>
      <c r="E48" s="6">
        <f>HO!E48+'Corporate &amp; OBU'!E48+Retail!E48+Cards!E48+SME!E48+Commercial!E48+Treasury!D48+IBB!E48</f>
        <v>3158260.0000000005</v>
      </c>
      <c r="F48" s="6">
        <f>HO!F48+'Corporate &amp; OBU'!F48+Retail!F48+Cards!F48+SME!F48+Commercial!F48+Treasury!E48+IBB!F48</f>
        <v>3158260.0000000005</v>
      </c>
      <c r="G48" s="6">
        <f>HO!G48+'Corporate &amp; OBU'!G48+Retail!G48+Cards!G48+SME!G48+Commercial!G48+Treasury!F48+IBB!G48</f>
        <v>3158260.0000000005</v>
      </c>
      <c r="H48" s="6">
        <f>HO!H48+'Corporate &amp; OBU'!H48+Retail!H48+Cards!H48+SME!H48+Commercial!H48+Treasury!G48+IBB!H48</f>
        <v>3158260.0000000005</v>
      </c>
      <c r="I48" s="6">
        <f>HO!I48+'Corporate &amp; OBU'!I48+Retail!I48+Cards!I48+SME!I48+Commercial!I48+Treasury!H48+IBB!I48</f>
        <v>3158260.0000000005</v>
      </c>
      <c r="J48" s="6">
        <f>HO!J48+'Corporate &amp; OBU'!J48+Retail!J48+Cards!J48+SME!J48+Commercial!J48+Treasury!I48+IBB!J48</f>
        <v>3158260.0000000005</v>
      </c>
      <c r="K48" s="6">
        <f>HO!K48+'Corporate &amp; OBU'!K48+Retail!K48+Cards!K48+SME!K48+Commercial!K48+Treasury!J48+IBB!K48</f>
        <v>3158260.0000000005</v>
      </c>
      <c r="L48" s="6">
        <f>HO!L48+'Corporate &amp; OBU'!L48+Retail!L48+Cards!L48+SME!L48+Commercial!L48+Treasury!K48+IBB!L48</f>
        <v>3158260.0000000005</v>
      </c>
      <c r="M48" s="6">
        <f>HO!M48+'Corporate &amp; OBU'!M48+Retail!M48+Cards!M48+SME!M48+Commercial!M48+Treasury!L48+IBB!M48</f>
        <v>3158260.0000000005</v>
      </c>
      <c r="N48" s="6">
        <f>HO!N48+'Corporate &amp; OBU'!N48+Retail!N48+Cards!N48+SME!N48+Commercial!N48+Treasury!M48+IBB!N48</f>
        <v>3158260.0000000005</v>
      </c>
      <c r="O48" s="6">
        <f>HO!O48+'Corporate &amp; OBU'!O48+Retail!O48+Cards!O48+SME!O48+Commercial!O48+Treasury!N48+IBB!O48</f>
        <v>3158260.0000000005</v>
      </c>
      <c r="P48" s="6">
        <f>HO!P48+'Corporate &amp; OBU'!P48+Retail!P48+Cards!P48+SME!P48+Commercial!P48+Treasury!O48+IBB!P48</f>
        <v>3158260.0000000005</v>
      </c>
      <c r="Q48" s="6">
        <f t="shared" si="0"/>
        <v>37899120.000000007</v>
      </c>
    </row>
    <row r="49" spans="2:17">
      <c r="B49" s="7" t="s">
        <v>177</v>
      </c>
      <c r="C49" s="8" t="s">
        <v>104</v>
      </c>
      <c r="D49" s="12"/>
      <c r="E49" s="6">
        <f>HO!E49+'Corporate &amp; OBU'!E49+Retail!E49+Cards!E49+SME!E49+Commercial!E49+Treasury!D49+IBB!E49</f>
        <v>1624731.77324</v>
      </c>
      <c r="F49" s="6">
        <f>HO!F49+'Corporate &amp; OBU'!F49+Retail!F49+Cards!F49+SME!F49+Commercial!F49+Treasury!E49+IBB!F49</f>
        <v>1634979.0716724</v>
      </c>
      <c r="G49" s="6">
        <f>HO!G49+'Corporate &amp; OBU'!G49+Retail!G49+Cards!G49+SME!G49+Commercial!G49+Treasury!F49+IBB!G49</f>
        <v>1645328.8430891237</v>
      </c>
      <c r="H49" s="6">
        <f>HO!H49+'Corporate &amp; OBU'!H49+Retail!H49+Cards!H49+SME!H49+Commercial!H49+Treasury!G49+IBB!H49</f>
        <v>1655782.1122200149</v>
      </c>
      <c r="I49" s="6">
        <f>HO!I49+'Corporate &amp; OBU'!I49+Retail!I49+Cards!I49+SME!I49+Commercial!I49+Treasury!H49+IBB!I49</f>
        <v>1666339.9140422151</v>
      </c>
      <c r="J49" s="6">
        <f>HO!J49+'Corporate &amp; OBU'!J49+Retail!J49+Cards!J49+SME!J49+Commercial!J49+Treasury!I49+IBB!J49</f>
        <v>1677003.2938826371</v>
      </c>
      <c r="K49" s="6">
        <f>HO!K49+'Corporate &amp; OBU'!K49+Retail!K49+Cards!K49+SME!K49+Commercial!K49+Treasury!J49+IBB!K49</f>
        <v>1699623.3075214636</v>
      </c>
      <c r="L49" s="6">
        <f>HO!L49+'Corporate &amp; OBU'!L49+Retail!L49+Cards!L49+SME!L49+Commercial!L49+Treasury!K49+IBB!L49</f>
        <v>1710501.0212966781</v>
      </c>
      <c r="M49" s="6">
        <f>HO!M49+'Corporate &amp; OBU'!M49+Retail!M49+Cards!M49+SME!M49+Commercial!M49+Treasury!L49+IBB!M49</f>
        <v>1721487.512209645</v>
      </c>
      <c r="N49" s="6">
        <f>HO!N49+'Corporate &amp; OBU'!N49+Retail!N49+Cards!N49+SME!N49+Commercial!N49+Treasury!M49+IBB!N49</f>
        <v>1732583.8680317416</v>
      </c>
      <c r="O49" s="6">
        <f>HO!O49+'Corporate &amp; OBU'!O49+Retail!O49+Cards!O49+SME!O49+Commercial!O49+Treasury!N49+IBB!O49</f>
        <v>1743791.1874120589</v>
      </c>
      <c r="P49" s="6">
        <f>HO!P49+'Corporate &amp; OBU'!P49+Retail!P49+Cards!P49+SME!P49+Commercial!P49+Treasury!O49+IBB!P49</f>
        <v>1755110.5799861797</v>
      </c>
      <c r="Q49" s="6">
        <f t="shared" si="0"/>
        <v>20267262.484604161</v>
      </c>
    </row>
    <row r="50" spans="2:17">
      <c r="B50" s="2" t="s">
        <v>178</v>
      </c>
      <c r="C50" s="1" t="s">
        <v>0</v>
      </c>
      <c r="D50" s="12"/>
      <c r="E50" s="6">
        <f>HO!E50+'Corporate &amp; OBU'!E50+Retail!E50+Cards!E50+SME!E50+Commercial!E50+Treasury!D50+IBB!E50</f>
        <v>2072000</v>
      </c>
      <c r="F50" s="6">
        <f>HO!F50+'Corporate &amp; OBU'!F50+Retail!F50+Cards!F50+SME!F50+Commercial!F50+Treasury!E50+IBB!F50</f>
        <v>2088120</v>
      </c>
      <c r="G50" s="6">
        <f>HO!G50+'Corporate &amp; OBU'!G50+Retail!G50+Cards!G50+SME!G50+Commercial!G50+Treasury!F50+IBB!G50</f>
        <v>2272998.4000000004</v>
      </c>
      <c r="H50" s="6">
        <f>HO!H50+'Corporate &amp; OBU'!H50+Retail!H50+Cards!H50+SME!H50+Commercial!H50+Treasury!G50+IBB!H50</f>
        <v>2310847.0880000005</v>
      </c>
      <c r="I50" s="6">
        <f>HO!I50+'Corporate &amp; OBU'!I50+Retail!I50+Cards!I50+SME!I50+Commercial!I50+Treasury!H50+IBB!I50</f>
        <v>2333694.0769600002</v>
      </c>
      <c r="J50" s="6">
        <f>HO!J50+'Corporate &amp; OBU'!J50+Retail!J50+Cards!J50+SME!J50+Commercial!J50+Treasury!I50+IBB!J50</f>
        <v>2356785.6661712001</v>
      </c>
      <c r="K50" s="6">
        <f>HO!K50+'Corporate &amp; OBU'!K50+Retail!K50+Cards!K50+SME!K50+Commercial!K50+Treasury!J50+IBB!K50</f>
        <v>2380124.6242433442</v>
      </c>
      <c r="L50" s="6">
        <f>HO!L50+'Corporate &amp; OBU'!L50+Retail!L50+Cards!L50+SME!L50+Commercial!L50+Treasury!K50+IBB!L50</f>
        <v>2403713.7539244182</v>
      </c>
      <c r="M50" s="6">
        <f>HO!M50+'Corporate &amp; OBU'!M50+Retail!M50+Cards!M50+SME!M50+Commercial!M50+Treasury!L50+IBB!M50</f>
        <v>2427555.8925710758</v>
      </c>
      <c r="N50" s="6">
        <f>HO!N50+'Corporate &amp; OBU'!N50+Retail!N50+Cards!N50+SME!N50+Commercial!N50+Treasury!M50+IBB!N50</f>
        <v>2293821.2647904255</v>
      </c>
      <c r="O50" s="6">
        <f>HO!O50+'Corporate &amp; OBU'!O50+Retail!O50+Cards!O50+SME!O50+Commercial!O50+Treasury!N50+IBB!O50</f>
        <v>2159441.8086930979</v>
      </c>
      <c r="P50" s="6">
        <f>HO!P50+'Corporate &amp; OBU'!P50+Retail!P50+Cards!P50+SME!P50+Commercial!P50+Treasury!O50+IBB!P50</f>
        <v>2045244.7569271973</v>
      </c>
      <c r="Q50" s="6">
        <f t="shared" si="0"/>
        <v>27144347.332280766</v>
      </c>
    </row>
    <row r="51" spans="2:17">
      <c r="B51" s="2" t="s">
        <v>179</v>
      </c>
      <c r="C51" s="1" t="s">
        <v>76</v>
      </c>
      <c r="D51" s="12"/>
      <c r="E51" s="6">
        <f>HO!E51+'Corporate &amp; OBU'!E51+Retail!E51+Cards!E51+SME!E51+Commercial!E51+Treasury!D51+IBB!E51</f>
        <v>23431.100000000002</v>
      </c>
      <c r="F51" s="6">
        <f>HO!F51+'Corporate &amp; OBU'!F51+Retail!F51+Cards!F51+SME!F51+Commercial!F51+Treasury!E51+IBB!F51</f>
        <v>23431.100000000002</v>
      </c>
      <c r="G51" s="6">
        <f>HO!G51+'Corporate &amp; OBU'!G51+Retail!G51+Cards!G51+SME!G51+Commercial!G51+Treasury!F51+IBB!G51</f>
        <v>23431.100000000002</v>
      </c>
      <c r="H51" s="6">
        <f>HO!H51+'Corporate &amp; OBU'!H51+Retail!H51+Cards!H51+SME!H51+Commercial!H51+Treasury!G51+IBB!H51</f>
        <v>23431.100000000002</v>
      </c>
      <c r="I51" s="6">
        <f>HO!I51+'Corporate &amp; OBU'!I51+Retail!I51+Cards!I51+SME!I51+Commercial!I51+Treasury!H51+IBB!I51</f>
        <v>23431.100000000002</v>
      </c>
      <c r="J51" s="6">
        <f>HO!J51+'Corporate &amp; OBU'!J51+Retail!J51+Cards!J51+SME!J51+Commercial!J51+Treasury!I51+IBB!J51</f>
        <v>23431.100000000002</v>
      </c>
      <c r="K51" s="6">
        <f>HO!K51+'Corporate &amp; OBU'!K51+Retail!K51+Cards!K51+SME!K51+Commercial!K51+Treasury!J51+IBB!K51</f>
        <v>23431.100000000002</v>
      </c>
      <c r="L51" s="6">
        <f>HO!L51+'Corporate &amp; OBU'!L51+Retail!L51+Cards!L51+SME!L51+Commercial!L51+Treasury!K51+IBB!L51</f>
        <v>23431.100000000002</v>
      </c>
      <c r="M51" s="6">
        <f>HO!M51+'Corporate &amp; OBU'!M51+Retail!M51+Cards!M51+SME!M51+Commercial!M51+Treasury!L51+IBB!M51</f>
        <v>23431.100000000002</v>
      </c>
      <c r="N51" s="6">
        <f>HO!N51+'Corporate &amp; OBU'!N51+Retail!N51+Cards!N51+SME!N51+Commercial!N51+Treasury!M51+IBB!N51</f>
        <v>23431.100000000002</v>
      </c>
      <c r="O51" s="6">
        <f>HO!O51+'Corporate &amp; OBU'!O51+Retail!O51+Cards!O51+SME!O51+Commercial!O51+Treasury!N51+IBB!O51</f>
        <v>23431.100000000002</v>
      </c>
      <c r="P51" s="6">
        <f>HO!P51+'Corporate &amp; OBU'!P51+Retail!P51+Cards!P51+SME!P51+Commercial!P51+Treasury!O51+IBB!P51</f>
        <v>23431.100000000002</v>
      </c>
      <c r="Q51" s="6">
        <f t="shared" si="0"/>
        <v>281173.2</v>
      </c>
    </row>
    <row r="52" spans="2:17">
      <c r="B52" s="2" t="s">
        <v>180</v>
      </c>
      <c r="C52" s="1" t="s">
        <v>77</v>
      </c>
      <c r="D52" s="12"/>
      <c r="E52" s="6">
        <f>HO!E52+'Corporate &amp; OBU'!E52+Retail!E52+Cards!E52+SME!E52+Commercial!E52+Treasury!D52+IBB!E52</f>
        <v>55000.000000000007</v>
      </c>
      <c r="F52" s="6">
        <f>HO!F52+'Corporate &amp; OBU'!F52+Retail!F52+Cards!F52+SME!F52+Commercial!F52+Treasury!E52+IBB!F52</f>
        <v>55000.000000000007</v>
      </c>
      <c r="G52" s="6">
        <f>HO!G52+'Corporate &amp; OBU'!G52+Retail!G52+Cards!G52+SME!G52+Commercial!G52+Treasury!F52+IBB!G52</f>
        <v>55000.000000000007</v>
      </c>
      <c r="H52" s="6">
        <f>HO!H52+'Corporate &amp; OBU'!H52+Retail!H52+Cards!H52+SME!H52+Commercial!H52+Treasury!G52+IBB!H52</f>
        <v>55000.000000000007</v>
      </c>
      <c r="I52" s="6">
        <f>HO!I52+'Corporate &amp; OBU'!I52+Retail!I52+Cards!I52+SME!I52+Commercial!I52+Treasury!H52+IBB!I52</f>
        <v>55000.000000000007</v>
      </c>
      <c r="J52" s="6">
        <f>HO!J52+'Corporate &amp; OBU'!J52+Retail!J52+Cards!J52+SME!J52+Commercial!J52+Treasury!I52+IBB!J52</f>
        <v>55000.000000000007</v>
      </c>
      <c r="K52" s="6">
        <f>HO!K52+'Corporate &amp; OBU'!K52+Retail!K52+Cards!K52+SME!K52+Commercial!K52+Treasury!J52+IBB!K52</f>
        <v>55000.000000000007</v>
      </c>
      <c r="L52" s="6">
        <f>HO!L52+'Corporate &amp; OBU'!L52+Retail!L52+Cards!L52+SME!L52+Commercial!L52+Treasury!K52+IBB!L52</f>
        <v>55000.000000000007</v>
      </c>
      <c r="M52" s="6">
        <f>HO!M52+'Corporate &amp; OBU'!M52+Retail!M52+Cards!M52+SME!M52+Commercial!M52+Treasury!L52+IBB!M52</f>
        <v>55000.000000000007</v>
      </c>
      <c r="N52" s="6">
        <f>HO!N52+'Corporate &amp; OBU'!N52+Retail!N52+Cards!N52+SME!N52+Commercial!N52+Treasury!M52+IBB!N52</f>
        <v>55000.000000000007</v>
      </c>
      <c r="O52" s="6">
        <f>HO!O52+'Corporate &amp; OBU'!O52+Retail!O52+Cards!O52+SME!O52+Commercial!O52+Treasury!N52+IBB!O52</f>
        <v>55000.000000000007</v>
      </c>
      <c r="P52" s="6">
        <f>HO!P52+'Corporate &amp; OBU'!P52+Retail!P52+Cards!P52+SME!P52+Commercial!P52+Treasury!O52+IBB!P52</f>
        <v>55000.000000000007</v>
      </c>
      <c r="Q52" s="6">
        <f t="shared" si="0"/>
        <v>660000.00000000012</v>
      </c>
    </row>
    <row r="53" spans="2:17">
      <c r="B53" s="2" t="s">
        <v>181</v>
      </c>
      <c r="C53" s="1" t="s">
        <v>73</v>
      </c>
      <c r="D53" s="12"/>
      <c r="E53" s="6">
        <f>HO!E53+'Corporate &amp; OBU'!E53+Retail!E53+Cards!E53+SME!E53+Commercial!E53+Treasury!D53+IBB!E53</f>
        <v>34499.999999999993</v>
      </c>
      <c r="F53" s="6">
        <f>HO!F53+'Corporate &amp; OBU'!F53+Retail!F53+Cards!F53+SME!F53+Commercial!F53+Treasury!E53+IBB!F53</f>
        <v>34499.999999999993</v>
      </c>
      <c r="G53" s="6">
        <f>HO!G53+'Corporate &amp; OBU'!G53+Retail!G53+Cards!G53+SME!G53+Commercial!G53+Treasury!F53+IBB!G53</f>
        <v>34499.999999999993</v>
      </c>
      <c r="H53" s="6">
        <f>HO!H53+'Corporate &amp; OBU'!H53+Retail!H53+Cards!H53+SME!H53+Commercial!H53+Treasury!G53+IBB!H53</f>
        <v>34499.999999999993</v>
      </c>
      <c r="I53" s="6">
        <f>HO!I53+'Corporate &amp; OBU'!I53+Retail!I53+Cards!I53+SME!I53+Commercial!I53+Treasury!H53+IBB!I53</f>
        <v>34499.999999999993</v>
      </c>
      <c r="J53" s="6">
        <f>HO!J53+'Corporate &amp; OBU'!J53+Retail!J53+Cards!J53+SME!J53+Commercial!J53+Treasury!I53+IBB!J53</f>
        <v>34499.999999999993</v>
      </c>
      <c r="K53" s="6">
        <f>HO!K53+'Corporate &amp; OBU'!K53+Retail!K53+Cards!K53+SME!K53+Commercial!K53+Treasury!J53+IBB!K53</f>
        <v>36225</v>
      </c>
      <c r="L53" s="6">
        <f>HO!L53+'Corporate &amp; OBU'!L53+Retail!L53+Cards!L53+SME!L53+Commercial!L53+Treasury!K53+IBB!L53</f>
        <v>36225</v>
      </c>
      <c r="M53" s="6">
        <f>HO!M53+'Corporate &amp; OBU'!M53+Retail!M53+Cards!M53+SME!M53+Commercial!M53+Treasury!L53+IBB!M53</f>
        <v>36225</v>
      </c>
      <c r="N53" s="6">
        <f>HO!N53+'Corporate &amp; OBU'!N53+Retail!N53+Cards!N53+SME!N53+Commercial!N53+Treasury!M53+IBB!N53</f>
        <v>36225</v>
      </c>
      <c r="O53" s="6">
        <f>HO!O53+'Corporate &amp; OBU'!O53+Retail!O53+Cards!O53+SME!O53+Commercial!O53+Treasury!N53+IBB!O53</f>
        <v>36225</v>
      </c>
      <c r="P53" s="6">
        <f>HO!P53+'Corporate &amp; OBU'!P53+Retail!P53+Cards!P53+SME!P53+Commercial!P53+Treasury!O53+IBB!P53</f>
        <v>36225</v>
      </c>
      <c r="Q53" s="6">
        <f t="shared" si="0"/>
        <v>424350</v>
      </c>
    </row>
    <row r="54" spans="2:17">
      <c r="B54" s="2" t="s">
        <v>182</v>
      </c>
      <c r="C54" s="1" t="s">
        <v>46</v>
      </c>
      <c r="D54" s="12"/>
      <c r="E54" s="6">
        <f>HO!E54+'Corporate &amp; OBU'!E54+Retail!E54+Cards!E54+SME!E54+Commercial!E54+Treasury!D54+IBB!E54</f>
        <v>118849.99999999999</v>
      </c>
      <c r="F54" s="6">
        <f>HO!F54+'Corporate &amp; OBU'!F54+Retail!F54+Cards!F54+SME!F54+Commercial!F54+Treasury!E54+IBB!F54</f>
        <v>118849.99999999999</v>
      </c>
      <c r="G54" s="6">
        <f>HO!G54+'Corporate &amp; OBU'!G54+Retail!G54+Cards!G54+SME!G54+Commercial!G54+Treasury!F54+IBB!G54</f>
        <v>118849.99999999999</v>
      </c>
      <c r="H54" s="6">
        <f>HO!H54+'Corporate &amp; OBU'!H54+Retail!H54+Cards!H54+SME!H54+Commercial!H54+Treasury!G54+IBB!H54</f>
        <v>118849.99999999999</v>
      </c>
      <c r="I54" s="6">
        <f>HO!I54+'Corporate &amp; OBU'!I54+Retail!I54+Cards!I54+SME!I54+Commercial!I54+Treasury!H54+IBB!I54</f>
        <v>118849.99999999999</v>
      </c>
      <c r="J54" s="6">
        <f>HO!J54+'Corporate &amp; OBU'!J54+Retail!J54+Cards!J54+SME!J54+Commercial!J54+Treasury!I54+IBB!J54</f>
        <v>118849.99999999999</v>
      </c>
      <c r="K54" s="6">
        <f>HO!K54+'Corporate &amp; OBU'!K54+Retail!K54+Cards!K54+SME!K54+Commercial!K54+Treasury!J54+IBB!K54</f>
        <v>118849.99999999999</v>
      </c>
      <c r="L54" s="6">
        <f>HO!L54+'Corporate &amp; OBU'!L54+Retail!L54+Cards!L54+SME!L54+Commercial!L54+Treasury!K54+IBB!L54</f>
        <v>118849.99999999999</v>
      </c>
      <c r="M54" s="6">
        <f>HO!M54+'Corporate &amp; OBU'!M54+Retail!M54+Cards!M54+SME!M54+Commercial!M54+Treasury!L54+IBB!M54</f>
        <v>118849.99999999999</v>
      </c>
      <c r="N54" s="6">
        <f>HO!N54+'Corporate &amp; OBU'!N54+Retail!N54+Cards!N54+SME!N54+Commercial!N54+Treasury!M54+IBB!N54</f>
        <v>118849.99999999999</v>
      </c>
      <c r="O54" s="6">
        <f>HO!O54+'Corporate &amp; OBU'!O54+Retail!O54+Cards!O54+SME!O54+Commercial!O54+Treasury!N54+IBB!O54</f>
        <v>118849.99999999999</v>
      </c>
      <c r="P54" s="6">
        <f>HO!P54+'Corporate &amp; OBU'!P54+Retail!P54+Cards!P54+SME!P54+Commercial!P54+Treasury!O54+IBB!P54</f>
        <v>118849.99999999999</v>
      </c>
      <c r="Q54" s="6">
        <f t="shared" si="0"/>
        <v>1426199.9999999998</v>
      </c>
    </row>
    <row r="55" spans="2:17">
      <c r="B55" s="2" t="s">
        <v>183</v>
      </c>
      <c r="C55" s="1" t="s">
        <v>74</v>
      </c>
      <c r="D55" s="12"/>
      <c r="E55" s="6">
        <f>HO!E55+'Corporate &amp; OBU'!E55+Retail!E55+Cards!E55+SME!E55+Commercial!E55+Treasury!D55+IBB!E55</f>
        <v>1458333.3333333333</v>
      </c>
      <c r="F55" s="6">
        <f>HO!F55+'Corporate &amp; OBU'!F55+Retail!F55+Cards!F55+SME!F55+Commercial!F55+Treasury!E55+IBB!F55</f>
        <v>1458333.3333333333</v>
      </c>
      <c r="G55" s="6">
        <f>HO!G55+'Corporate &amp; OBU'!G55+Retail!G55+Cards!G55+SME!G55+Commercial!G55+Treasury!F55+IBB!G55</f>
        <v>1458333.3333333333</v>
      </c>
      <c r="H55" s="6">
        <f>HO!H55+'Corporate &amp; OBU'!H55+Retail!H55+Cards!H55+SME!H55+Commercial!H55+Treasury!G55+IBB!H55</f>
        <v>1458333.3333333333</v>
      </c>
      <c r="I55" s="6">
        <f>HO!I55+'Corporate &amp; OBU'!I55+Retail!I55+Cards!I55+SME!I55+Commercial!I55+Treasury!H55+IBB!I55</f>
        <v>1458333.3333333333</v>
      </c>
      <c r="J55" s="6">
        <f>HO!J55+'Corporate &amp; OBU'!J55+Retail!J55+Cards!J55+SME!J55+Commercial!J55+Treasury!I55+IBB!J55</f>
        <v>1458333.3333333333</v>
      </c>
      <c r="K55" s="6">
        <f>HO!K55+'Corporate &amp; OBU'!K55+Retail!K55+Cards!K55+SME!K55+Commercial!K55+Treasury!J55+IBB!K55</f>
        <v>1458333.3333333333</v>
      </c>
      <c r="L55" s="6">
        <f>HO!L55+'Corporate &amp; OBU'!L55+Retail!L55+Cards!L55+SME!L55+Commercial!L55+Treasury!K55+IBB!L55</f>
        <v>1458333.3333333333</v>
      </c>
      <c r="M55" s="6">
        <f>HO!M55+'Corporate &amp; OBU'!M55+Retail!M55+Cards!M55+SME!M55+Commercial!M55+Treasury!L55+IBB!M55</f>
        <v>1458333.3333333333</v>
      </c>
      <c r="N55" s="6">
        <f>HO!N55+'Corporate &amp; OBU'!N55+Retail!N55+Cards!N55+SME!N55+Commercial!N55+Treasury!M55+IBB!N55</f>
        <v>1458333.3333333333</v>
      </c>
      <c r="O55" s="6">
        <f>HO!O55+'Corporate &amp; OBU'!O55+Retail!O55+Cards!O55+SME!O55+Commercial!O55+Treasury!N55+IBB!O55</f>
        <v>1458333.3333333333</v>
      </c>
      <c r="P55" s="6">
        <f>HO!P55+'Corporate &amp; OBU'!P55+Retail!P55+Cards!P55+SME!P55+Commercial!P55+Treasury!O55+IBB!P55</f>
        <v>1458333.3333333333</v>
      </c>
      <c r="Q55" s="6">
        <f t="shared" si="0"/>
        <v>17500000.000000004</v>
      </c>
    </row>
    <row r="56" spans="2:17">
      <c r="B56" s="2" t="s">
        <v>184</v>
      </c>
      <c r="C56" s="1" t="s">
        <v>75</v>
      </c>
      <c r="D56" s="12"/>
      <c r="E56" s="6">
        <f>HO!E56+'Corporate &amp; OBU'!E56+Retail!E56+Cards!E56+SME!E56+Commercial!E56+Treasury!D56+IBB!E56</f>
        <v>3460353.2800000003</v>
      </c>
      <c r="F56" s="6">
        <f>HO!F56+'Corporate &amp; OBU'!F56+Retail!F56+Cards!F56+SME!F56+Commercial!F56+Treasury!E56+IBB!F56</f>
        <v>3489464.0064000003</v>
      </c>
      <c r="G56" s="6">
        <f>HO!G56+'Corporate &amp; OBU'!G56+Retail!G56+Cards!G56+SME!G56+Commercial!G56+Treasury!F56+IBB!G56</f>
        <v>3518879.4709119997</v>
      </c>
      <c r="H56" s="6">
        <f>HO!H56+'Corporate &amp; OBU'!H56+Retail!H56+Cards!H56+SME!H56+Commercial!H56+Treasury!G56+IBB!H56</f>
        <v>3548603.811384961</v>
      </c>
      <c r="I56" s="6">
        <f>HO!I56+'Corporate &amp; OBU'!I56+Retail!I56+Cards!I56+SME!I56+Commercial!I56+Treasury!H56+IBB!I56</f>
        <v>3578641.294283757</v>
      </c>
      <c r="J56" s="6">
        <f>HO!J56+'Corporate &amp; OBU'!J56+Retail!J56+Cards!J56+SME!J56+Commercial!J56+Treasury!I56+IBB!J56</f>
        <v>3608996.3229543376</v>
      </c>
      <c r="K56" s="6">
        <f>HO!K56+'Corporate &amp; OBU'!K56+Retail!K56+Cards!K56+SME!K56+Commercial!K56+Treasury!J56+IBB!K56</f>
        <v>3664323.4465298438</v>
      </c>
      <c r="L56" s="6">
        <f>HO!L56+'Corporate &amp; OBU'!L56+Retail!L56+Cards!L56+SME!L56+Commercial!L56+Treasury!K56+IBB!L56</f>
        <v>3695327.3695287821</v>
      </c>
      <c r="M56" s="6">
        <f>HO!M56+'Corporate &amp; OBU'!M56+Retail!M56+Cards!M56+SME!M56+Commercial!M56+Treasury!L56+IBB!M56</f>
        <v>3726662.9622004004</v>
      </c>
      <c r="N56" s="6">
        <f>HO!N56+'Corporate &amp; OBU'!N56+Retail!N56+Cards!N56+SME!N56+Commercial!N56+Treasury!M56+IBB!N56</f>
        <v>3758335.2716768417</v>
      </c>
      <c r="O56" s="6">
        <f>HO!O56+'Corporate &amp; OBU'!O56+Retail!O56+Cards!O56+SME!O56+Commercial!O56+Treasury!N56+IBB!O56</f>
        <v>3790349.5339964018</v>
      </c>
      <c r="P56" s="6">
        <f>HO!P56+'Corporate &amp; OBU'!P56+Retail!P56+Cards!P56+SME!P56+Commercial!P56+Treasury!O56+IBB!P56</f>
        <v>3822711.1870673816</v>
      </c>
      <c r="Q56" s="6">
        <f t="shared" si="0"/>
        <v>43662647.956934705</v>
      </c>
    </row>
    <row r="57" spans="2:17">
      <c r="B57" s="2" t="s">
        <v>185</v>
      </c>
      <c r="C57" s="1" t="s">
        <v>186</v>
      </c>
      <c r="D57" s="12"/>
      <c r="E57" s="6">
        <f>HO!E57+'Corporate &amp; OBU'!E57+Retail!E57+Cards!E57+SME!E57+Commercial!E57+Treasury!D57+IBB!E57</f>
        <v>0</v>
      </c>
      <c r="F57" s="6">
        <f>HO!F57+'Corporate &amp; OBU'!F57+Retail!F57+Cards!F57+SME!F57+Commercial!F57+Treasury!E57+IBB!F57</f>
        <v>0</v>
      </c>
      <c r="G57" s="6">
        <f>HO!G57+'Corporate &amp; OBU'!G57+Retail!G57+Cards!G57+SME!G57+Commercial!G57+Treasury!F57+IBB!G57</f>
        <v>0</v>
      </c>
      <c r="H57" s="6">
        <f>HO!H57+'Corporate &amp; OBU'!H57+Retail!H57+Cards!H57+SME!H57+Commercial!H57+Treasury!G57+IBB!H57</f>
        <v>0</v>
      </c>
      <c r="I57" s="6">
        <f>HO!I57+'Corporate &amp; OBU'!I57+Retail!I57+Cards!I57+SME!I57+Commercial!I57+Treasury!H57+IBB!I57</f>
        <v>0</v>
      </c>
      <c r="J57" s="6">
        <f>HO!J57+'Corporate &amp; OBU'!J57+Retail!J57+Cards!J57+SME!J57+Commercial!J57+Treasury!I57+IBB!J57</f>
        <v>0</v>
      </c>
      <c r="K57" s="6">
        <f>HO!K57+'Corporate &amp; OBU'!K57+Retail!K57+Cards!K57+SME!K57+Commercial!K57+Treasury!J57+IBB!K57</f>
        <v>0</v>
      </c>
      <c r="L57" s="6">
        <f>HO!L57+'Corporate &amp; OBU'!L57+Retail!L57+Cards!L57+SME!L57+Commercial!L57+Treasury!K57+IBB!L57</f>
        <v>0</v>
      </c>
      <c r="M57" s="6">
        <f>HO!M57+'Corporate &amp; OBU'!M57+Retail!M57+Cards!M57+SME!M57+Commercial!M57+Treasury!L57+IBB!M57</f>
        <v>0</v>
      </c>
      <c r="N57" s="6">
        <f>HO!N57+'Corporate &amp; OBU'!N57+Retail!N57+Cards!N57+SME!N57+Commercial!N57+Treasury!M57+IBB!N57</f>
        <v>0</v>
      </c>
      <c r="O57" s="6">
        <f>HO!O57+'Corporate &amp; OBU'!O57+Retail!O57+Cards!O57+SME!O57+Commercial!O57+Treasury!N57+IBB!O57</f>
        <v>0</v>
      </c>
      <c r="P57" s="6">
        <f>HO!P57+'Corporate &amp; OBU'!P57+Retail!P57+Cards!P57+SME!P57+Commercial!P57+Treasury!O57+IBB!P57</f>
        <v>0</v>
      </c>
      <c r="Q57" s="6">
        <f t="shared" si="0"/>
        <v>0</v>
      </c>
    </row>
    <row r="58" spans="2:17">
      <c r="B58" s="2" t="s">
        <v>187</v>
      </c>
      <c r="C58" s="1" t="s">
        <v>18</v>
      </c>
      <c r="D58" s="12"/>
      <c r="E58" s="6">
        <f>HO!E58+'Corporate &amp; OBU'!E58+Retail!E58+Cards!E58+SME!E58+Commercial!E58+Treasury!D58+IBB!E58</f>
        <v>130198.43</v>
      </c>
      <c r="F58" s="6">
        <f>HO!F58+'Corporate &amp; OBU'!F58+Retail!F58+Cards!F58+SME!F58+Commercial!F58+Treasury!E58+IBB!F58</f>
        <v>130198.43</v>
      </c>
      <c r="G58" s="6">
        <f>HO!G58+'Corporate &amp; OBU'!G58+Retail!G58+Cards!G58+SME!G58+Commercial!G58+Treasury!F58+IBB!G58</f>
        <v>130198.43</v>
      </c>
      <c r="H58" s="6">
        <f>HO!H58+'Corporate &amp; OBU'!H58+Retail!H58+Cards!H58+SME!H58+Commercial!H58+Treasury!G58+IBB!H58</f>
        <v>130198.43</v>
      </c>
      <c r="I58" s="6">
        <f>HO!I58+'Corporate &amp; OBU'!I58+Retail!I58+Cards!I58+SME!I58+Commercial!I58+Treasury!H58+IBB!I58</f>
        <v>130198.43</v>
      </c>
      <c r="J58" s="6">
        <f>HO!J58+'Corporate &amp; OBU'!J58+Retail!J58+Cards!J58+SME!J58+Commercial!J58+Treasury!I58+IBB!J58</f>
        <v>130198.43</v>
      </c>
      <c r="K58" s="6">
        <f>HO!K58+'Corporate &amp; OBU'!K58+Retail!K58+Cards!K58+SME!K58+Commercial!K58+Treasury!J58+IBB!K58</f>
        <v>130198.43</v>
      </c>
      <c r="L58" s="6">
        <f>HO!L58+'Corporate &amp; OBU'!L58+Retail!L58+Cards!L58+SME!L58+Commercial!L58+Treasury!K58+IBB!L58</f>
        <v>130198.43</v>
      </c>
      <c r="M58" s="6">
        <f>HO!M58+'Corporate &amp; OBU'!M58+Retail!M58+Cards!M58+SME!M58+Commercial!M58+Treasury!L58+IBB!M58</f>
        <v>130198.43</v>
      </c>
      <c r="N58" s="6">
        <f>HO!N58+'Corporate &amp; OBU'!N58+Retail!N58+Cards!N58+SME!N58+Commercial!N58+Treasury!M58+IBB!N58</f>
        <v>130198.43</v>
      </c>
      <c r="O58" s="6">
        <f>HO!O58+'Corporate &amp; OBU'!O58+Retail!O58+Cards!O58+SME!O58+Commercial!O58+Treasury!N58+IBB!O58</f>
        <v>130198.43</v>
      </c>
      <c r="P58" s="6">
        <f>HO!P58+'Corporate &amp; OBU'!P58+Retail!P58+Cards!P58+SME!P58+Commercial!P58+Treasury!O58+IBB!P58</f>
        <v>130198.43</v>
      </c>
      <c r="Q58" s="6">
        <f t="shared" si="0"/>
        <v>1562381.1599999995</v>
      </c>
    </row>
    <row r="59" spans="2:17">
      <c r="B59" s="2" t="s">
        <v>188</v>
      </c>
      <c r="C59" s="1" t="s">
        <v>105</v>
      </c>
      <c r="D59" s="12"/>
      <c r="E59" s="6">
        <f>HO!E59+'Corporate &amp; OBU'!E59+Retail!E59+Cards!E59+SME!E59+Commercial!E59+Treasury!D59+IBB!E59</f>
        <v>1600000</v>
      </c>
      <c r="F59" s="6">
        <f>HO!F59+'Corporate &amp; OBU'!F59+Retail!F59+Cards!F59+SME!F59+Commercial!F59+Treasury!E59+IBB!F59</f>
        <v>1614700</v>
      </c>
      <c r="G59" s="6">
        <f>HO!G59+'Corporate &amp; OBU'!G59+Retail!G59+Cards!G59+SME!G59+Commercial!G59+Treasury!F59+IBB!G59</f>
        <v>1629547</v>
      </c>
      <c r="H59" s="6">
        <f>HO!H59+'Corporate &amp; OBU'!H59+Retail!H59+Cards!H59+SME!H59+Commercial!H59+Treasury!G59+IBB!H59</f>
        <v>1644542.47</v>
      </c>
      <c r="I59" s="6">
        <f>HO!I59+'Corporate &amp; OBU'!I59+Retail!I59+Cards!I59+SME!I59+Commercial!I59+Treasury!H59+IBB!I59</f>
        <v>1659687.8947000001</v>
      </c>
      <c r="J59" s="6">
        <f>HO!J59+'Corporate &amp; OBU'!J59+Retail!J59+Cards!J59+SME!J59+Commercial!J59+Treasury!I59+IBB!J59</f>
        <v>1674984.7736470001</v>
      </c>
      <c r="K59" s="6">
        <f>HO!K59+'Corporate &amp; OBU'!K59+Retail!K59+Cards!K59+SME!K59+Commercial!K59+Treasury!J59+IBB!K59</f>
        <v>1691434.62138347</v>
      </c>
      <c r="L59" s="6">
        <f>HO!L59+'Corporate &amp; OBU'!L59+Retail!L59+Cards!L59+SME!L59+Commercial!L59+Treasury!K59+IBB!L59</f>
        <v>1707038.9675973048</v>
      </c>
      <c r="M59" s="6">
        <f>HO!M59+'Corporate &amp; OBU'!M59+Retail!M59+Cards!M59+SME!M59+Commercial!M59+Treasury!L59+IBB!M59</f>
        <v>1722799.3572732778</v>
      </c>
      <c r="N59" s="6">
        <f>HO!N59+'Corporate &amp; OBU'!N59+Retail!N59+Cards!N59+SME!N59+Commercial!N59+Treasury!M59+IBB!N59</f>
        <v>1738717.3508460105</v>
      </c>
      <c r="O59" s="6">
        <f>HO!O59+'Corporate &amp; OBU'!O59+Retail!O59+Cards!O59+SME!O59+Commercial!O59+Treasury!N59+IBB!O59</f>
        <v>1754794.5243544707</v>
      </c>
      <c r="P59" s="6">
        <f>HO!P59+'Corporate &amp; OBU'!P59+Retail!P59+Cards!P59+SME!P59+Commercial!P59+Treasury!O59+IBB!P59</f>
        <v>1771032.4695980155</v>
      </c>
      <c r="Q59" s="6">
        <f t="shared" si="0"/>
        <v>20209279.429399546</v>
      </c>
    </row>
    <row r="60" spans="2:17">
      <c r="B60" s="2" t="s">
        <v>189</v>
      </c>
      <c r="C60" s="1" t="s">
        <v>106</v>
      </c>
      <c r="D60" s="12"/>
      <c r="E60" s="6">
        <f>HO!E60+'Corporate &amp; OBU'!E60+Retail!E60+Cards!E60+SME!E60+Commercial!E60+Treasury!D60+IBB!E60</f>
        <v>254211.80933333334</v>
      </c>
      <c r="F60" s="6">
        <f>HO!F60+'Corporate &amp; OBU'!F60+Retail!F60+Cards!F60+SME!F60+Commercial!F60+Treasury!E60+IBB!F60</f>
        <v>254211.80933333334</v>
      </c>
      <c r="G60" s="6">
        <f>HO!G60+'Corporate &amp; OBU'!G60+Retail!G60+Cards!G60+SME!G60+Commercial!G60+Treasury!F60+IBB!G60</f>
        <v>254211.80933333334</v>
      </c>
      <c r="H60" s="6">
        <f>HO!H60+'Corporate &amp; OBU'!H60+Retail!H60+Cards!H60+SME!H60+Commercial!H60+Treasury!G60+IBB!H60</f>
        <v>254211.80933333334</v>
      </c>
      <c r="I60" s="6">
        <f>HO!I60+'Corporate &amp; OBU'!I60+Retail!I60+Cards!I60+SME!I60+Commercial!I60+Treasury!H60+IBB!I60</f>
        <v>254211.80933333334</v>
      </c>
      <c r="J60" s="6">
        <f>HO!J60+'Corporate &amp; OBU'!J60+Retail!J60+Cards!J60+SME!J60+Commercial!J60+Treasury!I60+IBB!J60</f>
        <v>254211.80933333334</v>
      </c>
      <c r="K60" s="6">
        <f>HO!K60+'Corporate &amp; OBU'!K60+Retail!K60+Cards!K60+SME!K60+Commercial!K60+Treasury!J60+IBB!K60</f>
        <v>260511.80933333334</v>
      </c>
      <c r="L60" s="6">
        <f>HO!L60+'Corporate &amp; OBU'!L60+Retail!L60+Cards!L60+SME!L60+Commercial!L60+Treasury!K60+IBB!L60</f>
        <v>260511.80933333334</v>
      </c>
      <c r="M60" s="6">
        <f>HO!M60+'Corporate &amp; OBU'!M60+Retail!M60+Cards!M60+SME!M60+Commercial!M60+Treasury!L60+IBB!M60</f>
        <v>260511.80933333334</v>
      </c>
      <c r="N60" s="6">
        <f>HO!N60+'Corporate &amp; OBU'!N60+Retail!N60+Cards!N60+SME!N60+Commercial!N60+Treasury!M60+IBB!N60</f>
        <v>260511.80933333334</v>
      </c>
      <c r="O60" s="6">
        <f>HO!O60+'Corporate &amp; OBU'!O60+Retail!O60+Cards!O60+SME!O60+Commercial!O60+Treasury!N60+IBB!O60</f>
        <v>260511.80933333334</v>
      </c>
      <c r="P60" s="6">
        <f>HO!P60+'Corporate &amp; OBU'!P60+Retail!P60+Cards!P60+SME!P60+Commercial!P60+Treasury!O60+IBB!P60</f>
        <v>260511.80933333334</v>
      </c>
      <c r="Q60" s="6">
        <f t="shared" si="0"/>
        <v>3088341.7119999998</v>
      </c>
    </row>
    <row r="61" spans="2:17">
      <c r="B61" s="2" t="s">
        <v>190</v>
      </c>
      <c r="C61" s="1" t="s">
        <v>107</v>
      </c>
      <c r="D61" s="12"/>
      <c r="E61" s="6">
        <f>HO!E61+'Corporate &amp; OBU'!E61+Retail!E61+Cards!E61+SME!E61+Commercial!E61+Treasury!D61+IBB!E61</f>
        <v>303936.98499999999</v>
      </c>
      <c r="F61" s="6">
        <f>HO!F61+'Corporate &amp; OBU'!F61+Retail!F61+Cards!F61+SME!F61+Commercial!F61+Treasury!E61+IBB!F61</f>
        <v>304280.98499999999</v>
      </c>
      <c r="G61" s="6">
        <f>HO!G61+'Corporate &amp; OBU'!G61+Retail!G61+Cards!G61+SME!G61+Commercial!G61+Treasury!F61+IBB!G61</f>
        <v>304628.42499999999</v>
      </c>
      <c r="H61" s="6">
        <f>HO!H61+'Corporate &amp; OBU'!H61+Retail!H61+Cards!H61+SME!H61+Commercial!H61+Treasury!G61+IBB!H61</f>
        <v>304979.3394</v>
      </c>
      <c r="I61" s="6">
        <f>HO!I61+'Corporate &amp; OBU'!I61+Retail!I61+Cards!I61+SME!I61+Commercial!I61+Treasury!H61+IBB!I61</f>
        <v>305333.76294400002</v>
      </c>
      <c r="J61" s="6">
        <f>HO!J61+'Corporate &amp; OBU'!J61+Retail!J61+Cards!J61+SME!J61+Commercial!J61+Treasury!I61+IBB!J61</f>
        <v>305691.73072343995</v>
      </c>
      <c r="K61" s="6">
        <f>HO!K61+'Corporate &amp; OBU'!K61+Retail!K61+Cards!K61+SME!K61+Commercial!K61+Treasury!J61+IBB!K61</f>
        <v>311553.27818067436</v>
      </c>
      <c r="L61" s="6">
        <f>HO!L61+'Corporate &amp; OBU'!L61+Retail!L61+Cards!L61+SME!L61+Commercial!L61+Treasury!K61+IBB!L61</f>
        <v>317693.44111248117</v>
      </c>
      <c r="M61" s="6">
        <f>HO!M61+'Corporate &amp; OBU'!M61+Retail!M61+Cards!M61+SME!M61+Commercial!M61+Treasury!L61+IBB!M61</f>
        <v>324126.00567360601</v>
      </c>
      <c r="N61" s="6">
        <f>HO!N61+'Corporate &amp; OBU'!N61+Retail!N61+Cards!N61+SME!N61+Commercial!N61+Treasury!M61+IBB!N61</f>
        <v>330865.44588034204</v>
      </c>
      <c r="O61" s="6">
        <f>HO!O61+'Corporate &amp; OBU'!O61+Retail!O61+Cards!O61+SME!O61+Commercial!O61+Treasury!N61+IBB!O61</f>
        <v>337926.95798914554</v>
      </c>
      <c r="P61" s="6">
        <f>HO!P61+'Corporate &amp; OBU'!P61+Retail!P61+Cards!P61+SME!P61+Commercial!P61+Treasury!O61+IBB!P61</f>
        <v>345326.49659403693</v>
      </c>
      <c r="Q61" s="6">
        <f t="shared" si="0"/>
        <v>3796342.8534977254</v>
      </c>
    </row>
    <row r="62" spans="2:17">
      <c r="B62" s="2" t="s">
        <v>191</v>
      </c>
      <c r="C62" s="1" t="s">
        <v>19</v>
      </c>
      <c r="D62" s="12"/>
      <c r="E62" s="6">
        <f>HO!E62+'Corporate &amp; OBU'!E62+Retail!E62+Cards!E62+SME!E62+Commercial!E62+Treasury!D62+IBB!E62</f>
        <v>952000.00000000012</v>
      </c>
      <c r="F62" s="6">
        <f>HO!F62+'Corporate &amp; OBU'!F62+Retail!F62+Cards!F62+SME!F62+Commercial!F62+Treasury!E62+IBB!F62</f>
        <v>952000.00000000012</v>
      </c>
      <c r="G62" s="6">
        <f>HO!G62+'Corporate &amp; OBU'!G62+Retail!G62+Cards!G62+SME!G62+Commercial!G62+Treasury!F62+IBB!G62</f>
        <v>952000.00000000012</v>
      </c>
      <c r="H62" s="6">
        <f>HO!H62+'Corporate &amp; OBU'!H62+Retail!H62+Cards!H62+SME!H62+Commercial!H62+Treasury!G62+IBB!H62</f>
        <v>952000.00000000012</v>
      </c>
      <c r="I62" s="6">
        <f>HO!I62+'Corporate &amp; OBU'!I62+Retail!I62+Cards!I62+SME!I62+Commercial!I62+Treasury!H62+IBB!I62</f>
        <v>952000.00000000012</v>
      </c>
      <c r="J62" s="6">
        <f>HO!J62+'Corporate &amp; OBU'!J62+Retail!J62+Cards!J62+SME!J62+Commercial!J62+Treasury!I62+IBB!J62</f>
        <v>952000.00000000012</v>
      </c>
      <c r="K62" s="6">
        <f>HO!K62+'Corporate &amp; OBU'!K62+Retail!K62+Cards!K62+SME!K62+Commercial!K62+Treasury!J62+IBB!K62</f>
        <v>999600.00000000012</v>
      </c>
      <c r="L62" s="6">
        <f>HO!L62+'Corporate &amp; OBU'!L62+Retail!L62+Cards!L62+SME!L62+Commercial!L62+Treasury!K62+IBB!L62</f>
        <v>999600.00000000012</v>
      </c>
      <c r="M62" s="6">
        <f>HO!M62+'Corporate &amp; OBU'!M62+Retail!M62+Cards!M62+SME!M62+Commercial!M62+Treasury!L62+IBB!M62</f>
        <v>999600.00000000012</v>
      </c>
      <c r="N62" s="6">
        <f>HO!N62+'Corporate &amp; OBU'!N62+Retail!N62+Cards!N62+SME!N62+Commercial!N62+Treasury!M62+IBB!N62</f>
        <v>999600.00000000012</v>
      </c>
      <c r="O62" s="6">
        <f>HO!O62+'Corporate &amp; OBU'!O62+Retail!O62+Cards!O62+SME!O62+Commercial!O62+Treasury!N62+IBB!O62</f>
        <v>999600.00000000012</v>
      </c>
      <c r="P62" s="6">
        <f>HO!P62+'Corporate &amp; OBU'!P62+Retail!P62+Cards!P62+SME!P62+Commercial!P62+Treasury!O62+IBB!P62</f>
        <v>999600.00000000012</v>
      </c>
      <c r="Q62" s="6">
        <f t="shared" si="0"/>
        <v>11709600.000000002</v>
      </c>
    </row>
    <row r="63" spans="2:17">
      <c r="B63" s="2" t="s">
        <v>192</v>
      </c>
      <c r="C63" s="1" t="s">
        <v>20</v>
      </c>
      <c r="D63" s="12"/>
      <c r="E63" s="6">
        <f>HO!E63+'Corporate &amp; OBU'!E63+Retail!E63+Cards!E63+SME!E63+Commercial!E63+Treasury!D63+IBB!E63</f>
        <v>5053333.333333334</v>
      </c>
      <c r="F63" s="6">
        <f>HO!F63+'Corporate &amp; OBU'!F63+Retail!F63+Cards!F63+SME!F63+Commercial!F63+Treasury!E63+IBB!F63</f>
        <v>5553333.333333334</v>
      </c>
      <c r="G63" s="6">
        <f>HO!G63+'Corporate &amp; OBU'!G63+Retail!G63+Cards!G63+SME!G63+Commercial!G63+Treasury!F63+IBB!G63</f>
        <v>5553333.333333334</v>
      </c>
      <c r="H63" s="6">
        <f>HO!H63+'Corporate &amp; OBU'!H63+Retail!H63+Cards!H63+SME!H63+Commercial!H63+Treasury!G63+IBB!H63</f>
        <v>5553333.333333334</v>
      </c>
      <c r="I63" s="6">
        <f>HO!I63+'Corporate &amp; OBU'!I63+Retail!I63+Cards!I63+SME!I63+Commercial!I63+Treasury!H63+IBB!I63</f>
        <v>5553333.333333334</v>
      </c>
      <c r="J63" s="6">
        <f>HO!J63+'Corporate &amp; OBU'!J63+Retail!J63+Cards!J63+SME!J63+Commercial!J63+Treasury!I63+IBB!J63</f>
        <v>5553333.333333334</v>
      </c>
      <c r="K63" s="6">
        <f>HO!K63+'Corporate &amp; OBU'!K63+Retail!K63+Cards!K63+SME!K63+Commercial!K63+Treasury!J63+IBB!K63</f>
        <v>6088833.333333333</v>
      </c>
      <c r="L63" s="6">
        <f>HO!L63+'Corporate &amp; OBU'!L63+Retail!L63+Cards!L63+SME!L63+Commercial!L63+Treasury!K63+IBB!L63</f>
        <v>6088833.333333333</v>
      </c>
      <c r="M63" s="6">
        <f>HO!M63+'Corporate &amp; OBU'!M63+Retail!M63+Cards!M63+SME!M63+Commercial!M63+Treasury!L63+IBB!M63</f>
        <v>6088833.333333333</v>
      </c>
      <c r="N63" s="6">
        <f>HO!N63+'Corporate &amp; OBU'!N63+Retail!N63+Cards!N63+SME!N63+Commercial!N63+Treasury!M63+IBB!N63</f>
        <v>6088833.333333333</v>
      </c>
      <c r="O63" s="6">
        <f>HO!O63+'Corporate &amp; OBU'!O63+Retail!O63+Cards!O63+SME!O63+Commercial!O63+Treasury!N63+IBB!O63</f>
        <v>6088833.333333333</v>
      </c>
      <c r="P63" s="6">
        <f>HO!P63+'Corporate &amp; OBU'!P63+Retail!P63+Cards!P63+SME!P63+Commercial!P63+Treasury!O63+IBB!P63</f>
        <v>6088833.333333333</v>
      </c>
      <c r="Q63" s="6">
        <f t="shared" si="0"/>
        <v>69353000.000000015</v>
      </c>
    </row>
    <row r="64" spans="2:17">
      <c r="B64" s="2" t="s">
        <v>193</v>
      </c>
      <c r="C64" s="1" t="s">
        <v>21</v>
      </c>
      <c r="D64" s="12"/>
      <c r="E64" s="6">
        <f>HO!E64+'Corporate &amp; OBU'!E64+Retail!E64+Cards!E64+SME!E64+Commercial!E64+Treasury!D64+IBB!E64</f>
        <v>590000</v>
      </c>
      <c r="F64" s="6">
        <f>HO!F64+'Corporate &amp; OBU'!F64+Retail!F64+Cards!F64+SME!F64+Commercial!F64+Treasury!E64+IBB!F64</f>
        <v>590000</v>
      </c>
      <c r="G64" s="6">
        <f>HO!G64+'Corporate &amp; OBU'!G64+Retail!G64+Cards!G64+SME!G64+Commercial!G64+Treasury!F64+IBB!G64</f>
        <v>590000</v>
      </c>
      <c r="H64" s="6">
        <f>HO!H64+'Corporate &amp; OBU'!H64+Retail!H64+Cards!H64+SME!H64+Commercial!H64+Treasury!G64+IBB!H64</f>
        <v>590000</v>
      </c>
      <c r="I64" s="6">
        <f>HO!I64+'Corporate &amp; OBU'!I64+Retail!I64+Cards!I64+SME!I64+Commercial!I64+Treasury!H64+IBB!I64</f>
        <v>590000</v>
      </c>
      <c r="J64" s="6">
        <f>HO!J64+'Corporate &amp; OBU'!J64+Retail!J64+Cards!J64+SME!J64+Commercial!J64+Treasury!I64+IBB!J64</f>
        <v>590000</v>
      </c>
      <c r="K64" s="6">
        <f>HO!K64+'Corporate &amp; OBU'!K64+Retail!K64+Cards!K64+SME!K64+Commercial!K64+Treasury!J64+IBB!K64</f>
        <v>590000</v>
      </c>
      <c r="L64" s="6">
        <f>HO!L64+'Corporate &amp; OBU'!L64+Retail!L64+Cards!L64+SME!L64+Commercial!L64+Treasury!K64+IBB!L64</f>
        <v>590000</v>
      </c>
      <c r="M64" s="6">
        <f>HO!M64+'Corporate &amp; OBU'!M64+Retail!M64+Cards!M64+SME!M64+Commercial!M64+Treasury!L64+IBB!M64</f>
        <v>590000</v>
      </c>
      <c r="N64" s="6">
        <f>HO!N64+'Corporate &amp; OBU'!N64+Retail!N64+Cards!N64+SME!N64+Commercial!N64+Treasury!M64+IBB!N64</f>
        <v>590000</v>
      </c>
      <c r="O64" s="6">
        <f>HO!O64+'Corporate &amp; OBU'!O64+Retail!O64+Cards!O64+SME!O64+Commercial!O64+Treasury!N64+IBB!O64</f>
        <v>590000</v>
      </c>
      <c r="P64" s="6">
        <f>HO!P64+'Corporate &amp; OBU'!P64+Retail!P64+Cards!P64+SME!P64+Commercial!P64+Treasury!O64+IBB!P64</f>
        <v>590000</v>
      </c>
      <c r="Q64" s="6">
        <f t="shared" si="0"/>
        <v>7080000</v>
      </c>
    </row>
    <row r="65" spans="2:17">
      <c r="B65" s="2" t="s">
        <v>194</v>
      </c>
      <c r="C65" s="1" t="s">
        <v>195</v>
      </c>
      <c r="D65" s="12"/>
      <c r="E65" s="6">
        <f>HO!E65+'Corporate &amp; OBU'!E65+Retail!E65+Cards!E65+SME!E65+Commercial!E65+Treasury!D65+IBB!E65</f>
        <v>0</v>
      </c>
      <c r="F65" s="6">
        <f>HO!F65+'Corporate &amp; OBU'!F65+Retail!F65+Cards!F65+SME!F65+Commercial!F65+Treasury!E65+IBB!F65</f>
        <v>0</v>
      </c>
      <c r="G65" s="6">
        <f>HO!G65+'Corporate &amp; OBU'!G65+Retail!G65+Cards!G65+SME!G65+Commercial!G65+Treasury!F65+IBB!G65</f>
        <v>0</v>
      </c>
      <c r="H65" s="6">
        <f>HO!H65+'Corporate &amp; OBU'!H65+Retail!H65+Cards!H65+SME!H65+Commercial!H65+Treasury!G65+IBB!H65</f>
        <v>0</v>
      </c>
      <c r="I65" s="6">
        <f>HO!I65+'Corporate &amp; OBU'!I65+Retail!I65+Cards!I65+SME!I65+Commercial!I65+Treasury!H65+IBB!I65</f>
        <v>0</v>
      </c>
      <c r="J65" s="6">
        <f>HO!J65+'Corporate &amp; OBU'!J65+Retail!J65+Cards!J65+SME!J65+Commercial!J65+Treasury!I65+IBB!J65</f>
        <v>0</v>
      </c>
      <c r="K65" s="6">
        <f>HO!K65+'Corporate &amp; OBU'!K65+Retail!K65+Cards!K65+SME!K65+Commercial!K65+Treasury!J65+IBB!K65</f>
        <v>0</v>
      </c>
      <c r="L65" s="6">
        <f>HO!L65+'Corporate &amp; OBU'!L65+Retail!L65+Cards!L65+SME!L65+Commercial!L65+Treasury!K65+IBB!L65</f>
        <v>0</v>
      </c>
      <c r="M65" s="6">
        <f>HO!M65+'Corporate &amp; OBU'!M65+Retail!M65+Cards!M65+SME!M65+Commercial!M65+Treasury!L65+IBB!M65</f>
        <v>0</v>
      </c>
      <c r="N65" s="6">
        <f>HO!N65+'Corporate &amp; OBU'!N65+Retail!N65+Cards!N65+SME!N65+Commercial!N65+Treasury!M65+IBB!N65</f>
        <v>0</v>
      </c>
      <c r="O65" s="6">
        <f>HO!O65+'Corporate &amp; OBU'!O65+Retail!O65+Cards!O65+SME!O65+Commercial!O65+Treasury!N65+IBB!O65</f>
        <v>0</v>
      </c>
      <c r="P65" s="6">
        <f>HO!P65+'Corporate &amp; OBU'!P65+Retail!P65+Cards!P65+SME!P65+Commercial!P65+Treasury!O65+IBB!P65</f>
        <v>0</v>
      </c>
      <c r="Q65" s="6">
        <f t="shared" si="0"/>
        <v>0</v>
      </c>
    </row>
    <row r="66" spans="2:17">
      <c r="B66" s="2" t="s">
        <v>196</v>
      </c>
      <c r="C66" s="1" t="s">
        <v>22</v>
      </c>
      <c r="D66" s="12"/>
      <c r="E66" s="6">
        <f>HO!E66+'Corporate &amp; OBU'!E66+Retail!E66+Cards!E66+SME!E66+Commercial!E66+Treasury!D66+IBB!E66</f>
        <v>7000</v>
      </c>
      <c r="F66" s="6">
        <f>HO!F66+'Corporate &amp; OBU'!F66+Retail!F66+Cards!F66+SME!F66+Commercial!F66+Treasury!E66+IBB!F66</f>
        <v>7000</v>
      </c>
      <c r="G66" s="6">
        <f>HO!G66+'Corporate &amp; OBU'!G66+Retail!G66+Cards!G66+SME!G66+Commercial!G66+Treasury!F66+IBB!G66</f>
        <v>7000</v>
      </c>
      <c r="H66" s="6">
        <f>HO!H66+'Corporate &amp; OBU'!H66+Retail!H66+Cards!H66+SME!H66+Commercial!H66+Treasury!G66+IBB!H66</f>
        <v>7000</v>
      </c>
      <c r="I66" s="6">
        <f>HO!I66+'Corporate &amp; OBU'!I66+Retail!I66+Cards!I66+SME!I66+Commercial!I66+Treasury!H66+IBB!I66</f>
        <v>7000</v>
      </c>
      <c r="J66" s="6">
        <f>HO!J66+'Corporate &amp; OBU'!J66+Retail!J66+Cards!J66+SME!J66+Commercial!J66+Treasury!I66+IBB!J66</f>
        <v>7000</v>
      </c>
      <c r="K66" s="6">
        <f>HO!K66+'Corporate &amp; OBU'!K66+Retail!K66+Cards!K66+SME!K66+Commercial!K66+Treasury!J66+IBB!K66</f>
        <v>7000</v>
      </c>
      <c r="L66" s="6">
        <f>HO!L66+'Corporate &amp; OBU'!L66+Retail!L66+Cards!L66+SME!L66+Commercial!L66+Treasury!K66+IBB!L66</f>
        <v>7000</v>
      </c>
      <c r="M66" s="6">
        <f>HO!M66+'Corporate &amp; OBU'!M66+Retail!M66+Cards!M66+SME!M66+Commercial!M66+Treasury!L66+IBB!M66</f>
        <v>7000</v>
      </c>
      <c r="N66" s="6">
        <f>HO!N66+'Corporate &amp; OBU'!N66+Retail!N66+Cards!N66+SME!N66+Commercial!N66+Treasury!M66+IBB!N66</f>
        <v>7000</v>
      </c>
      <c r="O66" s="6">
        <f>HO!O66+'Corporate &amp; OBU'!O66+Retail!O66+Cards!O66+SME!O66+Commercial!O66+Treasury!N66+IBB!O66</f>
        <v>7000</v>
      </c>
      <c r="P66" s="6">
        <f>HO!P66+'Corporate &amp; OBU'!P66+Retail!P66+Cards!P66+SME!P66+Commercial!P66+Treasury!O66+IBB!P66</f>
        <v>7000</v>
      </c>
      <c r="Q66" s="6">
        <f t="shared" si="0"/>
        <v>84000</v>
      </c>
    </row>
    <row r="67" spans="2:17">
      <c r="B67" s="2" t="s">
        <v>197</v>
      </c>
      <c r="C67" s="1" t="s">
        <v>23</v>
      </c>
      <c r="D67" s="12"/>
      <c r="E67" s="6">
        <f>HO!E67+'Corporate &amp; OBU'!E67+Retail!E67+Cards!E67+SME!E67+Commercial!E67+Treasury!D67+IBB!E67</f>
        <v>3000</v>
      </c>
      <c r="F67" s="6">
        <f>HO!F67+'Corporate &amp; OBU'!F67+Retail!F67+Cards!F67+SME!F67+Commercial!F67+Treasury!E67+IBB!F67</f>
        <v>3000</v>
      </c>
      <c r="G67" s="6">
        <f>HO!G67+'Corporate &amp; OBU'!G67+Retail!G67+Cards!G67+SME!G67+Commercial!G67+Treasury!F67+IBB!G67</f>
        <v>3000</v>
      </c>
      <c r="H67" s="6">
        <f>HO!H67+'Corporate &amp; OBU'!H67+Retail!H67+Cards!H67+SME!H67+Commercial!H67+Treasury!G67+IBB!H67</f>
        <v>3000</v>
      </c>
      <c r="I67" s="6">
        <f>HO!I67+'Corporate &amp; OBU'!I67+Retail!I67+Cards!I67+SME!I67+Commercial!I67+Treasury!H67+IBB!I67</f>
        <v>3000</v>
      </c>
      <c r="J67" s="6">
        <f>HO!J67+'Corporate &amp; OBU'!J67+Retail!J67+Cards!J67+SME!J67+Commercial!J67+Treasury!I67+IBB!J67</f>
        <v>3000</v>
      </c>
      <c r="K67" s="6">
        <f>HO!K67+'Corporate &amp; OBU'!K67+Retail!K67+Cards!K67+SME!K67+Commercial!K67+Treasury!J67+IBB!K67</f>
        <v>3000</v>
      </c>
      <c r="L67" s="6">
        <f>HO!L67+'Corporate &amp; OBU'!L67+Retail!L67+Cards!L67+SME!L67+Commercial!L67+Treasury!K67+IBB!L67</f>
        <v>3000</v>
      </c>
      <c r="M67" s="6">
        <f>HO!M67+'Corporate &amp; OBU'!M67+Retail!M67+Cards!M67+SME!M67+Commercial!M67+Treasury!L67+IBB!M67</f>
        <v>3000</v>
      </c>
      <c r="N67" s="6">
        <f>HO!N67+'Corporate &amp; OBU'!N67+Retail!N67+Cards!N67+SME!N67+Commercial!N67+Treasury!M67+IBB!N67</f>
        <v>3000</v>
      </c>
      <c r="O67" s="6">
        <f>HO!O67+'Corporate &amp; OBU'!O67+Retail!O67+Cards!O67+SME!O67+Commercial!O67+Treasury!N67+IBB!O67</f>
        <v>3000</v>
      </c>
      <c r="P67" s="6">
        <f>HO!P67+'Corporate &amp; OBU'!P67+Retail!P67+Cards!P67+SME!P67+Commercial!P67+Treasury!O67+IBB!P67</f>
        <v>3000</v>
      </c>
      <c r="Q67" s="6">
        <f t="shared" si="0"/>
        <v>36000</v>
      </c>
    </row>
    <row r="68" spans="2:17">
      <c r="B68" s="2" t="s">
        <v>198</v>
      </c>
      <c r="C68" s="1" t="s">
        <v>24</v>
      </c>
      <c r="D68" s="12"/>
      <c r="E68" s="6">
        <f>HO!E68+'Corporate &amp; OBU'!E68+Retail!E68+Cards!E68+SME!E68+Commercial!E68+Treasury!D68+IBB!E68</f>
        <v>80000</v>
      </c>
      <c r="F68" s="6">
        <f>HO!F68+'Corporate &amp; OBU'!F68+Retail!F68+Cards!F68+SME!F68+Commercial!F68+Treasury!E68+IBB!F68</f>
        <v>80000</v>
      </c>
      <c r="G68" s="6">
        <f>HO!G68+'Corporate &amp; OBU'!G68+Retail!G68+Cards!G68+SME!G68+Commercial!G68+Treasury!F68+IBB!G68</f>
        <v>80000</v>
      </c>
      <c r="H68" s="6">
        <f>HO!H68+'Corporate &amp; OBU'!H68+Retail!H68+Cards!H68+SME!H68+Commercial!H68+Treasury!G68+IBB!H68</f>
        <v>80000</v>
      </c>
      <c r="I68" s="6">
        <f>HO!I68+'Corporate &amp; OBU'!I68+Retail!I68+Cards!I68+SME!I68+Commercial!I68+Treasury!H68+IBB!I68</f>
        <v>80000</v>
      </c>
      <c r="J68" s="6">
        <f>HO!J68+'Corporate &amp; OBU'!J68+Retail!J68+Cards!J68+SME!J68+Commercial!J68+Treasury!I68+IBB!J68</f>
        <v>80000</v>
      </c>
      <c r="K68" s="6">
        <f>HO!K68+'Corporate &amp; OBU'!K68+Retail!K68+Cards!K68+SME!K68+Commercial!K68+Treasury!J68+IBB!K68</f>
        <v>80000</v>
      </c>
      <c r="L68" s="6">
        <f>HO!L68+'Corporate &amp; OBU'!L68+Retail!L68+Cards!L68+SME!L68+Commercial!L68+Treasury!K68+IBB!L68</f>
        <v>80000</v>
      </c>
      <c r="M68" s="6">
        <f>HO!M68+'Corporate &amp; OBU'!M68+Retail!M68+Cards!M68+SME!M68+Commercial!M68+Treasury!L68+IBB!M68</f>
        <v>80000</v>
      </c>
      <c r="N68" s="6">
        <f>HO!N68+'Corporate &amp; OBU'!N68+Retail!N68+Cards!N68+SME!N68+Commercial!N68+Treasury!M68+IBB!N68</f>
        <v>80000</v>
      </c>
      <c r="O68" s="6">
        <f>HO!O68+'Corporate &amp; OBU'!O68+Retail!O68+Cards!O68+SME!O68+Commercial!O68+Treasury!N68+IBB!O68</f>
        <v>80000</v>
      </c>
      <c r="P68" s="6">
        <f>HO!P68+'Corporate &amp; OBU'!P68+Retail!P68+Cards!P68+SME!P68+Commercial!P68+Treasury!O68+IBB!P68</f>
        <v>80000</v>
      </c>
      <c r="Q68" s="6">
        <f t="shared" si="0"/>
        <v>960000</v>
      </c>
    </row>
    <row r="69" spans="2:17">
      <c r="B69" s="2" t="s">
        <v>199</v>
      </c>
      <c r="C69" s="1" t="s">
        <v>25</v>
      </c>
      <c r="D69" s="12"/>
      <c r="E69" s="6">
        <f>HO!E69+'Corporate &amp; OBU'!E69+Retail!E69+Cards!E69+SME!E69+Commercial!E69+Treasury!D69+IBB!E69</f>
        <v>300000</v>
      </c>
      <c r="F69" s="6">
        <f>HO!F69+'Corporate &amp; OBU'!F69+Retail!F69+Cards!F69+SME!F69+Commercial!F69+Treasury!E69+IBB!F69</f>
        <v>300000</v>
      </c>
      <c r="G69" s="6">
        <f>HO!G69+'Corporate &amp; OBU'!G69+Retail!G69+Cards!G69+SME!G69+Commercial!G69+Treasury!F69+IBB!G69</f>
        <v>300000</v>
      </c>
      <c r="H69" s="6">
        <f>HO!H69+'Corporate &amp; OBU'!H69+Retail!H69+Cards!H69+SME!H69+Commercial!H69+Treasury!G69+IBB!H69</f>
        <v>300000</v>
      </c>
      <c r="I69" s="6">
        <f>HO!I69+'Corporate &amp; OBU'!I69+Retail!I69+Cards!I69+SME!I69+Commercial!I69+Treasury!H69+IBB!I69</f>
        <v>300000</v>
      </c>
      <c r="J69" s="6">
        <f>HO!J69+'Corporate &amp; OBU'!J69+Retail!J69+Cards!J69+SME!J69+Commercial!J69+Treasury!I69+IBB!J69</f>
        <v>300000</v>
      </c>
      <c r="K69" s="6">
        <f>HO!K69+'Corporate &amp; OBU'!K69+Retail!K69+Cards!K69+SME!K69+Commercial!K69+Treasury!J69+IBB!K69</f>
        <v>300000</v>
      </c>
      <c r="L69" s="6">
        <f>HO!L69+'Corporate &amp; OBU'!L69+Retail!L69+Cards!L69+SME!L69+Commercial!L69+Treasury!K69+IBB!L69</f>
        <v>300000</v>
      </c>
      <c r="M69" s="6">
        <f>HO!M69+'Corporate &amp; OBU'!M69+Retail!M69+Cards!M69+SME!M69+Commercial!M69+Treasury!L69+IBB!M69</f>
        <v>300000</v>
      </c>
      <c r="N69" s="6">
        <f>HO!N69+'Corporate &amp; OBU'!N69+Retail!N69+Cards!N69+SME!N69+Commercial!N69+Treasury!M69+IBB!N69</f>
        <v>300000</v>
      </c>
      <c r="O69" s="6">
        <f>HO!O69+'Corporate &amp; OBU'!O69+Retail!O69+Cards!O69+SME!O69+Commercial!O69+Treasury!N69+IBB!O69</f>
        <v>300000</v>
      </c>
      <c r="P69" s="6">
        <f>HO!P69+'Corporate &amp; OBU'!P69+Retail!P69+Cards!P69+SME!P69+Commercial!P69+Treasury!O69+IBB!P69</f>
        <v>300000</v>
      </c>
      <c r="Q69" s="6">
        <f t="shared" si="0"/>
        <v>3600000</v>
      </c>
    </row>
    <row r="70" spans="2:17">
      <c r="B70" s="2" t="s">
        <v>200</v>
      </c>
      <c r="C70" s="1" t="s">
        <v>201</v>
      </c>
      <c r="D70" s="12"/>
      <c r="E70" s="6">
        <f>HO!E70+'Corporate &amp; OBU'!E70+Retail!E70+Cards!E70+SME!E70+Commercial!E70+Treasury!D70+IBB!E70</f>
        <v>42576.875</v>
      </c>
      <c r="F70" s="6">
        <f>HO!F70+'Corporate &amp; OBU'!F70+Retail!F70+Cards!F70+SME!F70+Commercial!F70+Treasury!E70+IBB!F70</f>
        <v>42576.875</v>
      </c>
      <c r="G70" s="6">
        <f>HO!G70+'Corporate &amp; OBU'!G70+Retail!G70+Cards!G70+SME!G70+Commercial!G70+Treasury!F70+IBB!G70</f>
        <v>42576.875</v>
      </c>
      <c r="H70" s="6">
        <f>HO!H70+'Corporate &amp; OBU'!H70+Retail!H70+Cards!H70+SME!H70+Commercial!H70+Treasury!G70+IBB!H70</f>
        <v>42576.875</v>
      </c>
      <c r="I70" s="6">
        <f>HO!I70+'Corporate &amp; OBU'!I70+Retail!I70+Cards!I70+SME!I70+Commercial!I70+Treasury!H70+IBB!I70</f>
        <v>42576.875</v>
      </c>
      <c r="J70" s="6">
        <f>HO!J70+'Corporate &amp; OBU'!J70+Retail!J70+Cards!J70+SME!J70+Commercial!J70+Treasury!I70+IBB!J70</f>
        <v>42576.875</v>
      </c>
      <c r="K70" s="6">
        <f>HO!K70+'Corporate &amp; OBU'!K70+Retail!K70+Cards!K70+SME!K70+Commercial!K70+Treasury!J70+IBB!K70</f>
        <v>42576.875</v>
      </c>
      <c r="L70" s="6">
        <f>HO!L70+'Corporate &amp; OBU'!L70+Retail!L70+Cards!L70+SME!L70+Commercial!L70+Treasury!K70+IBB!L70</f>
        <v>42576.875</v>
      </c>
      <c r="M70" s="6">
        <f>HO!M70+'Corporate &amp; OBU'!M70+Retail!M70+Cards!M70+SME!M70+Commercial!M70+Treasury!L70+IBB!M70</f>
        <v>42576.875</v>
      </c>
      <c r="N70" s="6">
        <f>HO!N70+'Corporate &amp; OBU'!N70+Retail!N70+Cards!N70+SME!N70+Commercial!N70+Treasury!M70+IBB!N70</f>
        <v>42576.875</v>
      </c>
      <c r="O70" s="6">
        <f>HO!O70+'Corporate &amp; OBU'!O70+Retail!O70+Cards!O70+SME!O70+Commercial!O70+Treasury!N70+IBB!O70</f>
        <v>42576.875</v>
      </c>
      <c r="P70" s="6">
        <f>HO!P70+'Corporate &amp; OBU'!P70+Retail!P70+Cards!P70+SME!P70+Commercial!P70+Treasury!O70+IBB!P70</f>
        <v>42576.875</v>
      </c>
      <c r="Q70" s="6">
        <f t="shared" si="0"/>
        <v>510922.5</v>
      </c>
    </row>
    <row r="71" spans="2:17">
      <c r="B71" s="2" t="s">
        <v>202</v>
      </c>
      <c r="C71" s="1" t="s">
        <v>109</v>
      </c>
      <c r="D71" s="12"/>
      <c r="E71" s="6">
        <f>HO!E71+'Corporate &amp; OBU'!E71+Retail!E71+Cards!E71+SME!E71+Commercial!E71+Treasury!D71+IBB!E71</f>
        <v>1756937.145</v>
      </c>
      <c r="F71" s="6">
        <f>HO!F71+'Corporate &amp; OBU'!F71+Retail!F71+Cards!F71+SME!F71+Commercial!F71+Treasury!E71+IBB!F71</f>
        <v>1757438.3362499999</v>
      </c>
      <c r="G71" s="6">
        <f>HO!G71+'Corporate &amp; OBU'!G71+Retail!G71+Cards!G71+SME!G71+Commercial!G71+Treasury!F71+IBB!G71</f>
        <v>1777921.2394125001</v>
      </c>
      <c r="H71" s="6">
        <f>HO!H71+'Corporate &amp; OBU'!H71+Retail!H71+Cards!H71+SME!H71+Commercial!H71+Treasury!G71+IBB!H71</f>
        <v>1778432.5046066251</v>
      </c>
      <c r="I71" s="6">
        <f>HO!I71+'Corporate &amp; OBU'!I71+Retail!I71+Cards!I71+SME!I71+Commercial!I71+Treasury!H71+IBB!I71</f>
        <v>1778948.8824526912</v>
      </c>
      <c r="J71" s="6">
        <f>HO!J71+'Corporate &amp; OBU'!J71+Retail!J71+Cards!J71+SME!J71+Commercial!J71+Treasury!I71+IBB!J71</f>
        <v>1799470.4240772182</v>
      </c>
      <c r="K71" s="6">
        <f>HO!K71+'Corporate &amp; OBU'!K71+Retail!K71+Cards!K71+SME!K71+Commercial!K71+Treasury!J71+IBB!K71</f>
        <v>1849560.6331179903</v>
      </c>
      <c r="L71" s="6">
        <f>HO!L71+'Corporate &amp; OBU'!L71+Retail!L71+Cards!L71+SME!L71+Commercial!L71+Treasury!K71+IBB!L71</f>
        <v>1850092.6577291703</v>
      </c>
      <c r="M71" s="6">
        <f>HO!M71+'Corporate &amp; OBU'!M71+Retail!M71+Cards!M71+SME!M71+Commercial!M71+Treasury!L71+IBB!M71</f>
        <v>1850630.0025864621</v>
      </c>
      <c r="N71" s="6">
        <f>HO!N71+'Corporate &amp; OBU'!N71+Retail!N71+Cards!N71+SME!N71+Commercial!N71+Treasury!M71+IBB!N71</f>
        <v>1851172.7208923267</v>
      </c>
      <c r="O71" s="6">
        <f>HO!O71+'Corporate &amp; OBU'!O71+Retail!O71+Cards!O71+SME!O71+Commercial!O71+Treasury!N71+IBB!O71</f>
        <v>1851720.8663812499</v>
      </c>
      <c r="P71" s="6">
        <f>HO!P71+'Corporate &amp; OBU'!P71+Retail!P71+Cards!P71+SME!P71+Commercial!P71+Treasury!O71+IBB!P71</f>
        <v>1852274.4933250623</v>
      </c>
      <c r="Q71" s="6">
        <f t="shared" ref="Q71:Q134" si="1">SUM(E71:P71)</f>
        <v>21754599.905831296</v>
      </c>
    </row>
    <row r="72" spans="2:17">
      <c r="B72" s="2" t="s">
        <v>203</v>
      </c>
      <c r="C72" s="1" t="s">
        <v>118</v>
      </c>
      <c r="D72" s="12"/>
      <c r="E72" s="6">
        <f>HO!E72+'Corporate &amp; OBU'!E72+Retail!E72+Cards!E72+SME!E72+Commercial!E72+Treasury!D72+IBB!E72</f>
        <v>800596.19499999983</v>
      </c>
      <c r="F72" s="6">
        <f>HO!F72+'Corporate &amp; OBU'!F72+Retail!F72+Cards!F72+SME!F72+Commercial!F72+Treasury!E72+IBB!F72</f>
        <v>800987.52259999979</v>
      </c>
      <c r="G72" s="6">
        <f>HO!G72+'Corporate &amp; OBU'!G72+Retail!G72+Cards!G72+SME!G72+Commercial!G72+Treasury!F72+IBB!G72</f>
        <v>801382.76347599993</v>
      </c>
      <c r="H72" s="6">
        <f>HO!H72+'Corporate &amp; OBU'!H72+Retail!H72+Cards!H72+SME!H72+Commercial!H72+Treasury!G72+IBB!H72</f>
        <v>801781.95676075993</v>
      </c>
      <c r="I72" s="6">
        <f>HO!I72+'Corporate &amp; OBU'!I72+Retail!I72+Cards!I72+SME!I72+Commercial!I72+Treasury!H72+IBB!I72</f>
        <v>802185.14197836746</v>
      </c>
      <c r="J72" s="6">
        <f>HO!J72+'Corporate &amp; OBU'!J72+Retail!J72+Cards!J72+SME!J72+Commercial!J72+Treasury!I72+IBB!J72</f>
        <v>802592.35904815106</v>
      </c>
      <c r="K72" s="6">
        <f>HO!K72+'Corporate &amp; OBU'!K72+Retail!K72+Cards!K72+SME!K72+Commercial!K72+Treasury!J72+IBB!K72</f>
        <v>831903.28828863276</v>
      </c>
      <c r="L72" s="6">
        <f>HO!L72+'Corporate &amp; OBU'!L72+Retail!L72+Cards!L72+SME!L72+Commercial!L72+Treasury!K72+IBB!L72</f>
        <v>832318.6904215191</v>
      </c>
      <c r="M72" s="6">
        <f>HO!M72+'Corporate &amp; OBU'!M72+Retail!M72+Cards!M72+SME!M72+Commercial!M72+Treasury!L72+IBB!M72</f>
        <v>832738.24657573423</v>
      </c>
      <c r="N72" s="6">
        <f>HO!N72+'Corporate &amp; OBU'!N72+Retail!N72+Cards!N72+SME!N72+Commercial!N72+Treasury!M72+IBB!N72</f>
        <v>833161.99829149165</v>
      </c>
      <c r="O72" s="6">
        <f>HO!O72+'Corporate &amp; OBU'!O72+Retail!O72+Cards!O72+SME!O72+Commercial!O72+Treasury!N72+IBB!O72</f>
        <v>833589.98752440652</v>
      </c>
      <c r="P72" s="6">
        <f>HO!P72+'Corporate &amp; OBU'!P72+Retail!P72+Cards!P72+SME!P72+Commercial!P72+Treasury!O72+IBB!P72</f>
        <v>834022.25664965063</v>
      </c>
      <c r="Q72" s="6">
        <f t="shared" si="1"/>
        <v>9807260.4066147134</v>
      </c>
    </row>
    <row r="73" spans="2:17">
      <c r="B73" s="2" t="s">
        <v>204</v>
      </c>
      <c r="C73" s="1" t="s">
        <v>117</v>
      </c>
      <c r="D73" s="12"/>
      <c r="E73" s="6">
        <f>HO!E73+'Corporate &amp; OBU'!E73+Retail!E73+Cards!E73+SME!E73+Commercial!E73+Treasury!D73+IBB!E73</f>
        <v>11683210</v>
      </c>
      <c r="F73" s="6">
        <f>HO!F73+'Corporate &amp; OBU'!F73+Retail!F73+Cards!F73+SME!F73+Commercial!F73+Treasury!E73+IBB!F73</f>
        <v>11800042.1</v>
      </c>
      <c r="G73" s="6">
        <f>HO!G73+'Corporate &amp; OBU'!G73+Retail!G73+Cards!G73+SME!G73+Commercial!G73+Treasury!F73+IBB!G73</f>
        <v>11918042.521</v>
      </c>
      <c r="H73" s="6">
        <f>HO!H73+'Corporate &amp; OBU'!H73+Retail!H73+Cards!H73+SME!H73+Commercial!H73+Treasury!G73+IBB!H73</f>
        <v>12037222.946210001</v>
      </c>
      <c r="I73" s="6">
        <f>HO!I73+'Corporate &amp; OBU'!I73+Retail!I73+Cards!I73+SME!I73+Commercial!I73+Treasury!H73+IBB!I73</f>
        <v>12157595.175672103</v>
      </c>
      <c r="J73" s="6">
        <f>HO!J73+'Corporate &amp; OBU'!J73+Retail!J73+Cards!J73+SME!J73+Commercial!J73+Treasury!I73+IBB!J73</f>
        <v>12279171.12742882</v>
      </c>
      <c r="K73" s="6">
        <f>HO!K73+'Corporate &amp; OBU'!K73+Retail!K73+Cards!K73+SME!K73+Commercial!K73+Treasury!J73+IBB!K73</f>
        <v>12401962.838703109</v>
      </c>
      <c r="L73" s="6">
        <f>HO!L73+'Corporate &amp; OBU'!L73+Retail!L73+Cards!L73+SME!L73+Commercial!L73+Treasury!K73+IBB!L73</f>
        <v>12525982.467090143</v>
      </c>
      <c r="M73" s="6">
        <f>HO!M73+'Corporate &amp; OBU'!M73+Retail!M73+Cards!M73+SME!M73+Commercial!M73+Treasury!L73+IBB!M73</f>
        <v>12651242.291761043</v>
      </c>
      <c r="N73" s="6">
        <f>HO!N73+'Corporate &amp; OBU'!N73+Retail!N73+Cards!N73+SME!N73+Commercial!N73+Treasury!M73+IBB!N73</f>
        <v>12777754.714678651</v>
      </c>
      <c r="O73" s="6">
        <f>HO!O73+'Corporate &amp; OBU'!O73+Retail!O73+Cards!O73+SME!O73+Commercial!O73+Treasury!N73+IBB!O73</f>
        <v>12905532.26182544</v>
      </c>
      <c r="P73" s="6">
        <f>HO!P73+'Corporate &amp; OBU'!P73+Retail!P73+Cards!P73+SME!P73+Commercial!P73+Treasury!O73+IBB!P73</f>
        <v>13034587.584443694</v>
      </c>
      <c r="Q73" s="6">
        <f t="shared" si="1"/>
        <v>148172346.02881297</v>
      </c>
    </row>
    <row r="74" spans="2:17">
      <c r="B74" s="2" t="s">
        <v>205</v>
      </c>
      <c r="C74" s="1" t="s">
        <v>32</v>
      </c>
      <c r="D74" s="12"/>
      <c r="E74" s="6">
        <f>HO!E74+'Corporate &amp; OBU'!E74+Retail!E74+Cards!E74+SME!E74+Commercial!E74+Treasury!D74+IBB!E74</f>
        <v>2068543.2270000004</v>
      </c>
      <c r="F74" s="6">
        <f>HO!F74+'Corporate &amp; OBU'!F74+Retail!F74+Cards!F74+SME!F74+Commercial!F74+Treasury!E74+IBB!F74</f>
        <v>2068543.2270000004</v>
      </c>
      <c r="G74" s="6">
        <f>HO!G74+'Corporate &amp; OBU'!G74+Retail!G74+Cards!G74+SME!G74+Commercial!G74+Treasury!F74+IBB!G74</f>
        <v>2068543.2270000004</v>
      </c>
      <c r="H74" s="6">
        <f>HO!H74+'Corporate &amp; OBU'!H74+Retail!H74+Cards!H74+SME!H74+Commercial!H74+Treasury!G74+IBB!H74</f>
        <v>2068543.2270000004</v>
      </c>
      <c r="I74" s="6">
        <f>HO!I74+'Corporate &amp; OBU'!I74+Retail!I74+Cards!I74+SME!I74+Commercial!I74+Treasury!H74+IBB!I74</f>
        <v>2068543.2270000004</v>
      </c>
      <c r="J74" s="6">
        <f>HO!J74+'Corporate &amp; OBU'!J74+Retail!J74+Cards!J74+SME!J74+Commercial!J74+Treasury!I74+IBB!J74</f>
        <v>2068543.2270000004</v>
      </c>
      <c r="K74" s="6">
        <f>HO!K74+'Corporate &amp; OBU'!K74+Retail!K74+Cards!K74+SME!K74+Commercial!K74+Treasury!J74+IBB!K74</f>
        <v>2130947.6499000001</v>
      </c>
      <c r="L74" s="6">
        <f>HO!L74+'Corporate &amp; OBU'!L74+Retail!L74+Cards!L74+SME!L74+Commercial!L74+Treasury!K74+IBB!L74</f>
        <v>2130947.6499000001</v>
      </c>
      <c r="M74" s="6">
        <f>HO!M74+'Corporate &amp; OBU'!M74+Retail!M74+Cards!M74+SME!M74+Commercial!M74+Treasury!L74+IBB!M74</f>
        <v>2130947.6499000001</v>
      </c>
      <c r="N74" s="6">
        <f>HO!N74+'Corporate &amp; OBU'!N74+Retail!N74+Cards!N74+SME!N74+Commercial!N74+Treasury!M74+IBB!N74</f>
        <v>2130947.6499000001</v>
      </c>
      <c r="O74" s="6">
        <f>HO!O74+'Corporate &amp; OBU'!O74+Retail!O74+Cards!O74+SME!O74+Commercial!O74+Treasury!N74+IBB!O74</f>
        <v>2130947.6499000001</v>
      </c>
      <c r="P74" s="6">
        <f>HO!P74+'Corporate &amp; OBU'!P74+Retail!P74+Cards!P74+SME!P74+Commercial!P74+Treasury!O74+IBB!P74</f>
        <v>2130947.6499000001</v>
      </c>
      <c r="Q74" s="6">
        <f t="shared" si="1"/>
        <v>25196945.261400003</v>
      </c>
    </row>
    <row r="75" spans="2:17">
      <c r="B75" s="2" t="s">
        <v>206</v>
      </c>
      <c r="C75" s="1" t="s">
        <v>33</v>
      </c>
      <c r="D75" s="12"/>
      <c r="E75" s="6">
        <f>HO!E75+'Corporate &amp; OBU'!E75+Retail!E75+Cards!E75+SME!E75+Commercial!E75+Treasury!D75+IBB!E75</f>
        <v>343232.61</v>
      </c>
      <c r="F75" s="6">
        <f>HO!F75+'Corporate &amp; OBU'!F75+Retail!F75+Cards!F75+SME!F75+Commercial!F75+Treasury!E75+IBB!F75</f>
        <v>343232.61</v>
      </c>
      <c r="G75" s="6">
        <f>HO!G75+'Corporate &amp; OBU'!G75+Retail!G75+Cards!G75+SME!G75+Commercial!G75+Treasury!F75+IBB!G75</f>
        <v>343232.61</v>
      </c>
      <c r="H75" s="6">
        <f>HO!H75+'Corporate &amp; OBU'!H75+Retail!H75+Cards!H75+SME!H75+Commercial!H75+Treasury!G75+IBB!H75</f>
        <v>343232.61</v>
      </c>
      <c r="I75" s="6">
        <f>HO!I75+'Corporate &amp; OBU'!I75+Retail!I75+Cards!I75+SME!I75+Commercial!I75+Treasury!H75+IBB!I75</f>
        <v>343232.61</v>
      </c>
      <c r="J75" s="6">
        <f>HO!J75+'Corporate &amp; OBU'!J75+Retail!J75+Cards!J75+SME!J75+Commercial!J75+Treasury!I75+IBB!J75</f>
        <v>343232.61</v>
      </c>
      <c r="K75" s="6">
        <f>HO!K75+'Corporate &amp; OBU'!K75+Retail!K75+Cards!K75+SME!K75+Commercial!K75+Treasury!J75+IBB!K75</f>
        <v>356607.61000000004</v>
      </c>
      <c r="L75" s="6">
        <f>HO!L75+'Corporate &amp; OBU'!L75+Retail!L75+Cards!L75+SME!L75+Commercial!L75+Treasury!K75+IBB!L75</f>
        <v>356607.61000000004</v>
      </c>
      <c r="M75" s="6">
        <f>HO!M75+'Corporate &amp; OBU'!M75+Retail!M75+Cards!M75+SME!M75+Commercial!M75+Treasury!L75+IBB!M75</f>
        <v>356607.61000000004</v>
      </c>
      <c r="N75" s="6">
        <f>HO!N75+'Corporate &amp; OBU'!N75+Retail!N75+Cards!N75+SME!N75+Commercial!N75+Treasury!M75+IBB!N75</f>
        <v>356607.61000000004</v>
      </c>
      <c r="O75" s="6">
        <f>HO!O75+'Corporate &amp; OBU'!O75+Retail!O75+Cards!O75+SME!O75+Commercial!O75+Treasury!N75+IBB!O75</f>
        <v>356607.61000000004</v>
      </c>
      <c r="P75" s="6">
        <f>HO!P75+'Corporate &amp; OBU'!P75+Retail!P75+Cards!P75+SME!P75+Commercial!P75+Treasury!O75+IBB!P75</f>
        <v>356607.61000000004</v>
      </c>
      <c r="Q75" s="6">
        <f t="shared" si="1"/>
        <v>4199041.3199999994</v>
      </c>
    </row>
    <row r="76" spans="2:17">
      <c r="B76" s="2" t="s">
        <v>207</v>
      </c>
      <c r="C76" s="1" t="s">
        <v>108</v>
      </c>
      <c r="D76" s="12"/>
      <c r="E76" s="6">
        <f>HO!E76+'Corporate &amp; OBU'!E76+Retail!E76+Cards!E76+SME!E76+Commercial!E76+Treasury!D76+IBB!E76</f>
        <v>0</v>
      </c>
      <c r="F76" s="6">
        <f>HO!F76+'Corporate &amp; OBU'!F76+Retail!F76+Cards!F76+SME!F76+Commercial!F76+Treasury!E76+IBB!F76</f>
        <v>0</v>
      </c>
      <c r="G76" s="6">
        <f>HO!G76+'Corporate &amp; OBU'!G76+Retail!G76+Cards!G76+SME!G76+Commercial!G76+Treasury!F76+IBB!G76</f>
        <v>0</v>
      </c>
      <c r="H76" s="6">
        <f>HO!H76+'Corporate &amp; OBU'!H76+Retail!H76+Cards!H76+SME!H76+Commercial!H76+Treasury!G76+IBB!H76</f>
        <v>0</v>
      </c>
      <c r="I76" s="6">
        <f>HO!I76+'Corporate &amp; OBU'!I76+Retail!I76+Cards!I76+SME!I76+Commercial!I76+Treasury!H76+IBB!I76</f>
        <v>0</v>
      </c>
      <c r="J76" s="6">
        <f>HO!J76+'Corporate &amp; OBU'!J76+Retail!J76+Cards!J76+SME!J76+Commercial!J76+Treasury!I76+IBB!J76</f>
        <v>0</v>
      </c>
      <c r="K76" s="6">
        <f>HO!K76+'Corporate &amp; OBU'!K76+Retail!K76+Cards!K76+SME!K76+Commercial!K76+Treasury!J76+IBB!K76</f>
        <v>0</v>
      </c>
      <c r="L76" s="6">
        <f>HO!L76+'Corporate &amp; OBU'!L76+Retail!L76+Cards!L76+SME!L76+Commercial!L76+Treasury!K76+IBB!L76</f>
        <v>0</v>
      </c>
      <c r="M76" s="6">
        <f>HO!M76+'Corporate &amp; OBU'!M76+Retail!M76+Cards!M76+SME!M76+Commercial!M76+Treasury!L76+IBB!M76</f>
        <v>0</v>
      </c>
      <c r="N76" s="6">
        <f>HO!N76+'Corporate &amp; OBU'!N76+Retail!N76+Cards!N76+SME!N76+Commercial!N76+Treasury!M76+IBB!N76</f>
        <v>0</v>
      </c>
      <c r="O76" s="6">
        <f>HO!O76+'Corporate &amp; OBU'!O76+Retail!O76+Cards!O76+SME!O76+Commercial!O76+Treasury!N76+IBB!O76</f>
        <v>0</v>
      </c>
      <c r="P76" s="6">
        <f>HO!P76+'Corporate &amp; OBU'!P76+Retail!P76+Cards!P76+SME!P76+Commercial!P76+Treasury!O76+IBB!P76</f>
        <v>0</v>
      </c>
      <c r="Q76" s="6">
        <f t="shared" si="1"/>
        <v>0</v>
      </c>
    </row>
    <row r="77" spans="2:17">
      <c r="B77" s="2" t="s">
        <v>208</v>
      </c>
      <c r="C77" s="1" t="s">
        <v>37</v>
      </c>
      <c r="D77" s="12"/>
      <c r="E77" s="6">
        <f>HO!E77+'Corporate &amp; OBU'!E77+Retail!E77+Cards!E77+SME!E77+Commercial!E77+Treasury!D77+IBB!E77</f>
        <v>788475.16</v>
      </c>
      <c r="F77" s="6">
        <f>HO!F77+'Corporate &amp; OBU'!F77+Retail!F77+Cards!F77+SME!F77+Commercial!F77+Treasury!E77+IBB!F77</f>
        <v>788475.16</v>
      </c>
      <c r="G77" s="6">
        <f>HO!G77+'Corporate &amp; OBU'!G77+Retail!G77+Cards!G77+SME!G77+Commercial!G77+Treasury!F77+IBB!G77</f>
        <v>788475.16</v>
      </c>
      <c r="H77" s="6">
        <f>HO!H77+'Corporate &amp; OBU'!H77+Retail!H77+Cards!H77+SME!H77+Commercial!H77+Treasury!G77+IBB!H77</f>
        <v>788475.16</v>
      </c>
      <c r="I77" s="6">
        <f>HO!I77+'Corporate &amp; OBU'!I77+Retail!I77+Cards!I77+SME!I77+Commercial!I77+Treasury!H77+IBB!I77</f>
        <v>788475.16</v>
      </c>
      <c r="J77" s="6">
        <f>HO!J77+'Corporate &amp; OBU'!J77+Retail!J77+Cards!J77+SME!J77+Commercial!J77+Treasury!I77+IBB!J77</f>
        <v>788475.16</v>
      </c>
      <c r="K77" s="6">
        <f>HO!K77+'Corporate &amp; OBU'!K77+Retail!K77+Cards!K77+SME!K77+Commercial!K77+Treasury!J77+IBB!K77</f>
        <v>788915.16</v>
      </c>
      <c r="L77" s="6">
        <f>HO!L77+'Corporate &amp; OBU'!L77+Retail!L77+Cards!L77+SME!L77+Commercial!L77+Treasury!K77+IBB!L77</f>
        <v>788915.16</v>
      </c>
      <c r="M77" s="6">
        <f>HO!M77+'Corporate &amp; OBU'!M77+Retail!M77+Cards!M77+SME!M77+Commercial!M77+Treasury!L77+IBB!M77</f>
        <v>788915.16</v>
      </c>
      <c r="N77" s="6">
        <f>HO!N77+'Corporate &amp; OBU'!N77+Retail!N77+Cards!N77+SME!N77+Commercial!N77+Treasury!M77+IBB!N77</f>
        <v>788915.16</v>
      </c>
      <c r="O77" s="6">
        <f>HO!O77+'Corporate &amp; OBU'!O77+Retail!O77+Cards!O77+SME!O77+Commercial!O77+Treasury!N77+IBB!O77</f>
        <v>788915.16</v>
      </c>
      <c r="P77" s="6">
        <f>HO!P77+'Corporate &amp; OBU'!P77+Retail!P77+Cards!P77+SME!P77+Commercial!P77+Treasury!O77+IBB!P77</f>
        <v>788915.16</v>
      </c>
      <c r="Q77" s="6">
        <f t="shared" si="1"/>
        <v>9464341.9199999999</v>
      </c>
    </row>
    <row r="78" spans="2:17">
      <c r="B78" s="2" t="s">
        <v>209</v>
      </c>
      <c r="C78" s="1" t="s">
        <v>34</v>
      </c>
      <c r="D78" s="12"/>
      <c r="E78" s="6">
        <f>HO!E78+'Corporate &amp; OBU'!E78+Retail!E78+Cards!E78+SME!E78+Commercial!E78+Treasury!D78+IBB!E78</f>
        <v>2405159.1308999998</v>
      </c>
      <c r="F78" s="6">
        <f>HO!F78+'Corporate &amp; OBU'!F78+Retail!F78+Cards!F78+SME!F78+Commercial!F78+Treasury!E78+IBB!F78</f>
        <v>2405308.0609339997</v>
      </c>
      <c r="G78" s="6">
        <f>HO!G78+'Corporate &amp; OBU'!G78+Retail!G78+Cards!G78+SME!G78+Commercial!G78+Treasury!F78+IBB!G78</f>
        <v>2405458.4802683401</v>
      </c>
      <c r="H78" s="6">
        <f>HO!H78+'Corporate &amp; OBU'!H78+Retail!H78+Cards!H78+SME!H78+Commercial!H78+Treasury!G78+IBB!H78</f>
        <v>2405610.4037960232</v>
      </c>
      <c r="I78" s="6">
        <f>HO!I78+'Corporate &amp; OBU'!I78+Retail!I78+Cards!I78+SME!I78+Commercial!I78+Treasury!H78+IBB!I78</f>
        <v>2405763.8465589834</v>
      </c>
      <c r="J78" s="6">
        <f>HO!J78+'Corporate &amp; OBU'!J78+Retail!J78+Cards!J78+SME!J78+Commercial!J78+Treasury!I78+IBB!J78</f>
        <v>2405918.8237495734</v>
      </c>
      <c r="K78" s="6">
        <f>HO!K78+'Corporate &amp; OBU'!K78+Retail!K78+Cards!K78+SME!K78+Commercial!K78+Treasury!J78+IBB!K78</f>
        <v>2443325.3507120693</v>
      </c>
      <c r="L78" s="6">
        <f>HO!L78+'Corporate &amp; OBU'!L78+Retail!L78+Cards!L78+SME!L78+Commercial!L78+Treasury!K78+IBB!L78</f>
        <v>2443483.44294419</v>
      </c>
      <c r="M78" s="6">
        <f>HO!M78+'Corporate &amp; OBU'!M78+Retail!M78+Cards!M78+SME!M78+Commercial!M78+Treasury!L78+IBB!M78</f>
        <v>2443643.1160986316</v>
      </c>
      <c r="N78" s="6">
        <f>HO!N78+'Corporate &amp; OBU'!N78+Retail!N78+Cards!N78+SME!N78+Commercial!N78+Treasury!M78+IBB!N78</f>
        <v>2443804.3859846182</v>
      </c>
      <c r="O78" s="6">
        <f>HO!O78+'Corporate &amp; OBU'!O78+Retail!O78+Cards!O78+SME!O78+Commercial!O78+Treasury!N78+IBB!O78</f>
        <v>2443967.2685694643</v>
      </c>
      <c r="P78" s="6">
        <f>HO!P78+'Corporate &amp; OBU'!P78+Retail!P78+Cards!P78+SME!P78+Commercial!P78+Treasury!O78+IBB!P78</f>
        <v>2444131.7799801589</v>
      </c>
      <c r="Q78" s="6">
        <f t="shared" si="1"/>
        <v>29095574.090496056</v>
      </c>
    </row>
    <row r="79" spans="2:17">
      <c r="B79" s="2" t="s">
        <v>210</v>
      </c>
      <c r="C79" s="1" t="s">
        <v>35</v>
      </c>
      <c r="D79" s="12"/>
      <c r="E79" s="6">
        <f>HO!E79+'Corporate &amp; OBU'!E79+Retail!E79+Cards!E79+SME!E79+Commercial!E79+Treasury!D79+IBB!E79</f>
        <v>438820.74500000005</v>
      </c>
      <c r="F79" s="6">
        <f>HO!F79+'Corporate &amp; OBU'!F79+Retail!F79+Cards!F79+SME!F79+Commercial!F79+Treasury!E79+IBB!F79</f>
        <v>443480.15155000007</v>
      </c>
      <c r="G79" s="6">
        <f>HO!G79+'Corporate &amp; OBU'!G79+Retail!G79+Cards!G79+SME!G79+Commercial!G79+Treasury!F79+IBB!G79</f>
        <v>448063.50216550002</v>
      </c>
      <c r="H79" s="6">
        <f>HO!H79+'Corporate &amp; OBU'!H79+Retail!H79+Cards!H79+SME!H79+Commercial!H79+Treasury!G79+IBB!H79</f>
        <v>460904.20628715504</v>
      </c>
      <c r="I79" s="6">
        <f>HO!I79+'Corporate &amp; OBU'!I79+Retail!I79+Cards!I79+SME!I79+Commercial!I79+Treasury!H79+IBB!I79</f>
        <v>461001.47345002659</v>
      </c>
      <c r="J79" s="6">
        <f>HO!J79+'Corporate &amp; OBU'!J79+Retail!J79+Cards!J79+SME!J79+Commercial!J79+Treasury!I79+IBB!J79</f>
        <v>461099.71328452689</v>
      </c>
      <c r="K79" s="6">
        <f>HO!K79+'Corporate &amp; OBU'!K79+Retail!K79+Cards!K79+SME!K79+Commercial!K79+Treasury!J79+IBB!K79</f>
        <v>461627.93551737216</v>
      </c>
      <c r="L79" s="6">
        <f>HO!L79+'Corporate &amp; OBU'!L79+Retail!L79+Cards!L79+SME!L79+Commercial!L79+Treasury!K79+IBB!L79</f>
        <v>461728.14997254586</v>
      </c>
      <c r="M79" s="6">
        <f>HO!M79+'Corporate &amp; OBU'!M79+Retail!M79+Cards!M79+SME!M79+Commercial!M79+Treasury!L79+IBB!M79</f>
        <v>466636.01457227138</v>
      </c>
      <c r="N79" s="6">
        <f>HO!N79+'Corporate &amp; OBU'!N79+Retail!N79+Cards!N79+SME!N79+Commercial!N79+Treasury!M79+IBB!N79</f>
        <v>466904.89333799412</v>
      </c>
      <c r="O79" s="6">
        <f>HO!O79+'Corporate &amp; OBU'!O79+Retail!O79+Cards!O79+SME!O79+Commercial!O79+Treasury!N79+IBB!O79</f>
        <v>467176.46089137398</v>
      </c>
      <c r="P79" s="6">
        <f>HO!P79+'Corporate &amp; OBU'!P79+Retail!P79+Cards!P79+SME!P79+Commercial!P79+Treasury!O79+IBB!P79</f>
        <v>467450.74412028777</v>
      </c>
      <c r="Q79" s="6">
        <f t="shared" si="1"/>
        <v>5504893.9901490537</v>
      </c>
    </row>
    <row r="80" spans="2:17">
      <c r="B80" s="2" t="s">
        <v>211</v>
      </c>
      <c r="C80" s="1" t="s">
        <v>36</v>
      </c>
      <c r="D80" s="12"/>
      <c r="E80" s="6">
        <f>HO!E80+'Corporate &amp; OBU'!E80+Retail!E80+Cards!E80+SME!E80+Commercial!E80+Treasury!D80+IBB!E80</f>
        <v>0</v>
      </c>
      <c r="F80" s="6">
        <f>HO!F80+'Corporate &amp; OBU'!F80+Retail!F80+Cards!F80+SME!F80+Commercial!F80+Treasury!E80+IBB!F80</f>
        <v>0</v>
      </c>
      <c r="G80" s="6">
        <f>HO!G80+'Corporate &amp; OBU'!G80+Retail!G80+Cards!G80+SME!G80+Commercial!G80+Treasury!F80+IBB!G80</f>
        <v>0</v>
      </c>
      <c r="H80" s="6">
        <f>HO!H80+'Corporate &amp; OBU'!H80+Retail!H80+Cards!H80+SME!H80+Commercial!H80+Treasury!G80+IBB!H80</f>
        <v>0</v>
      </c>
      <c r="I80" s="6">
        <f>HO!I80+'Corporate &amp; OBU'!I80+Retail!I80+Cards!I80+SME!I80+Commercial!I80+Treasury!H80+IBB!I80</f>
        <v>0</v>
      </c>
      <c r="J80" s="6">
        <f>HO!J80+'Corporate &amp; OBU'!J80+Retail!J80+Cards!J80+SME!J80+Commercial!J80+Treasury!I80+IBB!J80</f>
        <v>0</v>
      </c>
      <c r="K80" s="6">
        <f>HO!K80+'Corporate &amp; OBU'!K80+Retail!K80+Cards!K80+SME!K80+Commercial!K80+Treasury!J80+IBB!K80</f>
        <v>0</v>
      </c>
      <c r="L80" s="6">
        <f>HO!L80+'Corporate &amp; OBU'!L80+Retail!L80+Cards!L80+SME!L80+Commercial!L80+Treasury!K80+IBB!L80</f>
        <v>0</v>
      </c>
      <c r="M80" s="6">
        <f>HO!M80+'Corporate &amp; OBU'!M80+Retail!M80+Cards!M80+SME!M80+Commercial!M80+Treasury!L80+IBB!M80</f>
        <v>0</v>
      </c>
      <c r="N80" s="6">
        <f>HO!N80+'Corporate &amp; OBU'!N80+Retail!N80+Cards!N80+SME!N80+Commercial!N80+Treasury!M80+IBB!N80</f>
        <v>0</v>
      </c>
      <c r="O80" s="6">
        <f>HO!O80+'Corporate &amp; OBU'!O80+Retail!O80+Cards!O80+SME!O80+Commercial!O80+Treasury!N80+IBB!O80</f>
        <v>0</v>
      </c>
      <c r="P80" s="6">
        <f>HO!P80+'Corporate &amp; OBU'!P80+Retail!P80+Cards!P80+SME!P80+Commercial!P80+Treasury!O80+IBB!P80</f>
        <v>0</v>
      </c>
      <c r="Q80" s="6">
        <f t="shared" si="1"/>
        <v>0</v>
      </c>
    </row>
    <row r="81" spans="2:17">
      <c r="B81" s="2" t="s">
        <v>212</v>
      </c>
      <c r="C81" s="1" t="s">
        <v>213</v>
      </c>
      <c r="D81" s="12"/>
      <c r="E81" s="6">
        <f>HO!E81+'Corporate &amp; OBU'!E81+Retail!E81+Cards!E81+SME!E81+Commercial!E81+Treasury!D81+IBB!E81</f>
        <v>0</v>
      </c>
      <c r="F81" s="6">
        <f>HO!F81+'Corporate &amp; OBU'!F81+Retail!F81+Cards!F81+SME!F81+Commercial!F81+Treasury!E81+IBB!F81</f>
        <v>0</v>
      </c>
      <c r="G81" s="6">
        <f>HO!G81+'Corporate &amp; OBU'!G81+Retail!G81+Cards!G81+SME!G81+Commercial!G81+Treasury!F81+IBB!G81</f>
        <v>0</v>
      </c>
      <c r="H81" s="6">
        <f>HO!H81+'Corporate &amp; OBU'!H81+Retail!H81+Cards!H81+SME!H81+Commercial!H81+Treasury!G81+IBB!H81</f>
        <v>0</v>
      </c>
      <c r="I81" s="6">
        <f>HO!I81+'Corporate &amp; OBU'!I81+Retail!I81+Cards!I81+SME!I81+Commercial!I81+Treasury!H81+IBB!I81</f>
        <v>0</v>
      </c>
      <c r="J81" s="6">
        <f>HO!J81+'Corporate &amp; OBU'!J81+Retail!J81+Cards!J81+SME!J81+Commercial!J81+Treasury!I81+IBB!J81</f>
        <v>0</v>
      </c>
      <c r="K81" s="6">
        <f>HO!K81+'Corporate &amp; OBU'!K81+Retail!K81+Cards!K81+SME!K81+Commercial!K81+Treasury!J81+IBB!K81</f>
        <v>0</v>
      </c>
      <c r="L81" s="6">
        <f>HO!L81+'Corporate &amp; OBU'!L81+Retail!L81+Cards!L81+SME!L81+Commercial!L81+Treasury!K81+IBB!L81</f>
        <v>0</v>
      </c>
      <c r="M81" s="6">
        <f>HO!M81+'Corporate &amp; OBU'!M81+Retail!M81+Cards!M81+SME!M81+Commercial!M81+Treasury!L81+IBB!M81</f>
        <v>0</v>
      </c>
      <c r="N81" s="6">
        <f>HO!N81+'Corporate &amp; OBU'!N81+Retail!N81+Cards!N81+SME!N81+Commercial!N81+Treasury!M81+IBB!N81</f>
        <v>0</v>
      </c>
      <c r="O81" s="6">
        <f>HO!O81+'Corporate &amp; OBU'!O81+Retail!O81+Cards!O81+SME!O81+Commercial!O81+Treasury!N81+IBB!O81</f>
        <v>0</v>
      </c>
      <c r="P81" s="6">
        <f>HO!P81+'Corporate &amp; OBU'!P81+Retail!P81+Cards!P81+SME!P81+Commercial!P81+Treasury!O81+IBB!P81</f>
        <v>0</v>
      </c>
      <c r="Q81" s="6">
        <f t="shared" si="1"/>
        <v>0</v>
      </c>
    </row>
    <row r="82" spans="2:17">
      <c r="B82" s="2" t="s">
        <v>214</v>
      </c>
      <c r="C82" s="1" t="s">
        <v>41</v>
      </c>
      <c r="D82" s="12"/>
      <c r="E82" s="6">
        <f>HO!E82+'Corporate &amp; OBU'!E82+Retail!E82+Cards!E82+SME!E82+Commercial!E82+Treasury!D82+IBB!E82</f>
        <v>1301654.58</v>
      </c>
      <c r="F82" s="6">
        <f>HO!F82+'Corporate &amp; OBU'!F82+Retail!F82+Cards!F82+SME!F82+Commercial!F82+Treasury!E82+IBB!F82</f>
        <v>1301676.223</v>
      </c>
      <c r="G82" s="6">
        <f>HO!G82+'Corporate &amp; OBU'!G82+Retail!G82+Cards!G82+SME!G82+Commercial!G82+Treasury!F82+IBB!G82</f>
        <v>1301698.08243</v>
      </c>
      <c r="H82" s="6">
        <f>HO!H82+'Corporate &amp; OBU'!H82+Retail!H82+Cards!H82+SME!H82+Commercial!H82+Treasury!G82+IBB!H82</f>
        <v>1301720.1604543</v>
      </c>
      <c r="I82" s="6">
        <f>HO!I82+'Corporate &amp; OBU'!I82+Retail!I82+Cards!I82+SME!I82+Commercial!I82+Treasury!H82+IBB!I82</f>
        <v>1301742.459258843</v>
      </c>
      <c r="J82" s="6">
        <f>HO!J82+'Corporate &amp; OBU'!J82+Retail!J82+Cards!J82+SME!J82+Commercial!J82+Treasury!I82+IBB!J82</f>
        <v>1301764.9810514315</v>
      </c>
      <c r="K82" s="6">
        <f>HO!K82+'Corporate &amp; OBU'!K82+Retail!K82+Cards!K82+SME!K82+Commercial!K82+Treasury!J82+IBB!K82</f>
        <v>1336987.7280619459</v>
      </c>
      <c r="L82" s="6">
        <f>HO!L82+'Corporate &amp; OBU'!L82+Retail!L82+Cards!L82+SME!L82+Commercial!L82+Treasury!K82+IBB!L82</f>
        <v>1337010.7025425653</v>
      </c>
      <c r="M82" s="6">
        <f>HO!M82+'Corporate &amp; OBU'!M82+Retail!M82+Cards!M82+SME!M82+Commercial!M82+Treasury!L82+IBB!M82</f>
        <v>1337033.9067679909</v>
      </c>
      <c r="N82" s="6">
        <f>HO!N82+'Corporate &amp; OBU'!N82+Retail!N82+Cards!N82+SME!N82+Commercial!N82+Treasury!M82+IBB!N82</f>
        <v>1337057.3430356707</v>
      </c>
      <c r="O82" s="6">
        <f>HO!O82+'Corporate &amp; OBU'!O82+Retail!O82+Cards!O82+SME!O82+Commercial!O82+Treasury!N82+IBB!O82</f>
        <v>1337081.0136660275</v>
      </c>
      <c r="P82" s="6">
        <f>HO!P82+'Corporate &amp; OBU'!P82+Retail!P82+Cards!P82+SME!P82+Commercial!P82+Treasury!O82+IBB!P82</f>
        <v>1337104.9210026879</v>
      </c>
      <c r="Q82" s="6">
        <f t="shared" si="1"/>
        <v>15832532.101271464</v>
      </c>
    </row>
    <row r="83" spans="2:17">
      <c r="B83" s="2" t="s">
        <v>215</v>
      </c>
      <c r="C83" s="1" t="s">
        <v>10</v>
      </c>
      <c r="D83" s="12"/>
      <c r="E83" s="6">
        <f>HO!E83+'Corporate &amp; OBU'!E83+Retail!E83+Cards!E83+SME!E83+Commercial!E83+Treasury!D83+IBB!E83</f>
        <v>3255634.3286000001</v>
      </c>
      <c r="F83" s="6">
        <f>HO!F83+'Corporate &amp; OBU'!F83+Retail!F83+Cards!F83+SME!F83+Commercial!F83+Treasury!E83+IBB!F83</f>
        <v>3255634.3286000001</v>
      </c>
      <c r="G83" s="6">
        <f>HO!G83+'Corporate &amp; OBU'!G83+Retail!G83+Cards!G83+SME!G83+Commercial!G83+Treasury!F83+IBB!G83</f>
        <v>3255634.3286000001</v>
      </c>
      <c r="H83" s="6">
        <f>HO!H83+'Corporate &amp; OBU'!H83+Retail!H83+Cards!H83+SME!H83+Commercial!H83+Treasury!G83+IBB!H83</f>
        <v>3255634.3286000001</v>
      </c>
      <c r="I83" s="6">
        <f>HO!I83+'Corporate &amp; OBU'!I83+Retail!I83+Cards!I83+SME!I83+Commercial!I83+Treasury!H83+IBB!I83</f>
        <v>3255634.3286000001</v>
      </c>
      <c r="J83" s="6">
        <f>HO!J83+'Corporate &amp; OBU'!J83+Retail!J83+Cards!J83+SME!J83+Commercial!J83+Treasury!I83+IBB!J83</f>
        <v>3255634.3286000001</v>
      </c>
      <c r="K83" s="6">
        <f>HO!K83+'Corporate &amp; OBU'!K83+Retail!K83+Cards!K83+SME!K83+Commercial!K83+Treasury!J83+IBB!K83</f>
        <v>3303014.3286000001</v>
      </c>
      <c r="L83" s="6">
        <f>HO!L83+'Corporate &amp; OBU'!L83+Retail!L83+Cards!L83+SME!L83+Commercial!L83+Treasury!K83+IBB!L83</f>
        <v>3303014.3286000001</v>
      </c>
      <c r="M83" s="6">
        <f>HO!M83+'Corporate &amp; OBU'!M83+Retail!M83+Cards!M83+SME!M83+Commercial!M83+Treasury!L83+IBB!M83</f>
        <v>3303014.3286000001</v>
      </c>
      <c r="N83" s="6">
        <f>HO!N83+'Corporate &amp; OBU'!N83+Retail!N83+Cards!N83+SME!N83+Commercial!N83+Treasury!M83+IBB!N83</f>
        <v>3303014.3286000001</v>
      </c>
      <c r="O83" s="6">
        <f>HO!O83+'Corporate &amp; OBU'!O83+Retail!O83+Cards!O83+SME!O83+Commercial!O83+Treasury!N83+IBB!O83</f>
        <v>3303014.3286000001</v>
      </c>
      <c r="P83" s="6">
        <f>HO!P83+'Corporate &amp; OBU'!P83+Retail!P83+Cards!P83+SME!P83+Commercial!P83+Treasury!O83+IBB!P83</f>
        <v>3303014.3286000001</v>
      </c>
      <c r="Q83" s="6">
        <f t="shared" si="1"/>
        <v>39351891.9432</v>
      </c>
    </row>
    <row r="84" spans="2:17">
      <c r="B84" s="2" t="s">
        <v>216</v>
      </c>
      <c r="C84" s="1" t="s">
        <v>114</v>
      </c>
      <c r="D84" s="12"/>
      <c r="E84" s="6">
        <f>HO!E84+'Corporate &amp; OBU'!E84+Retail!E84+Cards!E84+SME!E84+Commercial!E84+Treasury!D84+IBB!E84</f>
        <v>312500</v>
      </c>
      <c r="F84" s="6">
        <f>HO!F84+'Corporate &amp; OBU'!F84+Retail!F84+Cards!F84+SME!F84+Commercial!F84+Treasury!E84+IBB!F84</f>
        <v>312500</v>
      </c>
      <c r="G84" s="6">
        <f>HO!G84+'Corporate &amp; OBU'!G84+Retail!G84+Cards!G84+SME!G84+Commercial!G84+Treasury!F84+IBB!G84</f>
        <v>312500</v>
      </c>
      <c r="H84" s="6">
        <f>HO!H84+'Corporate &amp; OBU'!H84+Retail!H84+Cards!H84+SME!H84+Commercial!H84+Treasury!G84+IBB!H84</f>
        <v>312500</v>
      </c>
      <c r="I84" s="6">
        <f>HO!I84+'Corporate &amp; OBU'!I84+Retail!I84+Cards!I84+SME!I84+Commercial!I84+Treasury!H84+IBB!I84</f>
        <v>312500</v>
      </c>
      <c r="J84" s="6">
        <f>HO!J84+'Corporate &amp; OBU'!J84+Retail!J84+Cards!J84+SME!J84+Commercial!J84+Treasury!I84+IBB!J84</f>
        <v>312500</v>
      </c>
      <c r="K84" s="6">
        <f>HO!K84+'Corporate &amp; OBU'!K84+Retail!K84+Cards!K84+SME!K84+Commercial!K84+Treasury!J84+IBB!K84</f>
        <v>312500</v>
      </c>
      <c r="L84" s="6">
        <f>HO!L84+'Corporate &amp; OBU'!L84+Retail!L84+Cards!L84+SME!L84+Commercial!L84+Treasury!K84+IBB!L84</f>
        <v>312500</v>
      </c>
      <c r="M84" s="6">
        <f>HO!M84+'Corporate &amp; OBU'!M84+Retail!M84+Cards!M84+SME!M84+Commercial!M84+Treasury!L84+IBB!M84</f>
        <v>312500</v>
      </c>
      <c r="N84" s="6">
        <f>HO!N84+'Corporate &amp; OBU'!N84+Retail!N84+Cards!N84+SME!N84+Commercial!N84+Treasury!M84+IBB!N84</f>
        <v>312500</v>
      </c>
      <c r="O84" s="6">
        <f>HO!O84+'Corporate &amp; OBU'!O84+Retail!O84+Cards!O84+SME!O84+Commercial!O84+Treasury!N84+IBB!O84</f>
        <v>312500</v>
      </c>
      <c r="P84" s="6">
        <f>HO!P84+'Corporate &amp; OBU'!P84+Retail!P84+Cards!P84+SME!P84+Commercial!P84+Treasury!O84+IBB!P84</f>
        <v>312500</v>
      </c>
      <c r="Q84" s="6">
        <f t="shared" si="1"/>
        <v>3750000</v>
      </c>
    </row>
    <row r="85" spans="2:17">
      <c r="B85" s="2" t="s">
        <v>217</v>
      </c>
      <c r="C85" s="1" t="s">
        <v>110</v>
      </c>
      <c r="D85" s="12"/>
      <c r="E85" s="6">
        <f>HO!E85+'Corporate &amp; OBU'!E85+Retail!E85+Cards!E85+SME!E85+Commercial!E85+Treasury!D85+IBB!E85</f>
        <v>4940647.222222222</v>
      </c>
      <c r="F85" s="6">
        <f>HO!F85+'Corporate &amp; OBU'!F85+Retail!F85+Cards!F85+SME!F85+Commercial!F85+Treasury!E85+IBB!F85</f>
        <v>4971847.444444445</v>
      </c>
      <c r="G85" s="6">
        <f>HO!G85+'Corporate &amp; OBU'!G85+Retail!G85+Cards!G85+SME!G85+Commercial!G85+Treasury!F85+IBB!G85</f>
        <v>5003752.1966666672</v>
      </c>
      <c r="H85" s="6">
        <f>HO!H85+'Corporate &amp; OBU'!H85+Retail!H85+Cards!H85+SME!H85+Commercial!H85+Treasury!G85+IBB!H85</f>
        <v>5036408.1241888888</v>
      </c>
      <c r="I85" s="6">
        <f>HO!I85+'Corporate &amp; OBU'!I85+Retail!I85+Cards!I85+SME!I85+Commercial!I85+Treasury!H85+IBB!I85</f>
        <v>5069866.2987641115</v>
      </c>
      <c r="J85" s="6">
        <f>HO!J85+'Corporate &amp; OBU'!J85+Retail!J85+Cards!J85+SME!J85+Commercial!J85+Treasury!I85+IBB!J85</f>
        <v>5104182.6588628637</v>
      </c>
      <c r="K85" s="6">
        <f>HO!K85+'Corporate &amp; OBU'!K85+Retail!K85+Cards!K85+SME!K85+Commercial!K85+Treasury!J85+IBB!K85</f>
        <v>5214054.3143560775</v>
      </c>
      <c r="L85" s="6">
        <f>HO!L85+'Corporate &amp; OBU'!L85+Retail!L85+Cards!L85+SME!L85+Commercial!L85+Treasury!K85+IBB!L85</f>
        <v>5224759.9761420004</v>
      </c>
      <c r="M85" s="6">
        <f>HO!M85+'Corporate &amp; OBU'!M85+Retail!M85+Cards!M85+SME!M85+Commercial!M85+Treasury!L85+IBB!M85</f>
        <v>5236270.7604795611</v>
      </c>
      <c r="N85" s="6">
        <f>HO!N85+'Corporate &amp; OBU'!N85+Retail!N85+Cards!N85+SME!N85+Commercial!N85+Treasury!M85+IBB!N85</f>
        <v>5248664.8724098746</v>
      </c>
      <c r="O85" s="6">
        <f>HO!O85+'Corporate &amp; OBU'!O85+Retail!O85+Cards!O85+SME!O85+Commercial!O85+Treasury!N85+IBB!O85</f>
        <v>5262028.3144060299</v>
      </c>
      <c r="P85" s="6">
        <f>HO!P85+'Corporate &amp; OBU'!P85+Retail!P85+Cards!P85+SME!P85+Commercial!P85+Treasury!O85+IBB!P85</f>
        <v>5276455.6658855602</v>
      </c>
      <c r="Q85" s="6">
        <f t="shared" si="1"/>
        <v>61588937.848828301</v>
      </c>
    </row>
    <row r="86" spans="2:17">
      <c r="B86" s="2" t="s">
        <v>218</v>
      </c>
      <c r="C86" s="1" t="s">
        <v>112</v>
      </c>
      <c r="D86" s="12"/>
      <c r="E86" s="6">
        <f>HO!E86+'Corporate &amp; OBU'!E86+Retail!E86+Cards!E86+SME!E86+Commercial!E86+Treasury!D86+IBB!E86</f>
        <v>3114950</v>
      </c>
      <c r="F86" s="6">
        <f>HO!F86+'Corporate &amp; OBU'!F86+Retail!F86+Cards!F86+SME!F86+Commercial!F86+Treasury!E86+IBB!F86</f>
        <v>3114950</v>
      </c>
      <c r="G86" s="6">
        <f>HO!G86+'Corporate &amp; OBU'!G86+Retail!G86+Cards!G86+SME!G86+Commercial!G86+Treasury!F86+IBB!G86</f>
        <v>3114950</v>
      </c>
      <c r="H86" s="6">
        <f>HO!H86+'Corporate &amp; OBU'!H86+Retail!H86+Cards!H86+SME!H86+Commercial!H86+Treasury!G86+IBB!H86</f>
        <v>3114950</v>
      </c>
      <c r="I86" s="6">
        <f>HO!I86+'Corporate &amp; OBU'!I86+Retail!I86+Cards!I86+SME!I86+Commercial!I86+Treasury!H86+IBB!I86</f>
        <v>3114950</v>
      </c>
      <c r="J86" s="6">
        <f>HO!J86+'Corporate &amp; OBU'!J86+Retail!J86+Cards!J86+SME!J86+Commercial!J86+Treasury!I86+IBB!J86</f>
        <v>3114950</v>
      </c>
      <c r="K86" s="6">
        <f>HO!K86+'Corporate &amp; OBU'!K86+Retail!K86+Cards!K86+SME!K86+Commercial!K86+Treasury!J86+IBB!K86</f>
        <v>3213650</v>
      </c>
      <c r="L86" s="6">
        <f>HO!L86+'Corporate &amp; OBU'!L86+Retail!L86+Cards!L86+SME!L86+Commercial!L86+Treasury!K86+IBB!L86</f>
        <v>3213650</v>
      </c>
      <c r="M86" s="6">
        <f>HO!M86+'Corporate &amp; OBU'!M86+Retail!M86+Cards!M86+SME!M86+Commercial!M86+Treasury!L86+IBB!M86</f>
        <v>3213650</v>
      </c>
      <c r="N86" s="6">
        <f>HO!N86+'Corporate &amp; OBU'!N86+Retail!N86+Cards!N86+SME!N86+Commercial!N86+Treasury!M86+IBB!N86</f>
        <v>3213650</v>
      </c>
      <c r="O86" s="6">
        <f>HO!O86+'Corporate &amp; OBU'!O86+Retail!O86+Cards!O86+SME!O86+Commercial!O86+Treasury!N86+IBB!O86</f>
        <v>3213650</v>
      </c>
      <c r="P86" s="6">
        <f>HO!P86+'Corporate &amp; OBU'!P86+Retail!P86+Cards!P86+SME!P86+Commercial!P86+Treasury!O86+IBB!P86</f>
        <v>3213650</v>
      </c>
      <c r="Q86" s="6">
        <f t="shared" si="1"/>
        <v>37971600</v>
      </c>
    </row>
    <row r="87" spans="2:17">
      <c r="B87" s="2" t="s">
        <v>219</v>
      </c>
      <c r="C87" s="1" t="s">
        <v>111</v>
      </c>
      <c r="D87" s="12"/>
      <c r="E87" s="6">
        <f>HO!E87+'Corporate &amp; OBU'!E87+Retail!E87+Cards!E87+SME!E87+Commercial!E87+Treasury!D87+IBB!E87</f>
        <v>17361500</v>
      </c>
      <c r="F87" s="6">
        <f>HO!F87+'Corporate &amp; OBU'!F87+Retail!F87+Cards!F87+SME!F87+Commercial!F87+Treasury!E87+IBB!F87</f>
        <v>17362750</v>
      </c>
      <c r="G87" s="6">
        <f>HO!G87+'Corporate &amp; OBU'!G87+Retail!G87+Cards!G87+SME!G87+Commercial!G87+Treasury!F87+IBB!G87</f>
        <v>17364000</v>
      </c>
      <c r="H87" s="6">
        <f>HO!H87+'Corporate &amp; OBU'!H87+Retail!H87+Cards!H87+SME!H87+Commercial!H87+Treasury!G87+IBB!H87</f>
        <v>17366150</v>
      </c>
      <c r="I87" s="6">
        <f>HO!I87+'Corporate &amp; OBU'!I87+Retail!I87+Cards!I87+SME!I87+Commercial!I87+Treasury!H87+IBB!I87</f>
        <v>17369400</v>
      </c>
      <c r="J87" s="6">
        <f>HO!J87+'Corporate &amp; OBU'!J87+Retail!J87+Cards!J87+SME!J87+Commercial!J87+Treasury!I87+IBB!J87</f>
        <v>17370650</v>
      </c>
      <c r="K87" s="6">
        <f>HO!K87+'Corporate &amp; OBU'!K87+Retail!K87+Cards!K87+SME!K87+Commercial!K87+Treasury!J87+IBB!K87</f>
        <v>17779000</v>
      </c>
      <c r="L87" s="6">
        <f>HO!L87+'Corporate &amp; OBU'!L87+Retail!L87+Cards!L87+SME!L87+Commercial!L87+Treasury!K87+IBB!L87</f>
        <v>17785250</v>
      </c>
      <c r="M87" s="6">
        <f>HO!M87+'Corporate &amp; OBU'!M87+Retail!M87+Cards!M87+SME!M87+Commercial!M87+Treasury!L87+IBB!M87</f>
        <v>17789500</v>
      </c>
      <c r="N87" s="6">
        <f>HO!N87+'Corporate &amp; OBU'!N87+Retail!N87+Cards!N87+SME!N87+Commercial!N87+Treasury!M87+IBB!N87</f>
        <v>17790750</v>
      </c>
      <c r="O87" s="6">
        <f>HO!O87+'Corporate &amp; OBU'!O87+Retail!O87+Cards!O87+SME!O87+Commercial!O87+Treasury!N87+IBB!O87</f>
        <v>18242000</v>
      </c>
      <c r="P87" s="6">
        <f>HO!P87+'Corporate &amp; OBU'!P87+Retail!P87+Cards!P87+SME!P87+Commercial!P87+Treasury!O87+IBB!P87</f>
        <v>18243250</v>
      </c>
      <c r="Q87" s="6">
        <f t="shared" si="1"/>
        <v>211824200</v>
      </c>
    </row>
    <row r="88" spans="2:17">
      <c r="B88" s="2" t="s">
        <v>220</v>
      </c>
      <c r="C88" s="1" t="s">
        <v>221</v>
      </c>
      <c r="D88" s="12"/>
      <c r="E88" s="6">
        <f>HO!E88+'Corporate &amp; OBU'!E88+Retail!E88+Cards!E88+SME!E88+Commercial!E88+Treasury!D88+IBB!E88</f>
        <v>0</v>
      </c>
      <c r="F88" s="6">
        <f>HO!F88+'Corporate &amp; OBU'!F88+Retail!F88+Cards!F88+SME!F88+Commercial!F88+Treasury!E88+IBB!F88</f>
        <v>0</v>
      </c>
      <c r="G88" s="6">
        <f>HO!G88+'Corporate &amp; OBU'!G88+Retail!G88+Cards!G88+SME!G88+Commercial!G88+Treasury!F88+IBB!G88</f>
        <v>0</v>
      </c>
      <c r="H88" s="6">
        <f>HO!H88+'Corporate &amp; OBU'!H88+Retail!H88+Cards!H88+SME!H88+Commercial!H88+Treasury!G88+IBB!H88</f>
        <v>0</v>
      </c>
      <c r="I88" s="6">
        <f>HO!I88+'Corporate &amp; OBU'!I88+Retail!I88+Cards!I88+SME!I88+Commercial!I88+Treasury!H88+IBB!I88</f>
        <v>0</v>
      </c>
      <c r="J88" s="6">
        <f>HO!J88+'Corporate &amp; OBU'!J88+Retail!J88+Cards!J88+SME!J88+Commercial!J88+Treasury!I88+IBB!J88</f>
        <v>0</v>
      </c>
      <c r="K88" s="6">
        <f>HO!K88+'Corporate &amp; OBU'!K88+Retail!K88+Cards!K88+SME!K88+Commercial!K88+Treasury!J88+IBB!K88</f>
        <v>0</v>
      </c>
      <c r="L88" s="6">
        <f>HO!L88+'Corporate &amp; OBU'!L88+Retail!L88+Cards!L88+SME!L88+Commercial!L88+Treasury!K88+IBB!L88</f>
        <v>0</v>
      </c>
      <c r="M88" s="6">
        <f>HO!M88+'Corporate &amp; OBU'!M88+Retail!M88+Cards!M88+SME!M88+Commercial!M88+Treasury!L88+IBB!M88</f>
        <v>0</v>
      </c>
      <c r="N88" s="6">
        <f>HO!N88+'Corporate &amp; OBU'!N88+Retail!N88+Cards!N88+SME!N88+Commercial!N88+Treasury!M88+IBB!N88</f>
        <v>0</v>
      </c>
      <c r="O88" s="6">
        <f>HO!O88+'Corporate &amp; OBU'!O88+Retail!O88+Cards!O88+SME!O88+Commercial!O88+Treasury!N88+IBB!O88</f>
        <v>0</v>
      </c>
      <c r="P88" s="6">
        <f>HO!P88+'Corporate &amp; OBU'!P88+Retail!P88+Cards!P88+SME!P88+Commercial!P88+Treasury!O88+IBB!P88</f>
        <v>0</v>
      </c>
      <c r="Q88" s="6">
        <f t="shared" si="1"/>
        <v>0</v>
      </c>
    </row>
    <row r="89" spans="2:17">
      <c r="B89" s="2" t="s">
        <v>222</v>
      </c>
      <c r="C89" s="1" t="s">
        <v>113</v>
      </c>
      <c r="D89" s="12"/>
      <c r="E89" s="6">
        <f>HO!E89+'Corporate &amp; OBU'!E89+Retail!E89+Cards!E89+SME!E89+Commercial!E89+Treasury!D89+IBB!E89</f>
        <v>912284</v>
      </c>
      <c r="F89" s="6">
        <f>HO!F89+'Corporate &amp; OBU'!F89+Retail!F89+Cards!F89+SME!F89+Commercial!F89+Treasury!E89+IBB!F89</f>
        <v>912284</v>
      </c>
      <c r="G89" s="6">
        <f>HO!G89+'Corporate &amp; OBU'!G89+Retail!G89+Cards!G89+SME!G89+Commercial!G89+Treasury!F89+IBB!G89</f>
        <v>912284</v>
      </c>
      <c r="H89" s="6">
        <f>HO!H89+'Corporate &amp; OBU'!H89+Retail!H89+Cards!H89+SME!H89+Commercial!H89+Treasury!G89+IBB!H89</f>
        <v>1162284</v>
      </c>
      <c r="I89" s="6">
        <f>HO!I89+'Corporate &amp; OBU'!I89+Retail!I89+Cards!I89+SME!I89+Commercial!I89+Treasury!H89+IBB!I89</f>
        <v>1162284</v>
      </c>
      <c r="J89" s="6">
        <f>HO!J89+'Corporate &amp; OBU'!J89+Retail!J89+Cards!J89+SME!J89+Commercial!J89+Treasury!I89+IBB!J89</f>
        <v>1328950.6666666665</v>
      </c>
      <c r="K89" s="6">
        <f>HO!K89+'Corporate &amp; OBU'!K89+Retail!K89+Cards!K89+SME!K89+Commercial!K89+Treasury!J89+IBB!K89</f>
        <v>1363050.6666666667</v>
      </c>
      <c r="L89" s="6">
        <f>HO!L89+'Corporate &amp; OBU'!L89+Retail!L89+Cards!L89+SME!L89+Commercial!L89+Treasury!K89+IBB!L89</f>
        <v>1363050.6666666667</v>
      </c>
      <c r="M89" s="6">
        <f>HO!M89+'Corporate &amp; OBU'!M89+Retail!M89+Cards!M89+SME!M89+Commercial!M89+Treasury!L89+IBB!M89</f>
        <v>1363050.6666666667</v>
      </c>
      <c r="N89" s="6">
        <f>HO!N89+'Corporate &amp; OBU'!N89+Retail!N89+Cards!N89+SME!N89+Commercial!N89+Treasury!M89+IBB!N89</f>
        <v>1363050.6666666667</v>
      </c>
      <c r="O89" s="6">
        <f>HO!O89+'Corporate &amp; OBU'!O89+Retail!O89+Cards!O89+SME!O89+Commercial!O89+Treasury!N89+IBB!O89</f>
        <v>1363050.6666666667</v>
      </c>
      <c r="P89" s="6">
        <f>HO!P89+'Corporate &amp; OBU'!P89+Retail!P89+Cards!P89+SME!P89+Commercial!P89+Treasury!O89+IBB!P89</f>
        <v>1363050.6666666667</v>
      </c>
      <c r="Q89" s="6">
        <f t="shared" si="1"/>
        <v>14568674.666666664</v>
      </c>
    </row>
    <row r="90" spans="2:17">
      <c r="B90" s="2" t="s">
        <v>223</v>
      </c>
      <c r="C90" s="1" t="s">
        <v>58</v>
      </c>
      <c r="D90" s="12"/>
      <c r="E90" s="6">
        <f>HO!E90+'Corporate &amp; OBU'!E90+Retail!E90+Cards!E90+SME!E90+Commercial!E90+Treasury!D90+IBB!E90</f>
        <v>939270.40320000006</v>
      </c>
      <c r="F90" s="6">
        <f>HO!F90+'Corporate &amp; OBU'!F90+Retail!F90+Cards!F90+SME!F90+Commercial!F90+Treasury!E90+IBB!F90</f>
        <v>939572.65405800007</v>
      </c>
      <c r="G90" s="6">
        <f>HO!G90+'Corporate &amp; OBU'!G90+Retail!G90+Cards!G90+SME!G90+Commercial!G90+Treasury!F90+IBB!G90</f>
        <v>939877.92742458009</v>
      </c>
      <c r="H90" s="6">
        <f>HO!H90+'Corporate &amp; OBU'!H90+Retail!H90+Cards!H90+SME!H90+Commercial!H90+Treasury!G90+IBB!H90</f>
        <v>940186.25352482591</v>
      </c>
      <c r="I90" s="6">
        <f>HO!I90+'Corporate &amp; OBU'!I90+Retail!I90+Cards!I90+SME!I90+Commercial!I90+Treasury!H90+IBB!I90</f>
        <v>940497.66288607416</v>
      </c>
      <c r="J90" s="6">
        <f>HO!J90+'Corporate &amp; OBU'!J90+Retail!J90+Cards!J90+SME!J90+Commercial!J90+Treasury!I90+IBB!J90</f>
        <v>940812.18634093483</v>
      </c>
      <c r="K90" s="6">
        <f>HO!K90+'Corporate &amp; OBU'!K90+Retail!K90+Cards!K90+SME!K90+Commercial!K90+Treasury!J90+IBB!K90</f>
        <v>964129.85503034422</v>
      </c>
      <c r="L90" s="6">
        <f>HO!L90+'Corporate &amp; OBU'!L90+Retail!L90+Cards!L90+SME!L90+Commercial!L90+Treasury!K90+IBB!L90</f>
        <v>964450.70040664764</v>
      </c>
      <c r="M90" s="6">
        <f>HO!M90+'Corporate &amp; OBU'!M90+Retail!M90+Cards!M90+SME!M90+Commercial!M90+Treasury!L90+IBB!M90</f>
        <v>964774.7542367141</v>
      </c>
      <c r="N90" s="6">
        <f>HO!N90+'Corporate &amp; OBU'!N90+Retail!N90+Cards!N90+SME!N90+Commercial!N90+Treasury!M90+IBB!N90</f>
        <v>965102.04860508128</v>
      </c>
      <c r="O90" s="6">
        <f>HO!O90+'Corporate &amp; OBU'!O90+Retail!O90+Cards!O90+SME!O90+Commercial!O90+Treasury!N90+IBB!O90</f>
        <v>965432.61591713212</v>
      </c>
      <c r="P90" s="6">
        <f>HO!P90+'Corporate &amp; OBU'!P90+Retail!P90+Cards!P90+SME!P90+Commercial!P90+Treasury!O90+IBB!P90</f>
        <v>965766.48890230339</v>
      </c>
      <c r="Q90" s="6">
        <f t="shared" si="1"/>
        <v>11429873.550532635</v>
      </c>
    </row>
    <row r="91" spans="2:17">
      <c r="B91" s="2" t="s">
        <v>224</v>
      </c>
      <c r="C91" s="1" t="s">
        <v>59</v>
      </c>
      <c r="D91" s="12"/>
      <c r="E91" s="6">
        <f>HO!E91+'Corporate &amp; OBU'!E91+Retail!E91+Cards!E91+SME!E91+Commercial!E91+Treasury!D91+IBB!E91</f>
        <v>7073322.9424999999</v>
      </c>
      <c r="F91" s="6">
        <f>HO!F91+'Corporate &amp; OBU'!F91+Retail!F91+Cards!F91+SME!F91+Commercial!F91+Treasury!E91+IBB!F91</f>
        <v>7074972.9424999999</v>
      </c>
      <c r="G91" s="6">
        <f>HO!G91+'Corporate &amp; OBU'!G91+Retail!G91+Cards!G91+SME!G91+Commercial!G91+Treasury!F91+IBB!G91</f>
        <v>7074972.9424999999</v>
      </c>
      <c r="H91" s="6">
        <f>HO!H91+'Corporate &amp; OBU'!H91+Retail!H91+Cards!H91+SME!H91+Commercial!H91+Treasury!G91+IBB!H91</f>
        <v>7074972.9424999999</v>
      </c>
      <c r="I91" s="6">
        <f>HO!I91+'Corporate &amp; OBU'!I91+Retail!I91+Cards!I91+SME!I91+Commercial!I91+Treasury!H91+IBB!I91</f>
        <v>7074972.9424999999</v>
      </c>
      <c r="J91" s="6">
        <f>HO!J91+'Corporate &amp; OBU'!J91+Retail!J91+Cards!J91+SME!J91+Commercial!J91+Treasury!I91+IBB!J91</f>
        <v>7074972.9424999999</v>
      </c>
      <c r="K91" s="6">
        <f>HO!K91+'Corporate &amp; OBU'!K91+Retail!K91+Cards!K91+SME!K91+Commercial!K91+Treasury!J91+IBB!K91</f>
        <v>7137297.9424999999</v>
      </c>
      <c r="L91" s="6">
        <f>HO!L91+'Corporate &amp; OBU'!L91+Retail!L91+Cards!L91+SME!L91+Commercial!L91+Treasury!K91+IBB!L91</f>
        <v>7137297.9424999999</v>
      </c>
      <c r="M91" s="6">
        <f>HO!M91+'Corporate &amp; OBU'!M91+Retail!M91+Cards!M91+SME!M91+Commercial!M91+Treasury!L91+IBB!M91</f>
        <v>7137297.9424999999</v>
      </c>
      <c r="N91" s="6">
        <f>HO!N91+'Corporate &amp; OBU'!N91+Retail!N91+Cards!N91+SME!N91+Commercial!N91+Treasury!M91+IBB!N91</f>
        <v>7138964.4424999999</v>
      </c>
      <c r="O91" s="6">
        <f>HO!O91+'Corporate &amp; OBU'!O91+Retail!O91+Cards!O91+SME!O91+Commercial!O91+Treasury!N91+IBB!O91</f>
        <v>7140647.6074999999</v>
      </c>
      <c r="P91" s="6">
        <f>HO!P91+'Corporate &amp; OBU'!P91+Retail!P91+Cards!P91+SME!P91+Commercial!P91+Treasury!O91+IBB!P91</f>
        <v>7142347.60415</v>
      </c>
      <c r="Q91" s="6">
        <f t="shared" si="1"/>
        <v>85282041.136650011</v>
      </c>
    </row>
    <row r="92" spans="2:17">
      <c r="B92" s="2" t="s">
        <v>225</v>
      </c>
      <c r="C92" s="1" t="s">
        <v>3</v>
      </c>
      <c r="D92" s="12"/>
      <c r="E92" s="6">
        <f>HO!E92+'Corporate &amp; OBU'!E92+Retail!E92+Cards!E92+SME!E92+Commercial!E92+Treasury!D92+IBB!E92</f>
        <v>138881.60000000001</v>
      </c>
      <c r="F92" s="6">
        <f>HO!F92+'Corporate &amp; OBU'!F92+Retail!F92+Cards!F92+SME!F92+Commercial!F92+Treasury!E92+IBB!F92</f>
        <v>139425.60000000001</v>
      </c>
      <c r="G92" s="6">
        <f>HO!G92+'Corporate &amp; OBU'!G92+Retail!G92+Cards!G92+SME!G92+Commercial!G92+Treasury!F92+IBB!G92</f>
        <v>139882.12</v>
      </c>
      <c r="H92" s="6">
        <f>HO!H92+'Corporate &amp; OBU'!H92+Retail!H92+Cards!H92+SME!H92+Commercial!H92+Treasury!G92+IBB!H92</f>
        <v>140343.20520000003</v>
      </c>
      <c r="I92" s="6">
        <f>HO!I92+'Corporate &amp; OBU'!I92+Retail!I92+Cards!I92+SME!I92+Commercial!I92+Treasury!H92+IBB!I92</f>
        <v>140808.90125200001</v>
      </c>
      <c r="J92" s="6">
        <f>HO!J92+'Corporate &amp; OBU'!J92+Retail!J92+Cards!J92+SME!J92+Commercial!J92+Treasury!I92+IBB!J92</f>
        <v>141279.25426452002</v>
      </c>
      <c r="K92" s="6">
        <f>HO!K92+'Corporate &amp; OBU'!K92+Retail!K92+Cards!K92+SME!K92+Commercial!K92+Treasury!J92+IBB!K92</f>
        <v>154854.31080716522</v>
      </c>
      <c r="L92" s="6">
        <f>HO!L92+'Corporate &amp; OBU'!L92+Retail!L92+Cards!L92+SME!L92+Commercial!L92+Treasury!K92+IBB!L92</f>
        <v>155334.11791523686</v>
      </c>
      <c r="M92" s="6">
        <f>HO!M92+'Corporate &amp; OBU'!M92+Retail!M92+Cards!M92+SME!M92+Commercial!M92+Treasury!L92+IBB!M92</f>
        <v>155818.72309438922</v>
      </c>
      <c r="N92" s="6">
        <f>HO!N92+'Corporate &amp; OBU'!N92+Retail!N92+Cards!N92+SME!N92+Commercial!N92+Treasury!M92+IBB!N92</f>
        <v>156401.09432533314</v>
      </c>
      <c r="O92" s="6">
        <f>HO!O92+'Corporate &amp; OBU'!O92+Retail!O92+Cards!O92+SME!O92+Commercial!O92+Treasury!N92+IBB!O92</f>
        <v>156989.28926858644</v>
      </c>
      <c r="P92" s="6">
        <f>HO!P92+'Corporate &amp; OBU'!P92+Retail!P92+Cards!P92+SME!P92+Commercial!P92+Treasury!O92+IBB!P92</f>
        <v>157583.36616127231</v>
      </c>
      <c r="Q92" s="6">
        <f t="shared" si="1"/>
        <v>1777601.5822885036</v>
      </c>
    </row>
    <row r="93" spans="2:17">
      <c r="B93" s="2" t="s">
        <v>226</v>
      </c>
      <c r="C93" s="1" t="s">
        <v>116</v>
      </c>
      <c r="D93" s="12"/>
      <c r="E93" s="6">
        <f>HO!E93+'Corporate &amp; OBU'!E93+Retail!E93+Cards!E93+SME!E93+Commercial!E93+Treasury!D93+IBB!E93</f>
        <v>3029365.94</v>
      </c>
      <c r="F93" s="6">
        <f>HO!F93+'Corporate &amp; OBU'!F93+Retail!F93+Cards!F93+SME!F93+Commercial!F93+Treasury!E93+IBB!F93</f>
        <v>3029365.94</v>
      </c>
      <c r="G93" s="6">
        <f>HO!G93+'Corporate &amp; OBU'!G93+Retail!G93+Cards!G93+SME!G93+Commercial!G93+Treasury!F93+IBB!G93</f>
        <v>3029365.94</v>
      </c>
      <c r="H93" s="6">
        <f>HO!H93+'Corporate &amp; OBU'!H93+Retail!H93+Cards!H93+SME!H93+Commercial!H93+Treasury!G93+IBB!H93</f>
        <v>3029365.94</v>
      </c>
      <c r="I93" s="6">
        <f>HO!I93+'Corporate &amp; OBU'!I93+Retail!I93+Cards!I93+SME!I93+Commercial!I93+Treasury!H93+IBB!I93</f>
        <v>3029365.94</v>
      </c>
      <c r="J93" s="6">
        <f>HO!J93+'Corporate &amp; OBU'!J93+Retail!J93+Cards!J93+SME!J93+Commercial!J93+Treasury!I93+IBB!J93</f>
        <v>3029365.94</v>
      </c>
      <c r="K93" s="6">
        <f>HO!K93+'Corporate &amp; OBU'!K93+Retail!K93+Cards!K93+SME!K93+Commercial!K93+Treasury!J93+IBB!K93</f>
        <v>3048165.94</v>
      </c>
      <c r="L93" s="6">
        <f>HO!L93+'Corporate &amp; OBU'!L93+Retail!L93+Cards!L93+SME!L93+Commercial!L93+Treasury!K93+IBB!L93</f>
        <v>3048165.94</v>
      </c>
      <c r="M93" s="6">
        <f>HO!M93+'Corporate &amp; OBU'!M93+Retail!M93+Cards!M93+SME!M93+Commercial!M93+Treasury!L93+IBB!M93</f>
        <v>3048165.94</v>
      </c>
      <c r="N93" s="6">
        <f>HO!N93+'Corporate &amp; OBU'!N93+Retail!N93+Cards!N93+SME!N93+Commercial!N93+Treasury!M93+IBB!N93</f>
        <v>3048165.94</v>
      </c>
      <c r="O93" s="6">
        <f>HO!O93+'Corporate &amp; OBU'!O93+Retail!O93+Cards!O93+SME!O93+Commercial!O93+Treasury!N93+IBB!O93</f>
        <v>3048165.94</v>
      </c>
      <c r="P93" s="6">
        <f>HO!P93+'Corporate &amp; OBU'!P93+Retail!P93+Cards!P93+SME!P93+Commercial!P93+Treasury!O93+IBB!P93</f>
        <v>3048165.94</v>
      </c>
      <c r="Q93" s="6">
        <f t="shared" si="1"/>
        <v>36465191.280000009</v>
      </c>
    </row>
    <row r="94" spans="2:17">
      <c r="B94" s="2" t="s">
        <v>227</v>
      </c>
      <c r="C94" s="1" t="s">
        <v>38</v>
      </c>
      <c r="D94" s="12"/>
      <c r="E94" s="6">
        <f>HO!E94+'Corporate &amp; OBU'!E94+Retail!E94+Cards!E94+SME!E94+Commercial!E94+Treasury!D94+IBB!E94</f>
        <v>2859047.5813000002</v>
      </c>
      <c r="F94" s="6">
        <f>HO!F94+'Corporate &amp; OBU'!F94+Retail!F94+Cards!F94+SME!F94+Commercial!F94+Treasury!E94+IBB!F94</f>
        <v>2873691.3597130002</v>
      </c>
      <c r="G94" s="6">
        <f>HO!G94+'Corporate &amp; OBU'!G94+Retail!G94+Cards!G94+SME!G94+Commercial!G94+Treasury!F94+IBB!G94</f>
        <v>2875149.5759101301</v>
      </c>
      <c r="H94" s="6">
        <f>HO!H94+'Corporate &amp; OBU'!H94+Retail!H94+Cards!H94+SME!H94+Commercial!H94+Treasury!G94+IBB!H94</f>
        <v>2876622.3742692317</v>
      </c>
      <c r="I94" s="6">
        <f>HO!I94+'Corporate &amp; OBU'!I94+Retail!I94+Cards!I94+SME!I94+Commercial!I94+Treasury!H94+IBB!I94</f>
        <v>2878109.900611924</v>
      </c>
      <c r="J94" s="6">
        <f>HO!J94+'Corporate &amp; OBU'!J94+Retail!J94+Cards!J94+SME!J94+Commercial!J94+Treasury!I94+IBB!J94</f>
        <v>2879612.3022180432</v>
      </c>
      <c r="K94" s="6">
        <f>HO!K94+'Corporate &amp; OBU'!K94+Retail!K94+Cards!K94+SME!K94+Commercial!K94+Treasury!J94+IBB!K94</f>
        <v>2907504.7278402233</v>
      </c>
      <c r="L94" s="6">
        <f>HO!L94+'Corporate &amp; OBU'!L94+Retail!L94+Cards!L94+SME!L94+Commercial!L94+Treasury!K94+IBB!L94</f>
        <v>2910852.3277186258</v>
      </c>
      <c r="M94" s="6">
        <f>HO!M94+'Corporate &amp; OBU'!M94+Retail!M94+Cards!M94+SME!M94+Commercial!M94+Treasury!L94+IBB!M94</f>
        <v>2914396.7535958122</v>
      </c>
      <c r="N94" s="6">
        <f>HO!N94+'Corporate &amp; OBU'!N94+Retail!N94+Cards!N94+SME!N94+Commercial!N94+Treasury!M94+IBB!N94</f>
        <v>2931488.3087317701</v>
      </c>
      <c r="O94" s="6">
        <f>HO!O94+'Corporate &amp; OBU'!O94+Retail!O94+Cards!O94+SME!O94+Commercial!O94+Treasury!N94+IBB!O94</f>
        <v>2948948.4329190883</v>
      </c>
      <c r="P94" s="6">
        <f>HO!P94+'Corporate &amp; OBU'!P94+Retail!P94+Cards!P94+SME!P94+Commercial!P94+Treasury!O94+IBB!P94</f>
        <v>2966800.5771982791</v>
      </c>
      <c r="Q94" s="6">
        <f t="shared" si="1"/>
        <v>34822224.222026132</v>
      </c>
    </row>
    <row r="95" spans="2:17">
      <c r="B95" s="2" t="s">
        <v>228</v>
      </c>
      <c r="C95" s="1" t="s">
        <v>39</v>
      </c>
      <c r="D95" s="12"/>
      <c r="E95" s="6">
        <f>HO!E95+'Corporate &amp; OBU'!E95+Retail!E95+Cards!E95+SME!E95+Commercial!E95+Treasury!D95+IBB!E95</f>
        <v>1213122.9750000001</v>
      </c>
      <c r="F95" s="6">
        <f>HO!F95+'Corporate &amp; OBU'!F95+Retail!F95+Cards!F95+SME!F95+Commercial!F95+Treasury!E95+IBB!F95</f>
        <v>1217314.20475</v>
      </c>
      <c r="G95" s="6">
        <f>HO!G95+'Corporate &amp; OBU'!G95+Retail!G95+Cards!G95+SME!G95+Commercial!G95+Treasury!F95+IBB!G95</f>
        <v>1217325.5467975</v>
      </c>
      <c r="H95" s="6">
        <f>HO!H95+'Corporate &amp; OBU'!H95+Retail!H95+Cards!H95+SME!H95+Commercial!H95+Treasury!G95+IBB!H95</f>
        <v>1217337.002265475</v>
      </c>
      <c r="I95" s="6">
        <f>HO!I95+'Corporate &amp; OBU'!I95+Retail!I95+Cards!I95+SME!I95+Commercial!I95+Treasury!H95+IBB!I95</f>
        <v>1217348.5722881297</v>
      </c>
      <c r="J95" s="6">
        <f>HO!J95+'Corporate &amp; OBU'!J95+Retail!J95+Cards!J95+SME!J95+Commercial!J95+Treasury!I95+IBB!J95</f>
        <v>1217360.2580110109</v>
      </c>
      <c r="K95" s="6">
        <f>HO!K95+'Corporate &amp; OBU'!K95+Retail!K95+Cards!K95+SME!K95+Commercial!K95+Treasury!J95+IBB!K95</f>
        <v>1253522.0605911212</v>
      </c>
      <c r="L95" s="6">
        <f>HO!L95+'Corporate &amp; OBU'!L95+Retail!L95+Cards!L95+SME!L95+Commercial!L95+Treasury!K95+IBB!L95</f>
        <v>1254083.9811970324</v>
      </c>
      <c r="M95" s="6">
        <f>HO!M95+'Corporate &amp; OBU'!M95+Retail!M95+Cards!M95+SME!M95+Commercial!M95+Treasury!L95+IBB!M95</f>
        <v>1254701.0210090026</v>
      </c>
      <c r="N95" s="6">
        <f>HO!N95+'Corporate &amp; OBU'!N95+Retail!N95+Cards!N95+SME!N95+Commercial!N95+Treasury!M95+IBB!N95</f>
        <v>1259600.4812190928</v>
      </c>
      <c r="O95" s="6">
        <f>HO!O95+'Corporate &amp; OBU'!O95+Retail!O95+Cards!O95+SME!O95+Commercial!O95+Treasury!N95+IBB!O95</f>
        <v>1264608.8310312836</v>
      </c>
      <c r="P95" s="6">
        <f>HO!P95+'Corporate &amp; OBU'!P95+Retail!P95+Cards!P95+SME!P95+Commercial!P95+Treasury!O95+IBB!P95</f>
        <v>1269733.1488415964</v>
      </c>
      <c r="Q95" s="6">
        <f t="shared" si="1"/>
        <v>14856058.083001245</v>
      </c>
    </row>
    <row r="96" spans="2:17">
      <c r="B96" s="2" t="s">
        <v>229</v>
      </c>
      <c r="C96" s="1" t="s">
        <v>40</v>
      </c>
      <c r="D96" s="12"/>
      <c r="E96" s="6">
        <f>HO!E96+'Corporate &amp; OBU'!E96+Retail!E96+Cards!E96+SME!E96+Commercial!E96+Treasury!D96+IBB!E96</f>
        <v>1399423.45255</v>
      </c>
      <c r="F96" s="6">
        <f>HO!F96+'Corporate &amp; OBU'!F96+Retail!F96+Cards!F96+SME!F96+Commercial!F96+Treasury!E96+IBB!F96</f>
        <v>1409999.5330755</v>
      </c>
      <c r="G96" s="6">
        <f>HO!G96+'Corporate &amp; OBU'!G96+Retail!G96+Cards!G96+SME!G96+Commercial!G96+Treasury!F96+IBB!G96</f>
        <v>1419949.775206255</v>
      </c>
      <c r="H96" s="6">
        <f>HO!H96+'Corporate &amp; OBU'!H96+Retail!H96+Cards!H96+SME!H96+Commercial!H96+Treasury!G96+IBB!H96</f>
        <v>1430291.8660383176</v>
      </c>
      <c r="I96" s="6">
        <f>HO!I96+'Corporate &amp; OBU'!I96+Retail!I96+Cards!I96+SME!I96+Commercial!I96+Treasury!H96+IBB!I96</f>
        <v>1441056.1323177007</v>
      </c>
      <c r="J96" s="6">
        <f>HO!J96+'Corporate &amp; OBU'!J96+Retail!J96+Cards!J96+SME!J96+Commercial!J96+Treasury!I96+IBB!J96</f>
        <v>1452275.8024882427</v>
      </c>
      <c r="K96" s="6">
        <f>HO!K96+'Corporate &amp; OBU'!K96+Retail!K96+Cards!K96+SME!K96+Commercial!K96+Treasury!J96+IBB!K96</f>
        <v>1463987.2949156887</v>
      </c>
      <c r="L96" s="6">
        <f>HO!L96+'Corporate &amp; OBU'!L96+Retail!L96+Cards!L96+SME!L96+Commercial!L96+Treasury!K96+IBB!L96</f>
        <v>1471594.1471808644</v>
      </c>
      <c r="M96" s="6">
        <f>HO!M96+'Corporate &amp; OBU'!M96+Retail!M96+Cards!M96+SME!M96+Commercial!M96+Treasury!L96+IBB!M96</f>
        <v>1479312.8891700183</v>
      </c>
      <c r="N96" s="6">
        <f>HO!N96+'Corporate &amp; OBU'!N96+Retail!N96+Cards!N96+SME!N96+Commercial!N96+Treasury!M96+IBB!N96</f>
        <v>1488145.0770984103</v>
      </c>
      <c r="O96" s="6">
        <f>HO!O96+'Corporate &amp; OBU'!O96+Retail!O96+Cards!O96+SME!O96+Commercial!O96+Treasury!N96+IBB!O96</f>
        <v>1497102.4908032236</v>
      </c>
      <c r="P96" s="6">
        <f>HO!P96+'Corporate &amp; OBU'!P96+Retail!P96+Cards!P96+SME!P96+Commercial!P96+Treasury!O96+IBB!P96</f>
        <v>1503652.3149388237</v>
      </c>
      <c r="Q96" s="6">
        <f t="shared" si="1"/>
        <v>17456790.775783047</v>
      </c>
    </row>
    <row r="97" spans="2:17">
      <c r="B97" s="2" t="s">
        <v>230</v>
      </c>
      <c r="C97" s="1" t="s">
        <v>66</v>
      </c>
      <c r="D97" s="12"/>
      <c r="E97" s="6">
        <f>HO!E97+'Corporate &amp; OBU'!E97+Retail!E97+Cards!E97+SME!E97+Commercial!E97+Treasury!D97+IBB!E97</f>
        <v>404918.83</v>
      </c>
      <c r="F97" s="6">
        <f>HO!F97+'Corporate &amp; OBU'!F97+Retail!F97+Cards!F97+SME!F97+Commercial!F97+Treasury!E97+IBB!F97</f>
        <v>404923.0183</v>
      </c>
      <c r="G97" s="6">
        <f>HO!G97+'Corporate &amp; OBU'!G97+Retail!G97+Cards!G97+SME!G97+Commercial!G97+Treasury!F97+IBB!G97</f>
        <v>404927.24848299997</v>
      </c>
      <c r="H97" s="6">
        <f>HO!H97+'Corporate &amp; OBU'!H97+Retail!H97+Cards!H97+SME!H97+Commercial!H97+Treasury!G97+IBB!H97</f>
        <v>404931.52096782997</v>
      </c>
      <c r="I97" s="6">
        <f>HO!I97+'Corporate &amp; OBU'!I97+Retail!I97+Cards!I97+SME!I97+Commercial!I97+Treasury!H97+IBB!I97</f>
        <v>404935.83617750829</v>
      </c>
      <c r="J97" s="6">
        <f>HO!J97+'Corporate &amp; OBU'!J97+Retail!J97+Cards!J97+SME!J97+Commercial!J97+Treasury!I97+IBB!J97</f>
        <v>404940.1945392834</v>
      </c>
      <c r="K97" s="6">
        <f>HO!K97+'Corporate &amp; OBU'!K97+Retail!K97+Cards!K97+SME!K97+Commercial!K97+Treasury!J97+IBB!K97</f>
        <v>404944.59648467624</v>
      </c>
      <c r="L97" s="6">
        <f>HO!L97+'Corporate &amp; OBU'!L97+Retail!L97+Cards!L97+SME!L97+Commercial!L97+Treasury!K97+IBB!L97</f>
        <v>404949.042449523</v>
      </c>
      <c r="M97" s="6">
        <f>HO!M97+'Corporate &amp; OBU'!M97+Retail!M97+Cards!M97+SME!M97+Commercial!M97+Treasury!L97+IBB!M97</f>
        <v>404953.53287401819</v>
      </c>
      <c r="N97" s="6">
        <f>HO!N97+'Corporate &amp; OBU'!N97+Retail!N97+Cards!N97+SME!N97+Commercial!N97+Treasury!M97+IBB!N97</f>
        <v>404958.06820275838</v>
      </c>
      <c r="O97" s="6">
        <f>HO!O97+'Corporate &amp; OBU'!O97+Retail!O97+Cards!O97+SME!O97+Commercial!O97+Treasury!N97+IBB!O97</f>
        <v>404962.648884786</v>
      </c>
      <c r="P97" s="6">
        <f>HO!P97+'Corporate &amp; OBU'!P97+Retail!P97+Cards!P97+SME!P97+Commercial!P97+Treasury!O97+IBB!P97</f>
        <v>404967.27537363383</v>
      </c>
      <c r="Q97" s="6">
        <f t="shared" si="1"/>
        <v>4859311.8127370169</v>
      </c>
    </row>
    <row r="98" spans="2:17">
      <c r="B98" s="2" t="s">
        <v>231</v>
      </c>
      <c r="C98" s="1" t="s">
        <v>67</v>
      </c>
      <c r="D98" s="12"/>
      <c r="E98" s="6">
        <f>HO!E98+'Corporate &amp; OBU'!E98+Retail!E98+Cards!E98+SME!E98+Commercial!E98+Treasury!D98+IBB!E98</f>
        <v>61030.479999999996</v>
      </c>
      <c r="F98" s="6">
        <f>HO!F98+'Corporate &amp; OBU'!F98+Retail!F98+Cards!F98+SME!F98+Commercial!F98+Treasury!E98+IBB!F98</f>
        <v>61505.479999999996</v>
      </c>
      <c r="G98" s="6">
        <f>HO!G98+'Corporate &amp; OBU'!G98+Retail!G98+Cards!G98+SME!G98+Commercial!G98+Treasury!F98+IBB!G98</f>
        <v>61781.03</v>
      </c>
      <c r="H98" s="6">
        <f>HO!H98+'Corporate &amp; OBU'!H98+Retail!H98+Cards!H98+SME!H98+Commercial!H98+Treasury!G98+IBB!H98</f>
        <v>62079.135499999997</v>
      </c>
      <c r="I98" s="6">
        <f>HO!I98+'Corporate &amp; OBU'!I98+Retail!I98+Cards!I98+SME!I98+Commercial!I98+Treasury!H98+IBB!I98</f>
        <v>62402.002054999997</v>
      </c>
      <c r="J98" s="6">
        <f>HO!J98+'Corporate &amp; OBU'!J98+Retail!J98+Cards!J98+SME!J98+Commercial!J98+Treasury!I98+IBB!J98</f>
        <v>62752.055275550003</v>
      </c>
      <c r="K98" s="6">
        <f>HO!K98+'Corporate &amp; OBU'!K98+Retail!K98+Cards!K98+SME!K98+Commercial!K98+Treasury!J98+IBB!K98</f>
        <v>64481.962828305499</v>
      </c>
      <c r="L98" s="6">
        <f>HO!L98+'Corporate &amp; OBU'!L98+Retail!L98+Cards!L98+SME!L98+Commercial!L98+Treasury!K98+IBB!L98</f>
        <v>64540.346436588559</v>
      </c>
      <c r="M98" s="6">
        <f>HO!M98+'Corporate &amp; OBU'!M98+Retail!M98+Cards!M98+SME!M98+Commercial!M98+Treasury!L98+IBB!M98</f>
        <v>64599.31388095444</v>
      </c>
      <c r="N98" s="6">
        <f>HO!N98+'Corporate &amp; OBU'!N98+Retail!N98+Cards!N98+SME!N98+Commercial!N98+Treasury!M98+IBB!N98</f>
        <v>64881.070999763986</v>
      </c>
      <c r="O98" s="6">
        <f>HO!O98+'Corporate &amp; OBU'!O98+Retail!O98+Cards!O98+SME!O98+Commercial!O98+Treasury!N98+IBB!O98</f>
        <v>65165.64568976163</v>
      </c>
      <c r="P98" s="6">
        <f>HO!P98+'Corporate &amp; OBU'!P98+Retail!P98+Cards!P98+SME!P98+Commercial!P98+Treasury!O98+IBB!P98</f>
        <v>65453.066126659243</v>
      </c>
      <c r="Q98" s="6">
        <f t="shared" si="1"/>
        <v>760671.58879258344</v>
      </c>
    </row>
    <row r="99" spans="2:17">
      <c r="B99" s="2" t="s">
        <v>232</v>
      </c>
      <c r="C99" s="1" t="s">
        <v>68</v>
      </c>
      <c r="D99" s="12"/>
      <c r="E99" s="6">
        <f>HO!E99+'Corporate &amp; OBU'!E99+Retail!E99+Cards!E99+SME!E99+Commercial!E99+Treasury!D99+IBB!E99</f>
        <v>671781</v>
      </c>
      <c r="F99" s="6">
        <f>HO!F99+'Corporate &amp; OBU'!F99+Retail!F99+Cards!F99+SME!F99+Commercial!F99+Treasury!E99+IBB!F99</f>
        <v>672081</v>
      </c>
      <c r="G99" s="6">
        <f>HO!G99+'Corporate &amp; OBU'!G99+Retail!G99+Cards!G99+SME!G99+Commercial!G99+Treasury!F99+IBB!G99</f>
        <v>672411</v>
      </c>
      <c r="H99" s="6">
        <f>HO!H99+'Corporate &amp; OBU'!H99+Retail!H99+Cards!H99+SME!H99+Commercial!H99+Treasury!G99+IBB!H99</f>
        <v>672774</v>
      </c>
      <c r="I99" s="6">
        <f>HO!I99+'Corporate &amp; OBU'!I99+Retail!I99+Cards!I99+SME!I99+Commercial!I99+Treasury!H99+IBB!I99</f>
        <v>673173.3</v>
      </c>
      <c r="J99" s="6">
        <f>HO!J99+'Corporate &amp; OBU'!J99+Retail!J99+Cards!J99+SME!J99+Commercial!J99+Treasury!I99+IBB!J99</f>
        <v>673612.53</v>
      </c>
      <c r="K99" s="6">
        <f>HO!K99+'Corporate &amp; OBU'!K99+Retail!K99+Cards!K99+SME!K99+Commercial!K99+Treasury!J99+IBB!K99</f>
        <v>740095.68300000008</v>
      </c>
      <c r="L99" s="6">
        <f>HO!L99+'Corporate &amp; OBU'!L99+Retail!L99+Cards!L99+SME!L99+Commercial!L99+Treasury!K99+IBB!L99</f>
        <v>740095.68300000008</v>
      </c>
      <c r="M99" s="6">
        <f>HO!M99+'Corporate &amp; OBU'!M99+Retail!M99+Cards!M99+SME!M99+Commercial!M99+Treasury!L99+IBB!M99</f>
        <v>740095.68300000008</v>
      </c>
      <c r="N99" s="6">
        <f>HO!N99+'Corporate &amp; OBU'!N99+Retail!N99+Cards!N99+SME!N99+Commercial!N99+Treasury!M99+IBB!N99</f>
        <v>740095.68300000008</v>
      </c>
      <c r="O99" s="6">
        <f>HO!O99+'Corporate &amp; OBU'!O99+Retail!O99+Cards!O99+SME!O99+Commercial!O99+Treasury!N99+IBB!O99</f>
        <v>740095.68300000008</v>
      </c>
      <c r="P99" s="6">
        <f>HO!P99+'Corporate &amp; OBU'!P99+Retail!P99+Cards!P99+SME!P99+Commercial!P99+Treasury!O99+IBB!P99</f>
        <v>740095.68300000008</v>
      </c>
      <c r="Q99" s="6">
        <f t="shared" si="1"/>
        <v>8476406.9280000012</v>
      </c>
    </row>
    <row r="100" spans="2:17">
      <c r="B100" s="2" t="s">
        <v>233</v>
      </c>
      <c r="C100" s="1" t="s">
        <v>69</v>
      </c>
      <c r="D100" s="12"/>
      <c r="E100" s="6">
        <f>HO!E100+'Corporate &amp; OBU'!E100+Retail!E100+Cards!E100+SME!E100+Commercial!E100+Treasury!D100+IBB!E100</f>
        <v>0</v>
      </c>
      <c r="F100" s="6">
        <f>HO!F100+'Corporate &amp; OBU'!F100+Retail!F100+Cards!F100+SME!F100+Commercial!F100+Treasury!E100+IBB!F100</f>
        <v>0</v>
      </c>
      <c r="G100" s="6">
        <f>HO!G100+'Corporate &amp; OBU'!G100+Retail!G100+Cards!G100+SME!G100+Commercial!G100+Treasury!F100+IBB!G100</f>
        <v>0</v>
      </c>
      <c r="H100" s="6">
        <f>HO!H100+'Corporate &amp; OBU'!H100+Retail!H100+Cards!H100+SME!H100+Commercial!H100+Treasury!G100+IBB!H100</f>
        <v>0</v>
      </c>
      <c r="I100" s="6">
        <f>HO!I100+'Corporate &amp; OBU'!I100+Retail!I100+Cards!I100+SME!I100+Commercial!I100+Treasury!H100+IBB!I100</f>
        <v>0</v>
      </c>
      <c r="J100" s="6">
        <f>HO!J100+'Corporate &amp; OBU'!J100+Retail!J100+Cards!J100+SME!J100+Commercial!J100+Treasury!I100+IBB!J100</f>
        <v>0</v>
      </c>
      <c r="K100" s="6">
        <f>HO!K100+'Corporate &amp; OBU'!K100+Retail!K100+Cards!K100+SME!K100+Commercial!K100+Treasury!J100+IBB!K100</f>
        <v>0</v>
      </c>
      <c r="L100" s="6">
        <f>HO!L100+'Corporate &amp; OBU'!L100+Retail!L100+Cards!L100+SME!L100+Commercial!L100+Treasury!K100+IBB!L100</f>
        <v>0</v>
      </c>
      <c r="M100" s="6">
        <f>HO!M100+'Corporate &amp; OBU'!M100+Retail!M100+Cards!M100+SME!M100+Commercial!M100+Treasury!L100+IBB!M100</f>
        <v>0</v>
      </c>
      <c r="N100" s="6">
        <f>HO!N100+'Corporate &amp; OBU'!N100+Retail!N100+Cards!N100+SME!N100+Commercial!N100+Treasury!M100+IBB!N100</f>
        <v>0</v>
      </c>
      <c r="O100" s="6">
        <f>HO!O100+'Corporate &amp; OBU'!O100+Retail!O100+Cards!O100+SME!O100+Commercial!O100+Treasury!N100+IBB!O100</f>
        <v>0</v>
      </c>
      <c r="P100" s="6">
        <f>HO!P100+'Corporate &amp; OBU'!P100+Retail!P100+Cards!P100+SME!P100+Commercial!P100+Treasury!O100+IBB!P100</f>
        <v>0</v>
      </c>
      <c r="Q100" s="6">
        <f t="shared" si="1"/>
        <v>0</v>
      </c>
    </row>
    <row r="101" spans="2:17">
      <c r="B101" s="2" t="s">
        <v>234</v>
      </c>
      <c r="C101" s="1" t="s">
        <v>42</v>
      </c>
      <c r="D101" s="12"/>
      <c r="E101" s="6">
        <f>HO!E101+'Corporate &amp; OBU'!E101+Retail!E101+Cards!E101+SME!E101+Commercial!E101+Treasury!D101+IBB!E101</f>
        <v>5339523.79</v>
      </c>
      <c r="F101" s="6">
        <f>HO!F101+'Corporate &amp; OBU'!F101+Retail!F101+Cards!F101+SME!F101+Commercial!F101+Treasury!E101+IBB!F101</f>
        <v>5339523.79</v>
      </c>
      <c r="G101" s="6">
        <f>HO!G101+'Corporate &amp; OBU'!G101+Retail!G101+Cards!G101+SME!G101+Commercial!G101+Treasury!F101+IBB!G101</f>
        <v>5339523.79</v>
      </c>
      <c r="H101" s="6">
        <f>HO!H101+'Corporate &amp; OBU'!H101+Retail!H101+Cards!H101+SME!H101+Commercial!H101+Treasury!G101+IBB!H101</f>
        <v>5339523.79</v>
      </c>
      <c r="I101" s="6">
        <f>HO!I101+'Corporate &amp; OBU'!I101+Retail!I101+Cards!I101+SME!I101+Commercial!I101+Treasury!H101+IBB!I101</f>
        <v>5339523.79</v>
      </c>
      <c r="J101" s="6">
        <f>HO!J101+'Corporate &amp; OBU'!J101+Retail!J101+Cards!J101+SME!J101+Commercial!J101+Treasury!I101+IBB!J101</f>
        <v>5339523.79</v>
      </c>
      <c r="K101" s="6">
        <f>HO!K101+'Corporate &amp; OBU'!K101+Retail!K101+Cards!K101+SME!K101+Commercial!K101+Treasury!J101+IBB!K101</f>
        <v>5374373.79</v>
      </c>
      <c r="L101" s="6">
        <f>HO!L101+'Corporate &amp; OBU'!L101+Retail!L101+Cards!L101+SME!L101+Commercial!L101+Treasury!K101+IBB!L101</f>
        <v>5374373.79</v>
      </c>
      <c r="M101" s="6">
        <f>HO!M101+'Corporate &amp; OBU'!M101+Retail!M101+Cards!M101+SME!M101+Commercial!M101+Treasury!L101+IBB!M101</f>
        <v>5374373.79</v>
      </c>
      <c r="N101" s="6">
        <f>HO!N101+'Corporate &amp; OBU'!N101+Retail!N101+Cards!N101+SME!N101+Commercial!N101+Treasury!M101+IBB!N101</f>
        <v>5374373.79</v>
      </c>
      <c r="O101" s="6">
        <f>HO!O101+'Corporate &amp; OBU'!O101+Retail!O101+Cards!O101+SME!O101+Commercial!O101+Treasury!N101+IBB!O101</f>
        <v>5374373.79</v>
      </c>
      <c r="P101" s="6">
        <f>HO!P101+'Corporate &amp; OBU'!P101+Retail!P101+Cards!P101+SME!P101+Commercial!P101+Treasury!O101+IBB!P101</f>
        <v>5374373.79</v>
      </c>
      <c r="Q101" s="6">
        <f t="shared" si="1"/>
        <v>64283385.479999997</v>
      </c>
    </row>
    <row r="102" spans="2:17">
      <c r="B102" s="2" t="s">
        <v>235</v>
      </c>
      <c r="C102" s="1" t="s">
        <v>43</v>
      </c>
      <c r="D102" s="12"/>
      <c r="E102" s="6">
        <f>HO!E102+'Corporate &amp; OBU'!E102+Retail!E102+Cards!E102+SME!E102+Commercial!E102+Treasury!D102+IBB!E102</f>
        <v>4083000</v>
      </c>
      <c r="F102" s="6">
        <f>HO!F102+'Corporate &amp; OBU'!F102+Retail!F102+Cards!F102+SME!F102+Commercial!F102+Treasury!E102+IBB!F102</f>
        <v>4083000</v>
      </c>
      <c r="G102" s="6">
        <f>HO!G102+'Corporate &amp; OBU'!G102+Retail!G102+Cards!G102+SME!G102+Commercial!G102+Treasury!F102+IBB!G102</f>
        <v>4083000</v>
      </c>
      <c r="H102" s="6">
        <f>HO!H102+'Corporate &amp; OBU'!H102+Retail!H102+Cards!H102+SME!H102+Commercial!H102+Treasury!G102+IBB!H102</f>
        <v>4083000</v>
      </c>
      <c r="I102" s="6">
        <f>HO!I102+'Corporate &amp; OBU'!I102+Retail!I102+Cards!I102+SME!I102+Commercial!I102+Treasury!H102+IBB!I102</f>
        <v>4083000</v>
      </c>
      <c r="J102" s="6">
        <f>HO!J102+'Corporate &amp; OBU'!J102+Retail!J102+Cards!J102+SME!J102+Commercial!J102+Treasury!I102+IBB!J102</f>
        <v>4083000</v>
      </c>
      <c r="K102" s="6">
        <f>HO!K102+'Corporate &amp; OBU'!K102+Retail!K102+Cards!K102+SME!K102+Commercial!K102+Treasury!J102+IBB!K102</f>
        <v>4283000</v>
      </c>
      <c r="L102" s="6">
        <f>HO!L102+'Corporate &amp; OBU'!L102+Retail!L102+Cards!L102+SME!L102+Commercial!L102+Treasury!K102+IBB!L102</f>
        <v>4283000</v>
      </c>
      <c r="M102" s="6">
        <f>HO!M102+'Corporate &amp; OBU'!M102+Retail!M102+Cards!M102+SME!M102+Commercial!M102+Treasury!L102+IBB!M102</f>
        <v>4283000</v>
      </c>
      <c r="N102" s="6">
        <f>HO!N102+'Corporate &amp; OBU'!N102+Retail!N102+Cards!N102+SME!N102+Commercial!N102+Treasury!M102+IBB!N102</f>
        <v>4283000</v>
      </c>
      <c r="O102" s="6">
        <f>HO!O102+'Corporate &amp; OBU'!O102+Retail!O102+Cards!O102+SME!O102+Commercial!O102+Treasury!N102+IBB!O102</f>
        <v>4283000</v>
      </c>
      <c r="P102" s="6">
        <f>HO!P102+'Corporate &amp; OBU'!P102+Retail!P102+Cards!P102+SME!P102+Commercial!P102+Treasury!O102+IBB!P102</f>
        <v>4283000</v>
      </c>
      <c r="Q102" s="6">
        <f t="shared" si="1"/>
        <v>50196000</v>
      </c>
    </row>
    <row r="103" spans="2:17">
      <c r="B103" s="2" t="s">
        <v>236</v>
      </c>
      <c r="C103" s="1" t="s">
        <v>237</v>
      </c>
      <c r="D103" s="12"/>
      <c r="E103" s="6">
        <f>HO!E103+'Corporate &amp; OBU'!E103+Retail!E103+Cards!E103+SME!E103+Commercial!E103+Treasury!D103+IBB!E103</f>
        <v>3962500</v>
      </c>
      <c r="F103" s="6">
        <f>HO!F103+'Corporate &amp; OBU'!F103+Retail!F103+Cards!F103+SME!F103+Commercial!F103+Treasury!E103+IBB!F103</f>
        <v>3962500</v>
      </c>
      <c r="G103" s="6">
        <f>HO!G103+'Corporate &amp; OBU'!G103+Retail!G103+Cards!G103+SME!G103+Commercial!G103+Treasury!F103+IBB!G103</f>
        <v>3962500</v>
      </c>
      <c r="H103" s="6">
        <f>HO!H103+'Corporate &amp; OBU'!H103+Retail!H103+Cards!H103+SME!H103+Commercial!H103+Treasury!G103+IBB!H103</f>
        <v>3962500</v>
      </c>
      <c r="I103" s="6">
        <f>HO!I103+'Corporate &amp; OBU'!I103+Retail!I103+Cards!I103+SME!I103+Commercial!I103+Treasury!H103+IBB!I103</f>
        <v>3962500</v>
      </c>
      <c r="J103" s="6">
        <f>HO!J103+'Corporate &amp; OBU'!J103+Retail!J103+Cards!J103+SME!J103+Commercial!J103+Treasury!I103+IBB!J103</f>
        <v>3962500</v>
      </c>
      <c r="K103" s="6">
        <f>HO!K103+'Corporate &amp; OBU'!K103+Retail!K103+Cards!K103+SME!K103+Commercial!K103+Treasury!J103+IBB!K103</f>
        <v>3962500</v>
      </c>
      <c r="L103" s="6">
        <f>HO!L103+'Corporate &amp; OBU'!L103+Retail!L103+Cards!L103+SME!L103+Commercial!L103+Treasury!K103+IBB!L103</f>
        <v>3962500</v>
      </c>
      <c r="M103" s="6">
        <f>HO!M103+'Corporate &amp; OBU'!M103+Retail!M103+Cards!M103+SME!M103+Commercial!M103+Treasury!L103+IBB!M103</f>
        <v>3962500</v>
      </c>
      <c r="N103" s="6">
        <f>HO!N103+'Corporate &amp; OBU'!N103+Retail!N103+Cards!N103+SME!N103+Commercial!N103+Treasury!M103+IBB!N103</f>
        <v>3962500</v>
      </c>
      <c r="O103" s="6">
        <f>HO!O103+'Corporate &amp; OBU'!O103+Retail!O103+Cards!O103+SME!O103+Commercial!O103+Treasury!N103+IBB!O103</f>
        <v>3962500</v>
      </c>
      <c r="P103" s="6">
        <f>HO!P103+'Corporate &amp; OBU'!P103+Retail!P103+Cards!P103+SME!P103+Commercial!P103+Treasury!O103+IBB!P103</f>
        <v>3962500</v>
      </c>
      <c r="Q103" s="6">
        <f t="shared" si="1"/>
        <v>47550000</v>
      </c>
    </row>
    <row r="104" spans="2:17">
      <c r="B104" s="2" t="s">
        <v>238</v>
      </c>
      <c r="C104" s="1" t="s">
        <v>45</v>
      </c>
      <c r="D104" s="12"/>
      <c r="E104" s="6">
        <f>HO!E104+'Corporate &amp; OBU'!E104+Retail!E104+Cards!E104+SME!E104+Commercial!E104+Treasury!D104+IBB!E104</f>
        <v>3915735.5</v>
      </c>
      <c r="F104" s="6">
        <f>HO!F104+'Corporate &amp; OBU'!F104+Retail!F104+Cards!F104+SME!F104+Commercial!F104+Treasury!E104+IBB!F104</f>
        <v>3915735.5</v>
      </c>
      <c r="G104" s="6">
        <f>HO!G104+'Corporate &amp; OBU'!G104+Retail!G104+Cards!G104+SME!G104+Commercial!G104+Treasury!F104+IBB!G104</f>
        <v>3915735.5</v>
      </c>
      <c r="H104" s="6">
        <f>HO!H104+'Corporate &amp; OBU'!H104+Retail!H104+Cards!H104+SME!H104+Commercial!H104+Treasury!G104+IBB!H104</f>
        <v>3915735.5</v>
      </c>
      <c r="I104" s="6">
        <f>HO!I104+'Corporate &amp; OBU'!I104+Retail!I104+Cards!I104+SME!I104+Commercial!I104+Treasury!H104+IBB!I104</f>
        <v>3915735.5</v>
      </c>
      <c r="J104" s="6">
        <f>HO!J104+'Corporate &amp; OBU'!J104+Retail!J104+Cards!J104+SME!J104+Commercial!J104+Treasury!I104+IBB!J104</f>
        <v>3915735.5</v>
      </c>
      <c r="K104" s="6">
        <f>HO!K104+'Corporate &amp; OBU'!K104+Retail!K104+Cards!K104+SME!K104+Commercial!K104+Treasury!J104+IBB!K104</f>
        <v>3917735.5</v>
      </c>
      <c r="L104" s="6">
        <f>HO!L104+'Corporate &amp; OBU'!L104+Retail!L104+Cards!L104+SME!L104+Commercial!L104+Treasury!K104+IBB!L104</f>
        <v>3917735.5</v>
      </c>
      <c r="M104" s="6">
        <f>HO!M104+'Corporate &amp; OBU'!M104+Retail!M104+Cards!M104+SME!M104+Commercial!M104+Treasury!L104+IBB!M104</f>
        <v>3917735.5</v>
      </c>
      <c r="N104" s="6">
        <f>HO!N104+'Corporate &amp; OBU'!N104+Retail!N104+Cards!N104+SME!N104+Commercial!N104+Treasury!M104+IBB!N104</f>
        <v>3917735.5</v>
      </c>
      <c r="O104" s="6">
        <f>HO!O104+'Corporate &amp; OBU'!O104+Retail!O104+Cards!O104+SME!O104+Commercial!O104+Treasury!N104+IBB!O104</f>
        <v>3917735.5</v>
      </c>
      <c r="P104" s="6">
        <f>HO!P104+'Corporate &amp; OBU'!P104+Retail!P104+Cards!P104+SME!P104+Commercial!P104+Treasury!O104+IBB!P104</f>
        <v>3917735.5</v>
      </c>
      <c r="Q104" s="6">
        <f t="shared" si="1"/>
        <v>47000826</v>
      </c>
    </row>
    <row r="105" spans="2:17">
      <c r="B105" s="2" t="s">
        <v>239</v>
      </c>
      <c r="C105" s="1" t="s">
        <v>44</v>
      </c>
      <c r="D105" s="12"/>
      <c r="E105" s="6">
        <f>HO!E105+'Corporate &amp; OBU'!E105+Retail!E105+Cards!E105+SME!E105+Commercial!E105+Treasury!D105+IBB!E105</f>
        <v>8000</v>
      </c>
      <c r="F105" s="6">
        <f>HO!F105+'Corporate &amp; OBU'!F105+Retail!F105+Cards!F105+SME!F105+Commercial!F105+Treasury!E105+IBB!F105</f>
        <v>8000</v>
      </c>
      <c r="G105" s="6">
        <f>HO!G105+'Corporate &amp; OBU'!G105+Retail!G105+Cards!G105+SME!G105+Commercial!G105+Treasury!F105+IBB!G105</f>
        <v>8000</v>
      </c>
      <c r="H105" s="6">
        <f>HO!H105+'Corporate &amp; OBU'!H105+Retail!H105+Cards!H105+SME!H105+Commercial!H105+Treasury!G105+IBB!H105</f>
        <v>8000</v>
      </c>
      <c r="I105" s="6">
        <f>HO!I105+'Corporate &amp; OBU'!I105+Retail!I105+Cards!I105+SME!I105+Commercial!I105+Treasury!H105+IBB!I105</f>
        <v>8000</v>
      </c>
      <c r="J105" s="6">
        <f>HO!J105+'Corporate &amp; OBU'!J105+Retail!J105+Cards!J105+SME!J105+Commercial!J105+Treasury!I105+IBB!J105</f>
        <v>8000</v>
      </c>
      <c r="K105" s="6">
        <f>HO!K105+'Corporate &amp; OBU'!K105+Retail!K105+Cards!K105+SME!K105+Commercial!K105+Treasury!J105+IBB!K105</f>
        <v>8000</v>
      </c>
      <c r="L105" s="6">
        <f>HO!L105+'Corporate &amp; OBU'!L105+Retail!L105+Cards!L105+SME!L105+Commercial!L105+Treasury!K105+IBB!L105</f>
        <v>8000</v>
      </c>
      <c r="M105" s="6">
        <f>HO!M105+'Corporate &amp; OBU'!M105+Retail!M105+Cards!M105+SME!M105+Commercial!M105+Treasury!L105+IBB!M105</f>
        <v>8000</v>
      </c>
      <c r="N105" s="6">
        <f>HO!N105+'Corporate &amp; OBU'!N105+Retail!N105+Cards!N105+SME!N105+Commercial!N105+Treasury!M105+IBB!N105</f>
        <v>8000</v>
      </c>
      <c r="O105" s="6">
        <f>HO!O105+'Corporate &amp; OBU'!O105+Retail!O105+Cards!O105+SME!O105+Commercial!O105+Treasury!N105+IBB!O105</f>
        <v>8000</v>
      </c>
      <c r="P105" s="6">
        <f>HO!P105+'Corporate &amp; OBU'!P105+Retail!P105+Cards!P105+SME!P105+Commercial!P105+Treasury!O105+IBB!P105</f>
        <v>8000</v>
      </c>
      <c r="Q105" s="6">
        <f t="shared" si="1"/>
        <v>96000</v>
      </c>
    </row>
    <row r="106" spans="2:17">
      <c r="B106" s="2" t="s">
        <v>240</v>
      </c>
      <c r="C106" s="1" t="s">
        <v>56</v>
      </c>
      <c r="D106" s="12"/>
      <c r="E106" s="6">
        <f>HO!E106+'Corporate &amp; OBU'!E106+Retail!E106+Cards!E106+SME!E106+Commercial!E106+Treasury!D106+IBB!E106</f>
        <v>3035546.666666667</v>
      </c>
      <c r="F106" s="6">
        <f>HO!F106+'Corporate &amp; OBU'!F106+Retail!F106+Cards!F106+SME!F106+Commercial!F106+Treasury!E106+IBB!F106</f>
        <v>3035546.666666667</v>
      </c>
      <c r="G106" s="6">
        <f>HO!G106+'Corporate &amp; OBU'!G106+Retail!G106+Cards!G106+SME!G106+Commercial!G106+Treasury!F106+IBB!G106</f>
        <v>3035546.666666667</v>
      </c>
      <c r="H106" s="6">
        <f>HO!H106+'Corporate &amp; OBU'!H106+Retail!H106+Cards!H106+SME!H106+Commercial!H106+Treasury!G106+IBB!H106</f>
        <v>3035546.666666667</v>
      </c>
      <c r="I106" s="6">
        <f>HO!I106+'Corporate &amp; OBU'!I106+Retail!I106+Cards!I106+SME!I106+Commercial!I106+Treasury!H106+IBB!I106</f>
        <v>3035546.666666667</v>
      </c>
      <c r="J106" s="6">
        <f>HO!J106+'Corporate &amp; OBU'!J106+Retail!J106+Cards!J106+SME!J106+Commercial!J106+Treasury!I106+IBB!J106</f>
        <v>3035546.666666667</v>
      </c>
      <c r="K106" s="6">
        <f>HO!K106+'Corporate &amp; OBU'!K106+Retail!K106+Cards!K106+SME!K106+Commercial!K106+Treasury!J106+IBB!K106</f>
        <v>3035546.666666667</v>
      </c>
      <c r="L106" s="6">
        <f>HO!L106+'Corporate &amp; OBU'!L106+Retail!L106+Cards!L106+SME!L106+Commercial!L106+Treasury!K106+IBB!L106</f>
        <v>3035546.666666667</v>
      </c>
      <c r="M106" s="6">
        <f>HO!M106+'Corporate &amp; OBU'!M106+Retail!M106+Cards!M106+SME!M106+Commercial!M106+Treasury!L106+IBB!M106</f>
        <v>3035546.666666667</v>
      </c>
      <c r="N106" s="6">
        <f>HO!N106+'Corporate &amp; OBU'!N106+Retail!N106+Cards!N106+SME!N106+Commercial!N106+Treasury!M106+IBB!N106</f>
        <v>3035546.666666667</v>
      </c>
      <c r="O106" s="6">
        <f>HO!O106+'Corporate &amp; OBU'!O106+Retail!O106+Cards!O106+SME!O106+Commercial!O106+Treasury!N106+IBB!O106</f>
        <v>3035546.666666667</v>
      </c>
      <c r="P106" s="6">
        <f>HO!P106+'Corporate &amp; OBU'!P106+Retail!P106+Cards!P106+SME!P106+Commercial!P106+Treasury!O106+IBB!P106</f>
        <v>3035546.666666667</v>
      </c>
      <c r="Q106" s="6">
        <f t="shared" si="1"/>
        <v>36426560.000000007</v>
      </c>
    </row>
    <row r="107" spans="2:17">
      <c r="B107" s="2" t="s">
        <v>241</v>
      </c>
      <c r="C107" s="1" t="s">
        <v>57</v>
      </c>
      <c r="D107" s="12"/>
      <c r="E107" s="6">
        <f>HO!E107+'Corporate &amp; OBU'!E107+Retail!E107+Cards!E107+SME!E107+Commercial!E107+Treasury!D107+IBB!E107</f>
        <v>5505985.7433333341</v>
      </c>
      <c r="F107" s="6">
        <f>HO!F107+'Corporate &amp; OBU'!F107+Retail!F107+Cards!F107+SME!F107+Commercial!F107+Treasury!E107+IBB!F107</f>
        <v>5505985.7433333341</v>
      </c>
      <c r="G107" s="6">
        <f>HO!G107+'Corporate &amp; OBU'!G107+Retail!G107+Cards!G107+SME!G107+Commercial!G107+Treasury!F107+IBB!G107</f>
        <v>5505985.7433333341</v>
      </c>
      <c r="H107" s="6">
        <f>HO!H107+'Corporate &amp; OBU'!H107+Retail!H107+Cards!H107+SME!H107+Commercial!H107+Treasury!G107+IBB!H107</f>
        <v>5505985.7433333341</v>
      </c>
      <c r="I107" s="6">
        <f>HO!I107+'Corporate &amp; OBU'!I107+Retail!I107+Cards!I107+SME!I107+Commercial!I107+Treasury!H107+IBB!I107</f>
        <v>5505985.7433333341</v>
      </c>
      <c r="J107" s="6">
        <f>HO!J107+'Corporate &amp; OBU'!J107+Retail!J107+Cards!J107+SME!J107+Commercial!J107+Treasury!I107+IBB!J107</f>
        <v>5505985.7433333341</v>
      </c>
      <c r="K107" s="6">
        <f>HO!K107+'Corporate &amp; OBU'!K107+Retail!K107+Cards!K107+SME!K107+Commercial!K107+Treasury!J107+IBB!K107</f>
        <v>5519460.7433333341</v>
      </c>
      <c r="L107" s="6">
        <f>HO!L107+'Corporate &amp; OBU'!L107+Retail!L107+Cards!L107+SME!L107+Commercial!L107+Treasury!K107+IBB!L107</f>
        <v>5519460.7433333341</v>
      </c>
      <c r="M107" s="6">
        <f>HO!M107+'Corporate &amp; OBU'!M107+Retail!M107+Cards!M107+SME!M107+Commercial!M107+Treasury!L107+IBB!M107</f>
        <v>5519460.7433333341</v>
      </c>
      <c r="N107" s="6">
        <f>HO!N107+'Corporate &amp; OBU'!N107+Retail!N107+Cards!N107+SME!N107+Commercial!N107+Treasury!M107+IBB!N107</f>
        <v>5519460.7433333341</v>
      </c>
      <c r="O107" s="6">
        <f>HO!O107+'Corporate &amp; OBU'!O107+Retail!O107+Cards!O107+SME!O107+Commercial!O107+Treasury!N107+IBB!O107</f>
        <v>5519460.7433333341</v>
      </c>
      <c r="P107" s="6">
        <f>HO!P107+'Corporate &amp; OBU'!P107+Retail!P107+Cards!P107+SME!P107+Commercial!P107+Treasury!O107+IBB!P107</f>
        <v>5519460.7433333341</v>
      </c>
      <c r="Q107" s="6">
        <f t="shared" si="1"/>
        <v>66152678.919999994</v>
      </c>
    </row>
    <row r="108" spans="2:17">
      <c r="B108" s="2" t="s">
        <v>242</v>
      </c>
      <c r="C108" s="1" t="s">
        <v>243</v>
      </c>
      <c r="D108" s="12"/>
      <c r="E108" s="6">
        <f>HO!E108+'Corporate &amp; OBU'!E108+Retail!E108+Cards!E108+SME!E108+Commercial!E108+Treasury!D108+IBB!E108</f>
        <v>3595870.9666666663</v>
      </c>
      <c r="F108" s="6">
        <f>HO!F108+'Corporate &amp; OBU'!F108+Retail!F108+Cards!F108+SME!F108+Commercial!F108+Treasury!E108+IBB!F108</f>
        <v>3595870.9666666663</v>
      </c>
      <c r="G108" s="6">
        <f>HO!G108+'Corporate &amp; OBU'!G108+Retail!G108+Cards!G108+SME!G108+Commercial!G108+Treasury!F108+IBB!G108</f>
        <v>3595870.9666666663</v>
      </c>
      <c r="H108" s="6">
        <f>HO!H108+'Corporate &amp; OBU'!H108+Retail!H108+Cards!H108+SME!H108+Commercial!H108+Treasury!G108+IBB!H108</f>
        <v>3595870.9666666663</v>
      </c>
      <c r="I108" s="6">
        <f>HO!I108+'Corporate &amp; OBU'!I108+Retail!I108+Cards!I108+SME!I108+Commercial!I108+Treasury!H108+IBB!I108</f>
        <v>3595870.9666666663</v>
      </c>
      <c r="J108" s="6">
        <f>HO!J108+'Corporate &amp; OBU'!J108+Retail!J108+Cards!J108+SME!J108+Commercial!J108+Treasury!I108+IBB!J108</f>
        <v>3595870.9666666663</v>
      </c>
      <c r="K108" s="6">
        <f>HO!K108+'Corporate &amp; OBU'!K108+Retail!K108+Cards!K108+SME!K108+Commercial!K108+Treasury!J108+IBB!K108</f>
        <v>3595870.9666666663</v>
      </c>
      <c r="L108" s="6">
        <f>HO!L108+'Corporate &amp; OBU'!L108+Retail!L108+Cards!L108+SME!L108+Commercial!L108+Treasury!K108+IBB!L108</f>
        <v>3595870.9666666663</v>
      </c>
      <c r="M108" s="6">
        <f>HO!M108+'Corporate &amp; OBU'!M108+Retail!M108+Cards!M108+SME!M108+Commercial!M108+Treasury!L108+IBB!M108</f>
        <v>3595870.9666666663</v>
      </c>
      <c r="N108" s="6">
        <f>HO!N108+'Corporate &amp; OBU'!N108+Retail!N108+Cards!N108+SME!N108+Commercial!N108+Treasury!M108+IBB!N108</f>
        <v>3595870.9666666663</v>
      </c>
      <c r="O108" s="6">
        <f>HO!O108+'Corporate &amp; OBU'!O108+Retail!O108+Cards!O108+SME!O108+Commercial!O108+Treasury!N108+IBB!O108</f>
        <v>3595870.9666666663</v>
      </c>
      <c r="P108" s="6">
        <f>HO!P108+'Corporate &amp; OBU'!P108+Retail!P108+Cards!P108+SME!P108+Commercial!P108+Treasury!O108+IBB!P108</f>
        <v>3595870.9666666663</v>
      </c>
      <c r="Q108" s="6">
        <f t="shared" si="1"/>
        <v>43150451.599999994</v>
      </c>
    </row>
    <row r="109" spans="2:17">
      <c r="B109" s="2" t="s">
        <v>244</v>
      </c>
      <c r="C109" s="1" t="s">
        <v>70</v>
      </c>
      <c r="D109" s="12"/>
      <c r="E109" s="6">
        <f>HO!E109+'Corporate &amp; OBU'!E109+Retail!E109+Cards!E109+SME!E109+Commercial!E109+Treasury!D109+IBB!E109</f>
        <v>1196430.68</v>
      </c>
      <c r="F109" s="6">
        <f>HO!F109+'Corporate &amp; OBU'!F109+Retail!F109+Cards!F109+SME!F109+Commercial!F109+Treasury!E109+IBB!F109</f>
        <v>1196430.68</v>
      </c>
      <c r="G109" s="6">
        <f>HO!G109+'Corporate &amp; OBU'!G109+Retail!G109+Cards!G109+SME!G109+Commercial!G109+Treasury!F109+IBB!G109</f>
        <v>1196430.68</v>
      </c>
      <c r="H109" s="6">
        <f>HO!H109+'Corporate &amp; OBU'!H109+Retail!H109+Cards!H109+SME!H109+Commercial!H109+Treasury!G109+IBB!H109</f>
        <v>1196430.68</v>
      </c>
      <c r="I109" s="6">
        <f>HO!I109+'Corporate &amp; OBU'!I109+Retail!I109+Cards!I109+SME!I109+Commercial!I109+Treasury!H109+IBB!I109</f>
        <v>1196430.68</v>
      </c>
      <c r="J109" s="6">
        <f>HO!J109+'Corporate &amp; OBU'!J109+Retail!J109+Cards!J109+SME!J109+Commercial!J109+Treasury!I109+IBB!J109</f>
        <v>1196430.68</v>
      </c>
      <c r="K109" s="6">
        <f>HO!K109+'Corporate &amp; OBU'!K109+Retail!K109+Cards!K109+SME!K109+Commercial!K109+Treasury!J109+IBB!K109</f>
        <v>1199730.68</v>
      </c>
      <c r="L109" s="6">
        <f>HO!L109+'Corporate &amp; OBU'!L109+Retail!L109+Cards!L109+SME!L109+Commercial!L109+Treasury!K109+IBB!L109</f>
        <v>1199730.68</v>
      </c>
      <c r="M109" s="6">
        <f>HO!M109+'Corporate &amp; OBU'!M109+Retail!M109+Cards!M109+SME!M109+Commercial!M109+Treasury!L109+IBB!M109</f>
        <v>1199730.68</v>
      </c>
      <c r="N109" s="6">
        <f>HO!N109+'Corporate &amp; OBU'!N109+Retail!N109+Cards!N109+SME!N109+Commercial!N109+Treasury!M109+IBB!N109</f>
        <v>1199730.68</v>
      </c>
      <c r="O109" s="6">
        <f>HO!O109+'Corporate &amp; OBU'!O109+Retail!O109+Cards!O109+SME!O109+Commercial!O109+Treasury!N109+IBB!O109</f>
        <v>1199730.68</v>
      </c>
      <c r="P109" s="6">
        <f>HO!P109+'Corporate &amp; OBU'!P109+Retail!P109+Cards!P109+SME!P109+Commercial!P109+Treasury!O109+IBB!P109</f>
        <v>1199730.68</v>
      </c>
      <c r="Q109" s="6">
        <f t="shared" si="1"/>
        <v>14376968.159999998</v>
      </c>
    </row>
    <row r="110" spans="2:17">
      <c r="B110" s="2" t="s">
        <v>245</v>
      </c>
      <c r="C110" s="1" t="s">
        <v>71</v>
      </c>
      <c r="D110" s="12"/>
      <c r="E110" s="6">
        <f>HO!E110+'Corporate &amp; OBU'!E110+Retail!E110+Cards!E110+SME!E110+Commercial!E110+Treasury!D110+IBB!E110</f>
        <v>830833.33333333326</v>
      </c>
      <c r="F110" s="6">
        <f>HO!F110+'Corporate &amp; OBU'!F110+Retail!F110+Cards!F110+SME!F110+Commercial!F110+Treasury!E110+IBB!F110</f>
        <v>830833.33333333326</v>
      </c>
      <c r="G110" s="6">
        <f>HO!G110+'Corporate &amp; OBU'!G110+Retail!G110+Cards!G110+SME!G110+Commercial!G110+Treasury!F110+IBB!G110</f>
        <v>830833.33333333326</v>
      </c>
      <c r="H110" s="6">
        <f>HO!H110+'Corporate &amp; OBU'!H110+Retail!H110+Cards!H110+SME!H110+Commercial!H110+Treasury!G110+IBB!H110</f>
        <v>830833.33333333326</v>
      </c>
      <c r="I110" s="6">
        <f>HO!I110+'Corporate &amp; OBU'!I110+Retail!I110+Cards!I110+SME!I110+Commercial!I110+Treasury!H110+IBB!I110</f>
        <v>830833.33333333326</v>
      </c>
      <c r="J110" s="6">
        <f>HO!J110+'Corporate &amp; OBU'!J110+Retail!J110+Cards!J110+SME!J110+Commercial!J110+Treasury!I110+IBB!J110</f>
        <v>830833.33333333326</v>
      </c>
      <c r="K110" s="6">
        <f>HO!K110+'Corporate &amp; OBU'!K110+Retail!K110+Cards!K110+SME!K110+Commercial!K110+Treasury!J110+IBB!K110</f>
        <v>830833.33333333326</v>
      </c>
      <c r="L110" s="6">
        <f>HO!L110+'Corporate &amp; OBU'!L110+Retail!L110+Cards!L110+SME!L110+Commercial!L110+Treasury!K110+IBB!L110</f>
        <v>830833.33333333326</v>
      </c>
      <c r="M110" s="6">
        <f>HO!M110+'Corporate &amp; OBU'!M110+Retail!M110+Cards!M110+SME!M110+Commercial!M110+Treasury!L110+IBB!M110</f>
        <v>830833.33333333326</v>
      </c>
      <c r="N110" s="6">
        <f>HO!N110+'Corporate &amp; OBU'!N110+Retail!N110+Cards!N110+SME!N110+Commercial!N110+Treasury!M110+IBB!N110</f>
        <v>830833.33333333326</v>
      </c>
      <c r="O110" s="6">
        <f>HO!O110+'Corporate &amp; OBU'!O110+Retail!O110+Cards!O110+SME!O110+Commercial!O110+Treasury!N110+IBB!O110</f>
        <v>830833.33333333326</v>
      </c>
      <c r="P110" s="6">
        <f>HO!P110+'Corporate &amp; OBU'!P110+Retail!P110+Cards!P110+SME!P110+Commercial!P110+Treasury!O110+IBB!P110</f>
        <v>830833.33333333326</v>
      </c>
      <c r="Q110" s="6">
        <f t="shared" si="1"/>
        <v>9969999.9999999981</v>
      </c>
    </row>
    <row r="111" spans="2:17">
      <c r="B111" s="2" t="s">
        <v>246</v>
      </c>
      <c r="C111" s="1" t="s">
        <v>72</v>
      </c>
      <c r="D111" s="12"/>
      <c r="E111" s="6">
        <f>HO!E111+'Corporate &amp; OBU'!E111+Retail!E111+Cards!E111+SME!E111+Commercial!E111+Treasury!D111+IBB!E111</f>
        <v>680145.20000000007</v>
      </c>
      <c r="F111" s="6">
        <f>HO!F111+'Corporate &amp; OBU'!F111+Retail!F111+Cards!F111+SME!F111+Commercial!F111+Treasury!E111+IBB!F111</f>
        <v>680145.20000000007</v>
      </c>
      <c r="G111" s="6">
        <f>HO!G111+'Corporate &amp; OBU'!G111+Retail!G111+Cards!G111+SME!G111+Commercial!G111+Treasury!F111+IBB!G111</f>
        <v>680145.20000000007</v>
      </c>
      <c r="H111" s="6">
        <f>HO!H111+'Corporate &amp; OBU'!H111+Retail!H111+Cards!H111+SME!H111+Commercial!H111+Treasury!G111+IBB!H111</f>
        <v>680145.20000000007</v>
      </c>
      <c r="I111" s="6">
        <f>HO!I111+'Corporate &amp; OBU'!I111+Retail!I111+Cards!I111+SME!I111+Commercial!I111+Treasury!H111+IBB!I111</f>
        <v>680145.20000000007</v>
      </c>
      <c r="J111" s="6">
        <f>HO!J111+'Corporate &amp; OBU'!J111+Retail!J111+Cards!J111+SME!J111+Commercial!J111+Treasury!I111+IBB!J111</f>
        <v>680145.20000000007</v>
      </c>
      <c r="K111" s="6">
        <f>HO!K111+'Corporate &amp; OBU'!K111+Retail!K111+Cards!K111+SME!K111+Commercial!K111+Treasury!J111+IBB!K111</f>
        <v>681045.20000000007</v>
      </c>
      <c r="L111" s="6">
        <f>HO!L111+'Corporate &amp; OBU'!L111+Retail!L111+Cards!L111+SME!L111+Commercial!L111+Treasury!K111+IBB!L111</f>
        <v>681045.20000000007</v>
      </c>
      <c r="M111" s="6">
        <f>HO!M111+'Corporate &amp; OBU'!M111+Retail!M111+Cards!M111+SME!M111+Commercial!M111+Treasury!L111+IBB!M111</f>
        <v>681045.20000000007</v>
      </c>
      <c r="N111" s="6">
        <f>HO!N111+'Corporate &amp; OBU'!N111+Retail!N111+Cards!N111+SME!N111+Commercial!N111+Treasury!M111+IBB!N111</f>
        <v>681045.20000000007</v>
      </c>
      <c r="O111" s="6">
        <f>HO!O111+'Corporate &amp; OBU'!O111+Retail!O111+Cards!O111+SME!O111+Commercial!O111+Treasury!N111+IBB!O111</f>
        <v>681045.20000000007</v>
      </c>
      <c r="P111" s="6">
        <f>HO!P111+'Corporate &amp; OBU'!P111+Retail!P111+Cards!P111+SME!P111+Commercial!P111+Treasury!O111+IBB!P111</f>
        <v>681045.20000000007</v>
      </c>
      <c r="Q111" s="6">
        <f t="shared" si="1"/>
        <v>8167142.4000000013</v>
      </c>
    </row>
    <row r="112" spans="2:17">
      <c r="B112" s="2" t="s">
        <v>247</v>
      </c>
      <c r="C112" s="1" t="s">
        <v>60</v>
      </c>
      <c r="D112" s="12"/>
      <c r="E112" s="6">
        <f>HO!E112+'Corporate &amp; OBU'!E112+Retail!E112+Cards!E112+SME!E112+Commercial!E112+Treasury!D112+IBB!E112</f>
        <v>114750</v>
      </c>
      <c r="F112" s="6">
        <f>HO!F112+'Corporate &amp; OBU'!F112+Retail!F112+Cards!F112+SME!F112+Commercial!F112+Treasury!E112+IBB!F112</f>
        <v>114750</v>
      </c>
      <c r="G112" s="6">
        <f>HO!G112+'Corporate &amp; OBU'!G112+Retail!G112+Cards!G112+SME!G112+Commercial!G112+Treasury!F112+IBB!G112</f>
        <v>114750</v>
      </c>
      <c r="H112" s="6">
        <f>HO!H112+'Corporate &amp; OBU'!H112+Retail!H112+Cards!H112+SME!H112+Commercial!H112+Treasury!G112+IBB!H112</f>
        <v>114750</v>
      </c>
      <c r="I112" s="6">
        <f>HO!I112+'Corporate &amp; OBU'!I112+Retail!I112+Cards!I112+SME!I112+Commercial!I112+Treasury!H112+IBB!I112</f>
        <v>114750</v>
      </c>
      <c r="J112" s="6">
        <f>HO!J112+'Corporate &amp; OBU'!J112+Retail!J112+Cards!J112+SME!J112+Commercial!J112+Treasury!I112+IBB!J112</f>
        <v>114750</v>
      </c>
      <c r="K112" s="6">
        <f>HO!K112+'Corporate &amp; OBU'!K112+Retail!K112+Cards!K112+SME!K112+Commercial!K112+Treasury!J112+IBB!K112</f>
        <v>116850</v>
      </c>
      <c r="L112" s="6">
        <f>HO!L112+'Corporate &amp; OBU'!L112+Retail!L112+Cards!L112+SME!L112+Commercial!L112+Treasury!K112+IBB!L112</f>
        <v>116850</v>
      </c>
      <c r="M112" s="6">
        <f>HO!M112+'Corporate &amp; OBU'!M112+Retail!M112+Cards!M112+SME!M112+Commercial!M112+Treasury!L112+IBB!M112</f>
        <v>116850</v>
      </c>
      <c r="N112" s="6">
        <f>HO!N112+'Corporate &amp; OBU'!N112+Retail!N112+Cards!N112+SME!N112+Commercial!N112+Treasury!M112+IBB!N112</f>
        <v>116850</v>
      </c>
      <c r="O112" s="6">
        <f>HO!O112+'Corporate &amp; OBU'!O112+Retail!O112+Cards!O112+SME!O112+Commercial!O112+Treasury!N112+IBB!O112</f>
        <v>116850</v>
      </c>
      <c r="P112" s="6">
        <f>HO!P112+'Corporate &amp; OBU'!P112+Retail!P112+Cards!P112+SME!P112+Commercial!P112+Treasury!O112+IBB!P112</f>
        <v>116850</v>
      </c>
      <c r="Q112" s="6">
        <f t="shared" si="1"/>
        <v>1389600</v>
      </c>
    </row>
    <row r="113" spans="2:17">
      <c r="B113" s="2" t="s">
        <v>248</v>
      </c>
      <c r="C113" s="1" t="s">
        <v>61</v>
      </c>
      <c r="D113" s="12"/>
      <c r="E113" s="6">
        <f>HO!E113+'Corporate &amp; OBU'!E113+Retail!E113+Cards!E113+SME!E113+Commercial!E113+Treasury!D113+IBB!E113</f>
        <v>126500</v>
      </c>
      <c r="F113" s="6">
        <f>HO!F113+'Corporate &amp; OBU'!F113+Retail!F113+Cards!F113+SME!F113+Commercial!F113+Treasury!E113+IBB!F113</f>
        <v>126500</v>
      </c>
      <c r="G113" s="6">
        <f>HO!G113+'Corporate &amp; OBU'!G113+Retail!G113+Cards!G113+SME!G113+Commercial!G113+Treasury!F113+IBB!G113</f>
        <v>126500</v>
      </c>
      <c r="H113" s="6">
        <f>HO!H113+'Corporate &amp; OBU'!H113+Retail!H113+Cards!H113+SME!H113+Commercial!H113+Treasury!G113+IBB!H113</f>
        <v>126500</v>
      </c>
      <c r="I113" s="6">
        <f>HO!I113+'Corporate &amp; OBU'!I113+Retail!I113+Cards!I113+SME!I113+Commercial!I113+Treasury!H113+IBB!I113</f>
        <v>126500</v>
      </c>
      <c r="J113" s="6">
        <f>HO!J113+'Corporate &amp; OBU'!J113+Retail!J113+Cards!J113+SME!J113+Commercial!J113+Treasury!I113+IBB!J113</f>
        <v>126500</v>
      </c>
      <c r="K113" s="6">
        <f>HO!K113+'Corporate &amp; OBU'!K113+Retail!K113+Cards!K113+SME!K113+Commercial!K113+Treasury!J113+IBB!K113</f>
        <v>126500</v>
      </c>
      <c r="L113" s="6">
        <f>HO!L113+'Corporate &amp; OBU'!L113+Retail!L113+Cards!L113+SME!L113+Commercial!L113+Treasury!K113+IBB!L113</f>
        <v>126500</v>
      </c>
      <c r="M113" s="6">
        <f>HO!M113+'Corporate &amp; OBU'!M113+Retail!M113+Cards!M113+SME!M113+Commercial!M113+Treasury!L113+IBB!M113</f>
        <v>126500</v>
      </c>
      <c r="N113" s="6">
        <f>HO!N113+'Corporate &amp; OBU'!N113+Retail!N113+Cards!N113+SME!N113+Commercial!N113+Treasury!M113+IBB!N113</f>
        <v>126500</v>
      </c>
      <c r="O113" s="6">
        <f>HO!O113+'Corporate &amp; OBU'!O113+Retail!O113+Cards!O113+SME!O113+Commercial!O113+Treasury!N113+IBB!O113</f>
        <v>126500</v>
      </c>
      <c r="P113" s="6">
        <f>HO!P113+'Corporate &amp; OBU'!P113+Retail!P113+Cards!P113+SME!P113+Commercial!P113+Treasury!O113+IBB!P113</f>
        <v>126500</v>
      </c>
      <c r="Q113" s="6">
        <f t="shared" si="1"/>
        <v>1518000</v>
      </c>
    </row>
    <row r="114" spans="2:17">
      <c r="B114" s="2" t="s">
        <v>249</v>
      </c>
      <c r="C114" s="1" t="s">
        <v>48</v>
      </c>
      <c r="D114" s="12"/>
      <c r="E114" s="6">
        <f>HO!E114+'Corporate &amp; OBU'!E114+Retail!E114+Cards!E114+SME!E114+Commercial!E114+Treasury!D114+IBB!E114</f>
        <v>162000</v>
      </c>
      <c r="F114" s="6">
        <f>HO!F114+'Corporate &amp; OBU'!F114+Retail!F114+Cards!F114+SME!F114+Commercial!F114+Treasury!E114+IBB!F114</f>
        <v>162000</v>
      </c>
      <c r="G114" s="6">
        <f>HO!G114+'Corporate &amp; OBU'!G114+Retail!G114+Cards!G114+SME!G114+Commercial!G114+Treasury!F114+IBB!G114</f>
        <v>162000</v>
      </c>
      <c r="H114" s="6">
        <f>HO!H114+'Corporate &amp; OBU'!H114+Retail!H114+Cards!H114+SME!H114+Commercial!H114+Treasury!G114+IBB!H114</f>
        <v>162000</v>
      </c>
      <c r="I114" s="6">
        <f>HO!I114+'Corporate &amp; OBU'!I114+Retail!I114+Cards!I114+SME!I114+Commercial!I114+Treasury!H114+IBB!I114</f>
        <v>162000</v>
      </c>
      <c r="J114" s="6">
        <f>HO!J114+'Corporate &amp; OBU'!J114+Retail!J114+Cards!J114+SME!J114+Commercial!J114+Treasury!I114+IBB!J114</f>
        <v>162000</v>
      </c>
      <c r="K114" s="6">
        <f>HO!K114+'Corporate &amp; OBU'!K114+Retail!K114+Cards!K114+SME!K114+Commercial!K114+Treasury!J114+IBB!K114</f>
        <v>162000</v>
      </c>
      <c r="L114" s="6">
        <f>HO!L114+'Corporate &amp; OBU'!L114+Retail!L114+Cards!L114+SME!L114+Commercial!L114+Treasury!K114+IBB!L114</f>
        <v>162000</v>
      </c>
      <c r="M114" s="6">
        <f>HO!M114+'Corporate &amp; OBU'!M114+Retail!M114+Cards!M114+SME!M114+Commercial!M114+Treasury!L114+IBB!M114</f>
        <v>162000</v>
      </c>
      <c r="N114" s="6">
        <f>HO!N114+'Corporate &amp; OBU'!N114+Retail!N114+Cards!N114+SME!N114+Commercial!N114+Treasury!M114+IBB!N114</f>
        <v>162000</v>
      </c>
      <c r="O114" s="6">
        <f>HO!O114+'Corporate &amp; OBU'!O114+Retail!O114+Cards!O114+SME!O114+Commercial!O114+Treasury!N114+IBB!O114</f>
        <v>162000</v>
      </c>
      <c r="P114" s="6">
        <f>HO!P114+'Corporate &amp; OBU'!P114+Retail!P114+Cards!P114+SME!P114+Commercial!P114+Treasury!O114+IBB!P114</f>
        <v>162000</v>
      </c>
      <c r="Q114" s="6">
        <f t="shared" si="1"/>
        <v>1944000</v>
      </c>
    </row>
    <row r="115" spans="2:17">
      <c r="B115" s="2" t="s">
        <v>250</v>
      </c>
      <c r="C115" s="1" t="s">
        <v>55</v>
      </c>
      <c r="D115" s="12"/>
      <c r="E115" s="6">
        <f>HO!E115+'Corporate &amp; OBU'!E115+Retail!E115+Cards!E115+SME!E115+Commercial!E115+Treasury!D115+IBB!E115</f>
        <v>165000</v>
      </c>
      <c r="F115" s="6">
        <f>HO!F115+'Corporate &amp; OBU'!F115+Retail!F115+Cards!F115+SME!F115+Commercial!F115+Treasury!E115+IBB!F115</f>
        <v>165000</v>
      </c>
      <c r="G115" s="6">
        <f>HO!G115+'Corporate &amp; OBU'!G115+Retail!G115+Cards!G115+SME!G115+Commercial!G115+Treasury!F115+IBB!G115</f>
        <v>165000</v>
      </c>
      <c r="H115" s="6">
        <f>HO!H115+'Corporate &amp; OBU'!H115+Retail!H115+Cards!H115+SME!H115+Commercial!H115+Treasury!G115+IBB!H115</f>
        <v>165000</v>
      </c>
      <c r="I115" s="6">
        <f>HO!I115+'Corporate &amp; OBU'!I115+Retail!I115+Cards!I115+SME!I115+Commercial!I115+Treasury!H115+IBB!I115</f>
        <v>165000</v>
      </c>
      <c r="J115" s="6">
        <f>HO!J115+'Corporate &amp; OBU'!J115+Retail!J115+Cards!J115+SME!J115+Commercial!J115+Treasury!I115+IBB!J115</f>
        <v>165000</v>
      </c>
      <c r="K115" s="6">
        <f>HO!K115+'Corporate &amp; OBU'!K115+Retail!K115+Cards!K115+SME!K115+Commercial!K115+Treasury!J115+IBB!K115</f>
        <v>173250.00000000003</v>
      </c>
      <c r="L115" s="6">
        <f>HO!L115+'Corporate &amp; OBU'!L115+Retail!L115+Cards!L115+SME!L115+Commercial!L115+Treasury!K115+IBB!L115</f>
        <v>173250.00000000003</v>
      </c>
      <c r="M115" s="6">
        <f>HO!M115+'Corporate &amp; OBU'!M115+Retail!M115+Cards!M115+SME!M115+Commercial!M115+Treasury!L115+IBB!M115</f>
        <v>173250.00000000003</v>
      </c>
      <c r="N115" s="6">
        <f>HO!N115+'Corporate &amp; OBU'!N115+Retail!N115+Cards!N115+SME!N115+Commercial!N115+Treasury!M115+IBB!N115</f>
        <v>173250.00000000003</v>
      </c>
      <c r="O115" s="6">
        <f>HO!O115+'Corporate &amp; OBU'!O115+Retail!O115+Cards!O115+SME!O115+Commercial!O115+Treasury!N115+IBB!O115</f>
        <v>173250.00000000003</v>
      </c>
      <c r="P115" s="6">
        <f>HO!P115+'Corporate &amp; OBU'!P115+Retail!P115+Cards!P115+SME!P115+Commercial!P115+Treasury!O115+IBB!P115</f>
        <v>173250.00000000003</v>
      </c>
      <c r="Q115" s="6">
        <f t="shared" si="1"/>
        <v>2029500</v>
      </c>
    </row>
    <row r="116" spans="2:17">
      <c r="B116" s="2" t="s">
        <v>251</v>
      </c>
      <c r="C116" s="1" t="s">
        <v>29</v>
      </c>
      <c r="D116" s="12"/>
      <c r="E116" s="6">
        <f>HO!E116+'Corporate &amp; OBU'!E116+Retail!E116+Cards!E116+SME!E116+Commercial!E116+Treasury!D116+IBB!E116</f>
        <v>1204860</v>
      </c>
      <c r="F116" s="6">
        <f>HO!F116+'Corporate &amp; OBU'!F116+Retail!F116+Cards!F116+SME!F116+Commercial!F116+Treasury!E116+IBB!F116</f>
        <v>1204860</v>
      </c>
      <c r="G116" s="6">
        <f>HO!G116+'Corporate &amp; OBU'!G116+Retail!G116+Cards!G116+SME!G116+Commercial!G116+Treasury!F116+IBB!G116</f>
        <v>1204860</v>
      </c>
      <c r="H116" s="6">
        <f>HO!H116+'Corporate &amp; OBU'!H116+Retail!H116+Cards!H116+SME!H116+Commercial!H116+Treasury!G116+IBB!H116</f>
        <v>1204860</v>
      </c>
      <c r="I116" s="6">
        <f>HO!I116+'Corporate &amp; OBU'!I116+Retail!I116+Cards!I116+SME!I116+Commercial!I116+Treasury!H116+IBB!I116</f>
        <v>1204860</v>
      </c>
      <c r="J116" s="6">
        <f>HO!J116+'Corporate &amp; OBU'!J116+Retail!J116+Cards!J116+SME!J116+Commercial!J116+Treasury!I116+IBB!J116</f>
        <v>1204860</v>
      </c>
      <c r="K116" s="6">
        <f>HO!K116+'Corporate &amp; OBU'!K116+Retail!K116+Cards!K116+SME!K116+Commercial!K116+Treasury!J116+IBB!K116</f>
        <v>1232910</v>
      </c>
      <c r="L116" s="6">
        <f>HO!L116+'Corporate &amp; OBU'!L116+Retail!L116+Cards!L116+SME!L116+Commercial!L116+Treasury!K116+IBB!L116</f>
        <v>1232910</v>
      </c>
      <c r="M116" s="6">
        <f>HO!M116+'Corporate &amp; OBU'!M116+Retail!M116+Cards!M116+SME!M116+Commercial!M116+Treasury!L116+IBB!M116</f>
        <v>1232910</v>
      </c>
      <c r="N116" s="6">
        <f>HO!N116+'Corporate &amp; OBU'!N116+Retail!N116+Cards!N116+SME!N116+Commercial!N116+Treasury!M116+IBB!N116</f>
        <v>1232910</v>
      </c>
      <c r="O116" s="6">
        <f>HO!O116+'Corporate &amp; OBU'!O116+Retail!O116+Cards!O116+SME!O116+Commercial!O116+Treasury!N116+IBB!O116</f>
        <v>1232910</v>
      </c>
      <c r="P116" s="6">
        <f>HO!P116+'Corporate &amp; OBU'!P116+Retail!P116+Cards!P116+SME!P116+Commercial!P116+Treasury!O116+IBB!P116</f>
        <v>1232910</v>
      </c>
      <c r="Q116" s="6">
        <f t="shared" si="1"/>
        <v>14626620</v>
      </c>
    </row>
    <row r="117" spans="2:17">
      <c r="B117" s="2" t="s">
        <v>252</v>
      </c>
      <c r="C117" s="1" t="s">
        <v>30</v>
      </c>
      <c r="D117" s="12"/>
      <c r="E117" s="6">
        <f>HO!E117+'Corporate &amp; OBU'!E117+Retail!E117+Cards!E117+SME!E117+Commercial!E117+Treasury!D117+IBB!E117</f>
        <v>850.75</v>
      </c>
      <c r="F117" s="6">
        <f>HO!F117+'Corporate &amp; OBU'!F117+Retail!F117+Cards!F117+SME!F117+Commercial!F117+Treasury!E117+IBB!F117</f>
        <v>850.75</v>
      </c>
      <c r="G117" s="6">
        <f>HO!G117+'Corporate &amp; OBU'!G117+Retail!G117+Cards!G117+SME!G117+Commercial!G117+Treasury!F117+IBB!G117</f>
        <v>850.75</v>
      </c>
      <c r="H117" s="6">
        <f>HO!H117+'Corporate &amp; OBU'!H117+Retail!H117+Cards!H117+SME!H117+Commercial!H117+Treasury!G117+IBB!H117</f>
        <v>850.75</v>
      </c>
      <c r="I117" s="6">
        <f>HO!I117+'Corporate &amp; OBU'!I117+Retail!I117+Cards!I117+SME!I117+Commercial!I117+Treasury!H117+IBB!I117</f>
        <v>850.75</v>
      </c>
      <c r="J117" s="6">
        <f>HO!J117+'Corporate &amp; OBU'!J117+Retail!J117+Cards!J117+SME!J117+Commercial!J117+Treasury!I117+IBB!J117</f>
        <v>850.75</v>
      </c>
      <c r="K117" s="6">
        <f>HO!K117+'Corporate &amp; OBU'!K117+Retail!K117+Cards!K117+SME!K117+Commercial!K117+Treasury!J117+IBB!K117</f>
        <v>850.75</v>
      </c>
      <c r="L117" s="6">
        <f>HO!L117+'Corporate &amp; OBU'!L117+Retail!L117+Cards!L117+SME!L117+Commercial!L117+Treasury!K117+IBB!L117</f>
        <v>850.75</v>
      </c>
      <c r="M117" s="6">
        <f>HO!M117+'Corporate &amp; OBU'!M117+Retail!M117+Cards!M117+SME!M117+Commercial!M117+Treasury!L117+IBB!M117</f>
        <v>850.75</v>
      </c>
      <c r="N117" s="6">
        <f>HO!N117+'Corporate &amp; OBU'!N117+Retail!N117+Cards!N117+SME!N117+Commercial!N117+Treasury!M117+IBB!N117</f>
        <v>850.75</v>
      </c>
      <c r="O117" s="6">
        <f>HO!O117+'Corporate &amp; OBU'!O117+Retail!O117+Cards!O117+SME!O117+Commercial!O117+Treasury!N117+IBB!O117</f>
        <v>850.75</v>
      </c>
      <c r="P117" s="6">
        <f>HO!P117+'Corporate &amp; OBU'!P117+Retail!P117+Cards!P117+SME!P117+Commercial!P117+Treasury!O117+IBB!P117</f>
        <v>850.75</v>
      </c>
      <c r="Q117" s="6">
        <f t="shared" si="1"/>
        <v>10209</v>
      </c>
    </row>
    <row r="118" spans="2:17">
      <c r="B118" s="2" t="s">
        <v>253</v>
      </c>
      <c r="C118" s="1" t="s">
        <v>31</v>
      </c>
      <c r="D118" s="12"/>
      <c r="E118" s="6">
        <f>HO!E118+'Corporate &amp; OBU'!E118+Retail!E118+Cards!E118+SME!E118+Commercial!E118+Treasury!D118+IBB!E118</f>
        <v>41956.399999999994</v>
      </c>
      <c r="F118" s="6">
        <f>HO!F118+'Corporate &amp; OBU'!F118+Retail!F118+Cards!F118+SME!F118+Commercial!F118+Treasury!E118+IBB!F118</f>
        <v>41956.399999999994</v>
      </c>
      <c r="G118" s="6">
        <f>HO!G118+'Corporate &amp; OBU'!G118+Retail!G118+Cards!G118+SME!G118+Commercial!G118+Treasury!F118+IBB!G118</f>
        <v>41956.399999999994</v>
      </c>
      <c r="H118" s="6">
        <f>HO!H118+'Corporate &amp; OBU'!H118+Retail!H118+Cards!H118+SME!H118+Commercial!H118+Treasury!G118+IBB!H118</f>
        <v>41956.399999999994</v>
      </c>
      <c r="I118" s="6">
        <f>HO!I118+'Corporate &amp; OBU'!I118+Retail!I118+Cards!I118+SME!I118+Commercial!I118+Treasury!H118+IBB!I118</f>
        <v>41956.399999999994</v>
      </c>
      <c r="J118" s="6">
        <f>HO!J118+'Corporate &amp; OBU'!J118+Retail!J118+Cards!J118+SME!J118+Commercial!J118+Treasury!I118+IBB!J118</f>
        <v>41956.399999999994</v>
      </c>
      <c r="K118" s="6">
        <f>HO!K118+'Corporate &amp; OBU'!K118+Retail!K118+Cards!K118+SME!K118+Commercial!K118+Treasury!J118+IBB!K118</f>
        <v>43478.419999999991</v>
      </c>
      <c r="L118" s="6">
        <f>HO!L118+'Corporate &amp; OBU'!L118+Retail!L118+Cards!L118+SME!L118+Commercial!L118+Treasury!K118+IBB!L118</f>
        <v>43478.419999999991</v>
      </c>
      <c r="M118" s="6">
        <f>HO!M118+'Corporate &amp; OBU'!M118+Retail!M118+Cards!M118+SME!M118+Commercial!M118+Treasury!L118+IBB!M118</f>
        <v>43478.419999999991</v>
      </c>
      <c r="N118" s="6">
        <f>HO!N118+'Corporate &amp; OBU'!N118+Retail!N118+Cards!N118+SME!N118+Commercial!N118+Treasury!M118+IBB!N118</f>
        <v>43478.419999999991</v>
      </c>
      <c r="O118" s="6">
        <f>HO!O118+'Corporate &amp; OBU'!O118+Retail!O118+Cards!O118+SME!O118+Commercial!O118+Treasury!N118+IBB!O118</f>
        <v>43478.419999999991</v>
      </c>
      <c r="P118" s="6">
        <f>HO!P118+'Corporate &amp; OBU'!P118+Retail!P118+Cards!P118+SME!P118+Commercial!P118+Treasury!O118+IBB!P118</f>
        <v>43478.419999999991</v>
      </c>
      <c r="Q118" s="6">
        <f t="shared" si="1"/>
        <v>512608.91999999987</v>
      </c>
    </row>
    <row r="119" spans="2:17">
      <c r="B119" s="2" t="s">
        <v>254</v>
      </c>
      <c r="C119" s="1" t="s">
        <v>47</v>
      </c>
      <c r="D119" s="12"/>
      <c r="E119" s="6">
        <f>HO!E119+'Corporate &amp; OBU'!E119+Retail!E119+Cards!E119+SME!E119+Commercial!E119+Treasury!D119+IBB!E119</f>
        <v>70833.333333333328</v>
      </c>
      <c r="F119" s="6">
        <f>HO!F119+'Corporate &amp; OBU'!F119+Retail!F119+Cards!F119+SME!F119+Commercial!F119+Treasury!E119+IBB!F119</f>
        <v>70833.333333333328</v>
      </c>
      <c r="G119" s="6">
        <f>HO!G119+'Corporate &amp; OBU'!G119+Retail!G119+Cards!G119+SME!G119+Commercial!G119+Treasury!F119+IBB!G119</f>
        <v>70833.333333333328</v>
      </c>
      <c r="H119" s="6">
        <f>HO!H119+'Corporate &amp; OBU'!H119+Retail!H119+Cards!H119+SME!H119+Commercial!H119+Treasury!G119+IBB!H119</f>
        <v>70833.333333333328</v>
      </c>
      <c r="I119" s="6">
        <f>HO!I119+'Corporate &amp; OBU'!I119+Retail!I119+Cards!I119+SME!I119+Commercial!I119+Treasury!H119+IBB!I119</f>
        <v>70833.333333333328</v>
      </c>
      <c r="J119" s="6">
        <f>HO!J119+'Corporate &amp; OBU'!J119+Retail!J119+Cards!J119+SME!J119+Commercial!J119+Treasury!I119+IBB!J119</f>
        <v>70833.333333333328</v>
      </c>
      <c r="K119" s="6">
        <f>HO!K119+'Corporate &amp; OBU'!K119+Retail!K119+Cards!K119+SME!K119+Commercial!K119+Treasury!J119+IBB!K119</f>
        <v>70833.333333333328</v>
      </c>
      <c r="L119" s="6">
        <f>HO!L119+'Corporate &amp; OBU'!L119+Retail!L119+Cards!L119+SME!L119+Commercial!L119+Treasury!K119+IBB!L119</f>
        <v>70833.333333333328</v>
      </c>
      <c r="M119" s="6">
        <f>HO!M119+'Corporate &amp; OBU'!M119+Retail!M119+Cards!M119+SME!M119+Commercial!M119+Treasury!L119+IBB!M119</f>
        <v>70833.333333333328</v>
      </c>
      <c r="N119" s="6">
        <f>HO!N119+'Corporate &amp; OBU'!N119+Retail!N119+Cards!N119+SME!N119+Commercial!N119+Treasury!M119+IBB!N119</f>
        <v>70833.333333333328</v>
      </c>
      <c r="O119" s="6">
        <f>HO!O119+'Corporate &amp; OBU'!O119+Retail!O119+Cards!O119+SME!O119+Commercial!O119+Treasury!N119+IBB!O119</f>
        <v>70833.333333333328</v>
      </c>
      <c r="P119" s="6">
        <f>HO!P119+'Corporate &amp; OBU'!P119+Retail!P119+Cards!P119+SME!P119+Commercial!P119+Treasury!O119+IBB!P119</f>
        <v>70833.333333333328</v>
      </c>
      <c r="Q119" s="6">
        <f t="shared" si="1"/>
        <v>850000.00000000012</v>
      </c>
    </row>
    <row r="120" spans="2:17">
      <c r="B120" s="2" t="s">
        <v>255</v>
      </c>
      <c r="C120" s="1" t="s">
        <v>64</v>
      </c>
      <c r="D120" s="12"/>
      <c r="E120" s="6">
        <f>HO!E120+'Corporate &amp; OBU'!E120+Retail!E120+Cards!E120+SME!E120+Commercial!E120+Treasury!D120+IBB!E120</f>
        <v>603262.58891666669</v>
      </c>
      <c r="F120" s="6">
        <f>HO!F120+'Corporate &amp; OBU'!F120+Retail!F120+Cards!F120+SME!F120+Commercial!F120+Treasury!E120+IBB!F120</f>
        <v>603262.58891666669</v>
      </c>
      <c r="G120" s="6">
        <f>HO!G120+'Corporate &amp; OBU'!G120+Retail!G120+Cards!G120+SME!G120+Commercial!G120+Treasury!F120+IBB!G120</f>
        <v>603262.58891666669</v>
      </c>
      <c r="H120" s="6">
        <f>HO!H120+'Corporate &amp; OBU'!H120+Retail!H120+Cards!H120+SME!H120+Commercial!H120+Treasury!G120+IBB!H120</f>
        <v>603262.58891666669</v>
      </c>
      <c r="I120" s="6">
        <f>HO!I120+'Corporate &amp; OBU'!I120+Retail!I120+Cards!I120+SME!I120+Commercial!I120+Treasury!H120+IBB!I120</f>
        <v>603262.58891666669</v>
      </c>
      <c r="J120" s="6">
        <f>HO!J120+'Corporate &amp; OBU'!J120+Retail!J120+Cards!J120+SME!J120+Commercial!J120+Treasury!I120+IBB!J120</f>
        <v>603262.58891666669</v>
      </c>
      <c r="K120" s="6">
        <f>HO!K120+'Corporate &amp; OBU'!K120+Retail!K120+Cards!K120+SME!K120+Commercial!K120+Treasury!J120+IBB!K120</f>
        <v>603632.15041666664</v>
      </c>
      <c r="L120" s="6">
        <f>HO!L120+'Corporate &amp; OBU'!L120+Retail!L120+Cards!L120+SME!L120+Commercial!L120+Treasury!K120+IBB!L120</f>
        <v>603632.15041666664</v>
      </c>
      <c r="M120" s="6">
        <f>HO!M120+'Corporate &amp; OBU'!M120+Retail!M120+Cards!M120+SME!M120+Commercial!M120+Treasury!L120+IBB!M120</f>
        <v>603632.15041666664</v>
      </c>
      <c r="N120" s="6">
        <f>HO!N120+'Corporate &amp; OBU'!N120+Retail!N120+Cards!N120+SME!N120+Commercial!N120+Treasury!M120+IBB!N120</f>
        <v>603632.15041666664</v>
      </c>
      <c r="O120" s="6">
        <f>HO!O120+'Corporate &amp; OBU'!O120+Retail!O120+Cards!O120+SME!O120+Commercial!O120+Treasury!N120+IBB!O120</f>
        <v>603632.15041666664</v>
      </c>
      <c r="P120" s="6">
        <f>HO!P120+'Corporate &amp; OBU'!P120+Retail!P120+Cards!P120+SME!P120+Commercial!P120+Treasury!O120+IBB!P120</f>
        <v>603632.15041666664</v>
      </c>
      <c r="Q120" s="6">
        <f t="shared" si="1"/>
        <v>7241368.4360000007</v>
      </c>
    </row>
    <row r="121" spans="2:17">
      <c r="B121" s="2" t="s">
        <v>256</v>
      </c>
      <c r="C121" s="1" t="s">
        <v>49</v>
      </c>
      <c r="D121" s="12"/>
      <c r="E121" s="6">
        <f>HO!E121+'Corporate &amp; OBU'!E121+Retail!E121+Cards!E121+SME!E121+Commercial!E121+Treasury!D121+IBB!E121</f>
        <v>180000</v>
      </c>
      <c r="F121" s="6">
        <f>HO!F121+'Corporate &amp; OBU'!F121+Retail!F121+Cards!F121+SME!F121+Commercial!F121+Treasury!E121+IBB!F121</f>
        <v>180000</v>
      </c>
      <c r="G121" s="6">
        <f>HO!G121+'Corporate &amp; OBU'!G121+Retail!G121+Cards!G121+SME!G121+Commercial!G121+Treasury!F121+IBB!G121</f>
        <v>180000</v>
      </c>
      <c r="H121" s="6">
        <f>HO!H121+'Corporate &amp; OBU'!H121+Retail!H121+Cards!H121+SME!H121+Commercial!H121+Treasury!G121+IBB!H121</f>
        <v>180000</v>
      </c>
      <c r="I121" s="6">
        <f>HO!I121+'Corporate &amp; OBU'!I121+Retail!I121+Cards!I121+SME!I121+Commercial!I121+Treasury!H121+IBB!I121</f>
        <v>180000</v>
      </c>
      <c r="J121" s="6">
        <f>HO!J121+'Corporate &amp; OBU'!J121+Retail!J121+Cards!J121+SME!J121+Commercial!J121+Treasury!I121+IBB!J121</f>
        <v>180000</v>
      </c>
      <c r="K121" s="6">
        <f>HO!K121+'Corporate &amp; OBU'!K121+Retail!K121+Cards!K121+SME!K121+Commercial!K121+Treasury!J121+IBB!K121</f>
        <v>180000</v>
      </c>
      <c r="L121" s="6">
        <f>HO!L121+'Corporate &amp; OBU'!L121+Retail!L121+Cards!L121+SME!L121+Commercial!L121+Treasury!K121+IBB!L121</f>
        <v>180000</v>
      </c>
      <c r="M121" s="6">
        <f>HO!M121+'Corporate &amp; OBU'!M121+Retail!M121+Cards!M121+SME!M121+Commercial!M121+Treasury!L121+IBB!M121</f>
        <v>180000</v>
      </c>
      <c r="N121" s="6">
        <f>HO!N121+'Corporate &amp; OBU'!N121+Retail!N121+Cards!N121+SME!N121+Commercial!N121+Treasury!M121+IBB!N121</f>
        <v>180000</v>
      </c>
      <c r="O121" s="6">
        <f>HO!O121+'Corporate &amp; OBU'!O121+Retail!O121+Cards!O121+SME!O121+Commercial!O121+Treasury!N121+IBB!O121</f>
        <v>180000</v>
      </c>
      <c r="P121" s="6">
        <f>HO!P121+'Corporate &amp; OBU'!P121+Retail!P121+Cards!P121+SME!P121+Commercial!P121+Treasury!O121+IBB!P121</f>
        <v>180000</v>
      </c>
      <c r="Q121" s="6">
        <f t="shared" si="1"/>
        <v>2160000</v>
      </c>
    </row>
    <row r="122" spans="2:17">
      <c r="B122" s="2" t="s">
        <v>257</v>
      </c>
      <c r="C122" s="1" t="s">
        <v>50</v>
      </c>
      <c r="D122" s="12"/>
      <c r="E122" s="6">
        <f>HO!E122+'Corporate &amp; OBU'!E122+Retail!E122+Cards!E122+SME!E122+Commercial!E122+Treasury!D122+IBB!E122</f>
        <v>1630000</v>
      </c>
      <c r="F122" s="6">
        <f>HO!F122+'Corporate &amp; OBU'!F122+Retail!F122+Cards!F122+SME!F122+Commercial!F122+Treasury!E122+IBB!F122</f>
        <v>1630000</v>
      </c>
      <c r="G122" s="6">
        <f>HO!G122+'Corporate &amp; OBU'!G122+Retail!G122+Cards!G122+SME!G122+Commercial!G122+Treasury!F122+IBB!G122</f>
        <v>1630000</v>
      </c>
      <c r="H122" s="6">
        <f>HO!H122+'Corporate &amp; OBU'!H122+Retail!H122+Cards!H122+SME!H122+Commercial!H122+Treasury!G122+IBB!H122</f>
        <v>1630000</v>
      </c>
      <c r="I122" s="6">
        <f>HO!I122+'Corporate &amp; OBU'!I122+Retail!I122+Cards!I122+SME!I122+Commercial!I122+Treasury!H122+IBB!I122</f>
        <v>1630000</v>
      </c>
      <c r="J122" s="6">
        <f>HO!J122+'Corporate &amp; OBU'!J122+Retail!J122+Cards!J122+SME!J122+Commercial!J122+Treasury!I122+IBB!J122</f>
        <v>1630000</v>
      </c>
      <c r="K122" s="6">
        <f>HO!K122+'Corporate &amp; OBU'!K122+Retail!K122+Cards!K122+SME!K122+Commercial!K122+Treasury!J122+IBB!K122</f>
        <v>1630000</v>
      </c>
      <c r="L122" s="6">
        <f>HO!L122+'Corporate &amp; OBU'!L122+Retail!L122+Cards!L122+SME!L122+Commercial!L122+Treasury!K122+IBB!L122</f>
        <v>1630000</v>
      </c>
      <c r="M122" s="6">
        <f>HO!M122+'Corporate &amp; OBU'!M122+Retail!M122+Cards!M122+SME!M122+Commercial!M122+Treasury!L122+IBB!M122</f>
        <v>1630000</v>
      </c>
      <c r="N122" s="6">
        <f>HO!N122+'Corporate &amp; OBU'!N122+Retail!N122+Cards!N122+SME!N122+Commercial!N122+Treasury!M122+IBB!N122</f>
        <v>1630000</v>
      </c>
      <c r="O122" s="6">
        <f>HO!O122+'Corporate &amp; OBU'!O122+Retail!O122+Cards!O122+SME!O122+Commercial!O122+Treasury!N122+IBB!O122</f>
        <v>1630000</v>
      </c>
      <c r="P122" s="6">
        <f>HO!P122+'Corporate &amp; OBU'!P122+Retail!P122+Cards!P122+SME!P122+Commercial!P122+Treasury!O122+IBB!P122</f>
        <v>1630000</v>
      </c>
      <c r="Q122" s="6">
        <f t="shared" si="1"/>
        <v>19560000</v>
      </c>
    </row>
    <row r="123" spans="2:17">
      <c r="B123" s="2" t="s">
        <v>258</v>
      </c>
      <c r="C123" s="1" t="s">
        <v>121</v>
      </c>
      <c r="D123" s="12"/>
      <c r="E123" s="6">
        <f>HO!E123+'Corporate &amp; OBU'!E123+Retail!E123+Cards!E123+SME!E123+Commercial!E123+Treasury!D123+IBB!E123</f>
        <v>1025000</v>
      </c>
      <c r="F123" s="6">
        <f>HO!F123+'Corporate &amp; OBU'!F123+Retail!F123+Cards!F123+SME!F123+Commercial!F123+Treasury!E123+IBB!F123</f>
        <v>1025000</v>
      </c>
      <c r="G123" s="6">
        <f>HO!G123+'Corporate &amp; OBU'!G123+Retail!G123+Cards!G123+SME!G123+Commercial!G123+Treasury!F123+IBB!G123</f>
        <v>1025000</v>
      </c>
      <c r="H123" s="6">
        <f>HO!H123+'Corporate &amp; OBU'!H123+Retail!H123+Cards!H123+SME!H123+Commercial!H123+Treasury!G123+IBB!H123</f>
        <v>1025000</v>
      </c>
      <c r="I123" s="6">
        <f>HO!I123+'Corporate &amp; OBU'!I123+Retail!I123+Cards!I123+SME!I123+Commercial!I123+Treasury!H123+IBB!I123</f>
        <v>1025000</v>
      </c>
      <c r="J123" s="6">
        <f>HO!J123+'Corporate &amp; OBU'!J123+Retail!J123+Cards!J123+SME!J123+Commercial!J123+Treasury!I123+IBB!J123</f>
        <v>1025000</v>
      </c>
      <c r="K123" s="6">
        <f>HO!K123+'Corporate &amp; OBU'!K123+Retail!K123+Cards!K123+SME!K123+Commercial!K123+Treasury!J123+IBB!K123</f>
        <v>1025000</v>
      </c>
      <c r="L123" s="6">
        <f>HO!L123+'Corporate &amp; OBU'!L123+Retail!L123+Cards!L123+SME!L123+Commercial!L123+Treasury!K123+IBB!L123</f>
        <v>1025000</v>
      </c>
      <c r="M123" s="6">
        <f>HO!M123+'Corporate &amp; OBU'!M123+Retail!M123+Cards!M123+SME!M123+Commercial!M123+Treasury!L123+IBB!M123</f>
        <v>1025000</v>
      </c>
      <c r="N123" s="6">
        <f>HO!N123+'Corporate &amp; OBU'!N123+Retail!N123+Cards!N123+SME!N123+Commercial!N123+Treasury!M123+IBB!N123</f>
        <v>1025000</v>
      </c>
      <c r="O123" s="6">
        <f>HO!O123+'Corporate &amp; OBU'!O123+Retail!O123+Cards!O123+SME!O123+Commercial!O123+Treasury!N123+IBB!O123</f>
        <v>1025000</v>
      </c>
      <c r="P123" s="6">
        <f>HO!P123+'Corporate &amp; OBU'!P123+Retail!P123+Cards!P123+SME!P123+Commercial!P123+Treasury!O123+IBB!P123</f>
        <v>1025000</v>
      </c>
      <c r="Q123" s="6">
        <f t="shared" si="1"/>
        <v>12300000</v>
      </c>
    </row>
    <row r="124" spans="2:17">
      <c r="B124" s="2" t="s">
        <v>259</v>
      </c>
      <c r="C124" s="1" t="s">
        <v>119</v>
      </c>
      <c r="D124" s="12"/>
      <c r="E124" s="6">
        <f>HO!E124+'Corporate &amp; OBU'!E124+Retail!E124+Cards!E124+SME!E124+Commercial!E124+Treasury!D124+IBB!E124</f>
        <v>1452000</v>
      </c>
      <c r="F124" s="6">
        <f>HO!F124+'Corporate &amp; OBU'!F124+Retail!F124+Cards!F124+SME!F124+Commercial!F124+Treasury!E124+IBB!F124</f>
        <v>1452000</v>
      </c>
      <c r="G124" s="6">
        <f>HO!G124+'Corporate &amp; OBU'!G124+Retail!G124+Cards!G124+SME!G124+Commercial!G124+Treasury!F124+IBB!G124</f>
        <v>1452000</v>
      </c>
      <c r="H124" s="6">
        <f>HO!H124+'Corporate &amp; OBU'!H124+Retail!H124+Cards!H124+SME!H124+Commercial!H124+Treasury!G124+IBB!H124</f>
        <v>1452000</v>
      </c>
      <c r="I124" s="6">
        <f>HO!I124+'Corporate &amp; OBU'!I124+Retail!I124+Cards!I124+SME!I124+Commercial!I124+Treasury!H124+IBB!I124</f>
        <v>1452000</v>
      </c>
      <c r="J124" s="6">
        <f>HO!J124+'Corporate &amp; OBU'!J124+Retail!J124+Cards!J124+SME!J124+Commercial!J124+Treasury!I124+IBB!J124</f>
        <v>1452000</v>
      </c>
      <c r="K124" s="6">
        <f>HO!K124+'Corporate &amp; OBU'!K124+Retail!K124+Cards!K124+SME!K124+Commercial!K124+Treasury!J124+IBB!K124</f>
        <v>1452000</v>
      </c>
      <c r="L124" s="6">
        <f>HO!L124+'Corporate &amp; OBU'!L124+Retail!L124+Cards!L124+SME!L124+Commercial!L124+Treasury!K124+IBB!L124</f>
        <v>1452000</v>
      </c>
      <c r="M124" s="6">
        <f>HO!M124+'Corporate &amp; OBU'!M124+Retail!M124+Cards!M124+SME!M124+Commercial!M124+Treasury!L124+IBB!M124</f>
        <v>1452000</v>
      </c>
      <c r="N124" s="6">
        <f>HO!N124+'Corporate &amp; OBU'!N124+Retail!N124+Cards!N124+SME!N124+Commercial!N124+Treasury!M124+IBB!N124</f>
        <v>1452000</v>
      </c>
      <c r="O124" s="6">
        <f>HO!O124+'Corporate &amp; OBU'!O124+Retail!O124+Cards!O124+SME!O124+Commercial!O124+Treasury!N124+IBB!O124</f>
        <v>1452000</v>
      </c>
      <c r="P124" s="6">
        <f>HO!P124+'Corporate &amp; OBU'!P124+Retail!P124+Cards!P124+SME!P124+Commercial!P124+Treasury!O124+IBB!P124</f>
        <v>1452000</v>
      </c>
      <c r="Q124" s="6">
        <f t="shared" si="1"/>
        <v>17424000</v>
      </c>
    </row>
    <row r="125" spans="2:17">
      <c r="B125" s="2" t="s">
        <v>260</v>
      </c>
      <c r="C125" s="1" t="s">
        <v>51</v>
      </c>
      <c r="D125" s="12"/>
      <c r="E125" s="6">
        <f>HO!E125+'Corporate &amp; OBU'!E125+Retail!E125+Cards!E125+SME!E125+Commercial!E125+Treasury!D125+IBB!E125</f>
        <v>566666.66666666663</v>
      </c>
      <c r="F125" s="6">
        <f>HO!F125+'Corporate &amp; OBU'!F125+Retail!F125+Cards!F125+SME!F125+Commercial!F125+Treasury!E125+IBB!F125</f>
        <v>566666.66666666663</v>
      </c>
      <c r="G125" s="6">
        <f>HO!G125+'Corporate &amp; OBU'!G125+Retail!G125+Cards!G125+SME!G125+Commercial!G125+Treasury!F125+IBB!G125</f>
        <v>566666.66666666663</v>
      </c>
      <c r="H125" s="6">
        <f>HO!H125+'Corporate &amp; OBU'!H125+Retail!H125+Cards!H125+SME!H125+Commercial!H125+Treasury!G125+IBB!H125</f>
        <v>566666.66666666663</v>
      </c>
      <c r="I125" s="6">
        <f>HO!I125+'Corporate &amp; OBU'!I125+Retail!I125+Cards!I125+SME!I125+Commercial!I125+Treasury!H125+IBB!I125</f>
        <v>566666.66666666663</v>
      </c>
      <c r="J125" s="6">
        <f>HO!J125+'Corporate &amp; OBU'!J125+Retail!J125+Cards!J125+SME!J125+Commercial!J125+Treasury!I125+IBB!J125</f>
        <v>566666.66666666663</v>
      </c>
      <c r="K125" s="6">
        <f>HO!K125+'Corporate &amp; OBU'!K125+Retail!K125+Cards!K125+SME!K125+Commercial!K125+Treasury!J125+IBB!K125</f>
        <v>566666.66666666663</v>
      </c>
      <c r="L125" s="6">
        <f>HO!L125+'Corporate &amp; OBU'!L125+Retail!L125+Cards!L125+SME!L125+Commercial!L125+Treasury!K125+IBB!L125</f>
        <v>566666.66666666663</v>
      </c>
      <c r="M125" s="6">
        <f>HO!M125+'Corporate &amp; OBU'!M125+Retail!M125+Cards!M125+SME!M125+Commercial!M125+Treasury!L125+IBB!M125</f>
        <v>566666.66666666663</v>
      </c>
      <c r="N125" s="6">
        <f>HO!N125+'Corporate &amp; OBU'!N125+Retail!N125+Cards!N125+SME!N125+Commercial!N125+Treasury!M125+IBB!N125</f>
        <v>566666.66666666663</v>
      </c>
      <c r="O125" s="6">
        <f>HO!O125+'Corporate &amp; OBU'!O125+Retail!O125+Cards!O125+SME!O125+Commercial!O125+Treasury!N125+IBB!O125</f>
        <v>566666.66666666663</v>
      </c>
      <c r="P125" s="6">
        <f>HO!P125+'Corporate &amp; OBU'!P125+Retail!P125+Cards!P125+SME!P125+Commercial!P125+Treasury!O125+IBB!P125</f>
        <v>566666.66666666663</v>
      </c>
      <c r="Q125" s="6">
        <f t="shared" si="1"/>
        <v>6800000.0000000009</v>
      </c>
    </row>
    <row r="126" spans="2:17">
      <c r="B126" s="2" t="s">
        <v>261</v>
      </c>
      <c r="C126" s="1" t="s">
        <v>115</v>
      </c>
      <c r="D126" s="12"/>
      <c r="E126" s="6">
        <f>HO!E126+'Corporate &amp; OBU'!E126+Retail!E126+Cards!E126+SME!E126+Commercial!E126+Treasury!D126+IBB!E126</f>
        <v>2982776.6849999991</v>
      </c>
      <c r="F126" s="6">
        <f>HO!F126+'Corporate &amp; OBU'!F126+Retail!F126+Cards!F126+SME!F126+Commercial!F126+Treasury!E126+IBB!F126</f>
        <v>2982776.6849999991</v>
      </c>
      <c r="G126" s="6">
        <f>HO!G126+'Corporate &amp; OBU'!G126+Retail!G126+Cards!G126+SME!G126+Commercial!G126+Treasury!F126+IBB!G126</f>
        <v>2982776.6849999991</v>
      </c>
      <c r="H126" s="6">
        <f>HO!H126+'Corporate &amp; OBU'!H126+Retail!H126+Cards!H126+SME!H126+Commercial!H126+Treasury!G126+IBB!H126</f>
        <v>2982776.6849999991</v>
      </c>
      <c r="I126" s="6">
        <f>HO!I126+'Corporate &amp; OBU'!I126+Retail!I126+Cards!I126+SME!I126+Commercial!I126+Treasury!H126+IBB!I126</f>
        <v>2982776.6849999991</v>
      </c>
      <c r="J126" s="6">
        <f>HO!J126+'Corporate &amp; OBU'!J126+Retail!J126+Cards!J126+SME!J126+Commercial!J126+Treasury!I126+IBB!J126</f>
        <v>2982776.6849999991</v>
      </c>
      <c r="K126" s="6">
        <f>HO!K126+'Corporate &amp; OBU'!K126+Retail!K126+Cards!K126+SME!K126+Commercial!K126+Treasury!J126+IBB!K126</f>
        <v>2982776.6849999991</v>
      </c>
      <c r="L126" s="6">
        <f>HO!L126+'Corporate &amp; OBU'!L126+Retail!L126+Cards!L126+SME!L126+Commercial!L126+Treasury!K126+IBB!L126</f>
        <v>2982776.6849999991</v>
      </c>
      <c r="M126" s="6">
        <f>HO!M126+'Corporate &amp; OBU'!M126+Retail!M126+Cards!M126+SME!M126+Commercial!M126+Treasury!L126+IBB!M126</f>
        <v>2982776.6849999991</v>
      </c>
      <c r="N126" s="6">
        <f>HO!N126+'Corporate &amp; OBU'!N126+Retail!N126+Cards!N126+SME!N126+Commercial!N126+Treasury!M126+IBB!N126</f>
        <v>2982776.6849999991</v>
      </c>
      <c r="O126" s="6">
        <f>HO!O126+'Corporate &amp; OBU'!O126+Retail!O126+Cards!O126+SME!O126+Commercial!O126+Treasury!N126+IBB!O126</f>
        <v>2982776.6849999991</v>
      </c>
      <c r="P126" s="6">
        <f>HO!P126+'Corporate &amp; OBU'!P126+Retail!P126+Cards!P126+SME!P126+Commercial!P126+Treasury!O126+IBB!P126</f>
        <v>2982776.6849999991</v>
      </c>
      <c r="Q126" s="6">
        <f t="shared" si="1"/>
        <v>35793320.219999991</v>
      </c>
    </row>
    <row r="127" spans="2:17">
      <c r="B127" s="2" t="s">
        <v>262</v>
      </c>
      <c r="C127" s="1" t="s">
        <v>52</v>
      </c>
      <c r="D127" s="12"/>
      <c r="E127" s="6">
        <f>HO!E127+'Corporate &amp; OBU'!E127+Retail!E127+Cards!E127+SME!E127+Commercial!E127+Treasury!D127+IBB!E127</f>
        <v>756753.89999999991</v>
      </c>
      <c r="F127" s="6">
        <f>HO!F127+'Corporate &amp; OBU'!F127+Retail!F127+Cards!F127+SME!F127+Commercial!F127+Treasury!E127+IBB!F127</f>
        <v>756753.89999999991</v>
      </c>
      <c r="G127" s="6">
        <f>HO!G127+'Corporate &amp; OBU'!G127+Retail!G127+Cards!G127+SME!G127+Commercial!G127+Treasury!F127+IBB!G127</f>
        <v>756753.89999999991</v>
      </c>
      <c r="H127" s="6">
        <f>HO!H127+'Corporate &amp; OBU'!H127+Retail!H127+Cards!H127+SME!H127+Commercial!H127+Treasury!G127+IBB!H127</f>
        <v>756753.89999999991</v>
      </c>
      <c r="I127" s="6">
        <f>HO!I127+'Corporate &amp; OBU'!I127+Retail!I127+Cards!I127+SME!I127+Commercial!I127+Treasury!H127+IBB!I127</f>
        <v>756753.89999999991</v>
      </c>
      <c r="J127" s="6">
        <f>HO!J127+'Corporate &amp; OBU'!J127+Retail!J127+Cards!J127+SME!J127+Commercial!J127+Treasury!I127+IBB!J127</f>
        <v>756753.89999999991</v>
      </c>
      <c r="K127" s="6">
        <f>HO!K127+'Corporate &amp; OBU'!K127+Retail!K127+Cards!K127+SME!K127+Commercial!K127+Treasury!J127+IBB!K127</f>
        <v>774767.42999999982</v>
      </c>
      <c r="L127" s="6">
        <f>HO!L127+'Corporate &amp; OBU'!L127+Retail!L127+Cards!L127+SME!L127+Commercial!L127+Treasury!K127+IBB!L127</f>
        <v>774767.42999999982</v>
      </c>
      <c r="M127" s="6">
        <f>HO!M127+'Corporate &amp; OBU'!M127+Retail!M127+Cards!M127+SME!M127+Commercial!M127+Treasury!L127+IBB!M127</f>
        <v>774767.42999999982</v>
      </c>
      <c r="N127" s="6">
        <f>HO!N127+'Corporate &amp; OBU'!N127+Retail!N127+Cards!N127+SME!N127+Commercial!N127+Treasury!M127+IBB!N127</f>
        <v>774767.42999999982</v>
      </c>
      <c r="O127" s="6">
        <f>HO!O127+'Corporate &amp; OBU'!O127+Retail!O127+Cards!O127+SME!O127+Commercial!O127+Treasury!N127+IBB!O127</f>
        <v>774767.42999999982</v>
      </c>
      <c r="P127" s="6">
        <f>HO!P127+'Corporate &amp; OBU'!P127+Retail!P127+Cards!P127+SME!P127+Commercial!P127+Treasury!O127+IBB!P127</f>
        <v>774767.42999999982</v>
      </c>
      <c r="Q127" s="6">
        <f t="shared" si="1"/>
        <v>9189127.9799999986</v>
      </c>
    </row>
    <row r="128" spans="2:17">
      <c r="B128" s="2" t="s">
        <v>263</v>
      </c>
      <c r="C128" s="1" t="s">
        <v>53</v>
      </c>
      <c r="D128" s="12"/>
      <c r="E128" s="6">
        <f>HO!E128+'Corporate &amp; OBU'!E128+Retail!E128+Cards!E128+SME!E128+Commercial!E128+Treasury!D128+IBB!E128</f>
        <v>172500</v>
      </c>
      <c r="F128" s="6">
        <f>HO!F128+'Corporate &amp; OBU'!F128+Retail!F128+Cards!F128+SME!F128+Commercial!F128+Treasury!E128+IBB!F128</f>
        <v>172500</v>
      </c>
      <c r="G128" s="6">
        <f>HO!G128+'Corporate &amp; OBU'!G128+Retail!G128+Cards!G128+SME!G128+Commercial!G128+Treasury!F128+IBB!G128</f>
        <v>172500</v>
      </c>
      <c r="H128" s="6">
        <f>HO!H128+'Corporate &amp; OBU'!H128+Retail!H128+Cards!H128+SME!H128+Commercial!H128+Treasury!G128+IBB!H128</f>
        <v>172500</v>
      </c>
      <c r="I128" s="6">
        <f>HO!I128+'Corporate &amp; OBU'!I128+Retail!I128+Cards!I128+SME!I128+Commercial!I128+Treasury!H128+IBB!I128</f>
        <v>172500</v>
      </c>
      <c r="J128" s="6">
        <f>HO!J128+'Corporate &amp; OBU'!J128+Retail!J128+Cards!J128+SME!J128+Commercial!J128+Treasury!I128+IBB!J128</f>
        <v>172500</v>
      </c>
      <c r="K128" s="6">
        <f>HO!K128+'Corporate &amp; OBU'!K128+Retail!K128+Cards!K128+SME!K128+Commercial!K128+Treasury!J128+IBB!K128</f>
        <v>181124.99999999997</v>
      </c>
      <c r="L128" s="6">
        <f>HO!L128+'Corporate &amp; OBU'!L128+Retail!L128+Cards!L128+SME!L128+Commercial!L128+Treasury!K128+IBB!L128</f>
        <v>181124.99999999997</v>
      </c>
      <c r="M128" s="6">
        <f>HO!M128+'Corporate &amp; OBU'!M128+Retail!M128+Cards!M128+SME!M128+Commercial!M128+Treasury!L128+IBB!M128</f>
        <v>181124.99999999997</v>
      </c>
      <c r="N128" s="6">
        <f>HO!N128+'Corporate &amp; OBU'!N128+Retail!N128+Cards!N128+SME!N128+Commercial!N128+Treasury!M128+IBB!N128</f>
        <v>181124.99999999997</v>
      </c>
      <c r="O128" s="6">
        <f>HO!O128+'Corporate &amp; OBU'!O128+Retail!O128+Cards!O128+SME!O128+Commercial!O128+Treasury!N128+IBB!O128</f>
        <v>181124.99999999997</v>
      </c>
      <c r="P128" s="6">
        <f>HO!P128+'Corporate &amp; OBU'!P128+Retail!P128+Cards!P128+SME!P128+Commercial!P128+Treasury!O128+IBB!P128</f>
        <v>181124.99999999997</v>
      </c>
      <c r="Q128" s="6">
        <f t="shared" si="1"/>
        <v>2121750</v>
      </c>
    </row>
    <row r="129" spans="2:17">
      <c r="B129" s="2" t="s">
        <v>264</v>
      </c>
      <c r="C129" s="1" t="s">
        <v>265</v>
      </c>
      <c r="D129" s="12"/>
      <c r="E129" s="6">
        <f>HO!E129+'Corporate &amp; OBU'!E129+Retail!E129+Cards!E129+SME!E129+Commercial!E129+Treasury!D129+IBB!E129</f>
        <v>0</v>
      </c>
      <c r="F129" s="6">
        <f>HO!F129+'Corporate &amp; OBU'!F129+Retail!F129+Cards!F129+SME!F129+Commercial!F129+Treasury!E129+IBB!F129</f>
        <v>0</v>
      </c>
      <c r="G129" s="6">
        <f>HO!G129+'Corporate &amp; OBU'!G129+Retail!G129+Cards!G129+SME!G129+Commercial!G129+Treasury!F129+IBB!G129</f>
        <v>0</v>
      </c>
      <c r="H129" s="6">
        <f>HO!H129+'Corporate &amp; OBU'!H129+Retail!H129+Cards!H129+SME!H129+Commercial!H129+Treasury!G129+IBB!H129</f>
        <v>0</v>
      </c>
      <c r="I129" s="6">
        <f>HO!I129+'Corporate &amp; OBU'!I129+Retail!I129+Cards!I129+SME!I129+Commercial!I129+Treasury!H129+IBB!I129</f>
        <v>0</v>
      </c>
      <c r="J129" s="6">
        <f>HO!J129+'Corporate &amp; OBU'!J129+Retail!J129+Cards!J129+SME!J129+Commercial!J129+Treasury!I129+IBB!J129</f>
        <v>0</v>
      </c>
      <c r="K129" s="6">
        <f>HO!K129+'Corporate &amp; OBU'!K129+Retail!K129+Cards!K129+SME!K129+Commercial!K129+Treasury!J129+IBB!K129</f>
        <v>0</v>
      </c>
      <c r="L129" s="6">
        <f>HO!L129+'Corporate &amp; OBU'!L129+Retail!L129+Cards!L129+SME!L129+Commercial!L129+Treasury!K129+IBB!L129</f>
        <v>0</v>
      </c>
      <c r="M129" s="6">
        <f>HO!M129+'Corporate &amp; OBU'!M129+Retail!M129+Cards!M129+SME!M129+Commercial!M129+Treasury!L129+IBB!M129</f>
        <v>0</v>
      </c>
      <c r="N129" s="6">
        <f>HO!N129+'Corporate &amp; OBU'!N129+Retail!N129+Cards!N129+SME!N129+Commercial!N129+Treasury!M129+IBB!N129</f>
        <v>0</v>
      </c>
      <c r="O129" s="6">
        <f>HO!O129+'Corporate &amp; OBU'!O129+Retail!O129+Cards!O129+SME!O129+Commercial!O129+Treasury!N129+IBB!O129</f>
        <v>0</v>
      </c>
      <c r="P129" s="6">
        <f>HO!P129+'Corporate &amp; OBU'!P129+Retail!P129+Cards!P129+SME!P129+Commercial!P129+Treasury!O129+IBB!P129</f>
        <v>0</v>
      </c>
      <c r="Q129" s="6">
        <f t="shared" si="1"/>
        <v>0</v>
      </c>
    </row>
    <row r="130" spans="2:17">
      <c r="B130" s="2" t="s">
        <v>266</v>
      </c>
      <c r="C130" s="1" t="s">
        <v>120</v>
      </c>
      <c r="D130" s="12"/>
      <c r="E130" s="6">
        <f>HO!E130+'Corporate &amp; OBU'!E130+Retail!E130+Cards!E130+SME!E130+Commercial!E130+Treasury!D130+IBB!E130</f>
        <v>50000</v>
      </c>
      <c r="F130" s="6">
        <f>HO!F130+'Corporate &amp; OBU'!F130+Retail!F130+Cards!F130+SME!F130+Commercial!F130+Treasury!E130+IBB!F130</f>
        <v>50000</v>
      </c>
      <c r="G130" s="6">
        <f>HO!G130+'Corporate &amp; OBU'!G130+Retail!G130+Cards!G130+SME!G130+Commercial!G130+Treasury!F130+IBB!G130</f>
        <v>50000</v>
      </c>
      <c r="H130" s="6">
        <f>HO!H130+'Corporate &amp; OBU'!H130+Retail!H130+Cards!H130+SME!H130+Commercial!H130+Treasury!G130+IBB!H130</f>
        <v>50000</v>
      </c>
      <c r="I130" s="6">
        <f>HO!I130+'Corporate &amp; OBU'!I130+Retail!I130+Cards!I130+SME!I130+Commercial!I130+Treasury!H130+IBB!I130</f>
        <v>50000</v>
      </c>
      <c r="J130" s="6">
        <f>HO!J130+'Corporate &amp; OBU'!J130+Retail!J130+Cards!J130+SME!J130+Commercial!J130+Treasury!I130+IBB!J130</f>
        <v>50000</v>
      </c>
      <c r="K130" s="6">
        <f>HO!K130+'Corporate &amp; OBU'!K130+Retail!K130+Cards!K130+SME!K130+Commercial!K130+Treasury!J130+IBB!K130</f>
        <v>50000</v>
      </c>
      <c r="L130" s="6">
        <f>HO!L130+'Corporate &amp; OBU'!L130+Retail!L130+Cards!L130+SME!L130+Commercial!L130+Treasury!K130+IBB!L130</f>
        <v>50000</v>
      </c>
      <c r="M130" s="6">
        <f>HO!M130+'Corporate &amp; OBU'!M130+Retail!M130+Cards!M130+SME!M130+Commercial!M130+Treasury!L130+IBB!M130</f>
        <v>50000</v>
      </c>
      <c r="N130" s="6">
        <f>HO!N130+'Corporate &amp; OBU'!N130+Retail!N130+Cards!N130+SME!N130+Commercial!N130+Treasury!M130+IBB!N130</f>
        <v>50000</v>
      </c>
      <c r="O130" s="6">
        <f>HO!O130+'Corporate &amp; OBU'!O130+Retail!O130+Cards!O130+SME!O130+Commercial!O130+Treasury!N130+IBB!O130</f>
        <v>50000</v>
      </c>
      <c r="P130" s="6">
        <f>HO!P130+'Corporate &amp; OBU'!P130+Retail!P130+Cards!P130+SME!P130+Commercial!P130+Treasury!O130+IBB!P130</f>
        <v>50000</v>
      </c>
      <c r="Q130" s="6">
        <f t="shared" si="1"/>
        <v>600000</v>
      </c>
    </row>
    <row r="131" spans="2:17">
      <c r="B131" s="2" t="s">
        <v>267</v>
      </c>
      <c r="C131" s="1" t="s">
        <v>54</v>
      </c>
      <c r="D131" s="12"/>
      <c r="E131" s="6">
        <f>HO!E131+'Corporate &amp; OBU'!E131+Retail!E131+Cards!E131+SME!E131+Commercial!E131+Treasury!D131+IBB!E131</f>
        <v>262500</v>
      </c>
      <c r="F131" s="6">
        <f>HO!F131+'Corporate &amp; OBU'!F131+Retail!F131+Cards!F131+SME!F131+Commercial!F131+Treasury!E131+IBB!F131</f>
        <v>262500</v>
      </c>
      <c r="G131" s="6">
        <f>HO!G131+'Corporate &amp; OBU'!G131+Retail!G131+Cards!G131+SME!G131+Commercial!G131+Treasury!F131+IBB!G131</f>
        <v>262500</v>
      </c>
      <c r="H131" s="6">
        <f>HO!H131+'Corporate &amp; OBU'!H131+Retail!H131+Cards!H131+SME!H131+Commercial!H131+Treasury!G131+IBB!H131</f>
        <v>262500</v>
      </c>
      <c r="I131" s="6">
        <f>HO!I131+'Corporate &amp; OBU'!I131+Retail!I131+Cards!I131+SME!I131+Commercial!I131+Treasury!H131+IBB!I131</f>
        <v>262500</v>
      </c>
      <c r="J131" s="6">
        <f>HO!J131+'Corporate &amp; OBU'!J131+Retail!J131+Cards!J131+SME!J131+Commercial!J131+Treasury!I131+IBB!J131</f>
        <v>262500</v>
      </c>
      <c r="K131" s="6">
        <f>HO!K131+'Corporate &amp; OBU'!K131+Retail!K131+Cards!K131+SME!K131+Commercial!K131+Treasury!J131+IBB!K131</f>
        <v>262500</v>
      </c>
      <c r="L131" s="6">
        <f>HO!L131+'Corporate &amp; OBU'!L131+Retail!L131+Cards!L131+SME!L131+Commercial!L131+Treasury!K131+IBB!L131</f>
        <v>262500</v>
      </c>
      <c r="M131" s="6">
        <f>HO!M131+'Corporate &amp; OBU'!M131+Retail!M131+Cards!M131+SME!M131+Commercial!M131+Treasury!L131+IBB!M131</f>
        <v>262500</v>
      </c>
      <c r="N131" s="6">
        <f>HO!N131+'Corporate &amp; OBU'!N131+Retail!N131+Cards!N131+SME!N131+Commercial!N131+Treasury!M131+IBB!N131</f>
        <v>262500</v>
      </c>
      <c r="O131" s="6">
        <f>HO!O131+'Corporate &amp; OBU'!O131+Retail!O131+Cards!O131+SME!O131+Commercial!O131+Treasury!N131+IBB!O131</f>
        <v>262500</v>
      </c>
      <c r="P131" s="6">
        <f>HO!P131+'Corporate &amp; OBU'!P131+Retail!P131+Cards!P131+SME!P131+Commercial!P131+Treasury!O131+IBB!P131</f>
        <v>262500</v>
      </c>
      <c r="Q131" s="6">
        <f t="shared" si="1"/>
        <v>3150000</v>
      </c>
    </row>
    <row r="132" spans="2:17">
      <c r="B132" s="2" t="s">
        <v>268</v>
      </c>
      <c r="C132" s="1" t="s">
        <v>62</v>
      </c>
      <c r="D132" s="12"/>
      <c r="E132" s="6">
        <f>HO!E132+'Corporate &amp; OBU'!E132+Retail!E132+Cards!E132+SME!E132+Commercial!E132+Treasury!D132+IBB!E132</f>
        <v>53226.55</v>
      </c>
      <c r="F132" s="6">
        <f>HO!F132+'Corporate &amp; OBU'!F132+Retail!F132+Cards!F132+SME!F132+Commercial!F132+Treasury!E132+IBB!F132</f>
        <v>53226.55</v>
      </c>
      <c r="G132" s="6">
        <f>HO!G132+'Corporate &amp; OBU'!G132+Retail!G132+Cards!G132+SME!G132+Commercial!G132+Treasury!F132+IBB!G132</f>
        <v>53226.55</v>
      </c>
      <c r="H132" s="6">
        <f>HO!H132+'Corporate &amp; OBU'!H132+Retail!H132+Cards!H132+SME!H132+Commercial!H132+Treasury!G132+IBB!H132</f>
        <v>53226.55</v>
      </c>
      <c r="I132" s="6">
        <f>HO!I132+'Corporate &amp; OBU'!I132+Retail!I132+Cards!I132+SME!I132+Commercial!I132+Treasury!H132+IBB!I132</f>
        <v>53226.55</v>
      </c>
      <c r="J132" s="6">
        <f>HO!J132+'Corporate &amp; OBU'!J132+Retail!J132+Cards!J132+SME!J132+Commercial!J132+Treasury!I132+IBB!J132</f>
        <v>53226.55</v>
      </c>
      <c r="K132" s="6">
        <f>HO!K132+'Corporate &amp; OBU'!K132+Retail!K132+Cards!K132+SME!K132+Commercial!K132+Treasury!J132+IBB!K132</f>
        <v>53554.682000000001</v>
      </c>
      <c r="L132" s="6">
        <f>HO!L132+'Corporate &amp; OBU'!L132+Retail!L132+Cards!L132+SME!L132+Commercial!L132+Treasury!K132+IBB!L132</f>
        <v>53554.682000000001</v>
      </c>
      <c r="M132" s="6">
        <f>HO!M132+'Corporate &amp; OBU'!M132+Retail!M132+Cards!M132+SME!M132+Commercial!M132+Treasury!L132+IBB!M132</f>
        <v>53554.682000000001</v>
      </c>
      <c r="N132" s="6">
        <f>HO!N132+'Corporate &amp; OBU'!N132+Retail!N132+Cards!N132+SME!N132+Commercial!N132+Treasury!M132+IBB!N132</f>
        <v>53554.682000000001</v>
      </c>
      <c r="O132" s="6">
        <f>HO!O132+'Corporate &amp; OBU'!O132+Retail!O132+Cards!O132+SME!O132+Commercial!O132+Treasury!N132+IBB!O132</f>
        <v>53554.682000000001</v>
      </c>
      <c r="P132" s="6">
        <f>HO!P132+'Corporate &amp; OBU'!P132+Retail!P132+Cards!P132+SME!P132+Commercial!P132+Treasury!O132+IBB!P132</f>
        <v>53554.682000000001</v>
      </c>
      <c r="Q132" s="6">
        <f t="shared" si="1"/>
        <v>640687.39200000011</v>
      </c>
    </row>
    <row r="133" spans="2:17">
      <c r="B133" s="2" t="s">
        <v>269</v>
      </c>
      <c r="C133" s="1" t="s">
        <v>65</v>
      </c>
      <c r="D133" s="12"/>
      <c r="E133" s="6">
        <f>HO!E133+'Corporate &amp; OBU'!E133+Retail!E133+Cards!E133+SME!E133+Commercial!E133+Treasury!D133+IBB!E133</f>
        <v>1666666.6666666667</v>
      </c>
      <c r="F133" s="6">
        <f>HO!F133+'Corporate &amp; OBU'!F133+Retail!F133+Cards!F133+SME!F133+Commercial!F133+Treasury!E133+IBB!F133</f>
        <v>1666666.6666666667</v>
      </c>
      <c r="G133" s="6">
        <f>HO!G133+'Corporate &amp; OBU'!G133+Retail!G133+Cards!G133+SME!G133+Commercial!G133+Treasury!F133+IBB!G133</f>
        <v>1666666.6666666667</v>
      </c>
      <c r="H133" s="6">
        <f>HO!H133+'Corporate &amp; OBU'!H133+Retail!H133+Cards!H133+SME!H133+Commercial!H133+Treasury!G133+IBB!H133</f>
        <v>1666666.6666666667</v>
      </c>
      <c r="I133" s="6">
        <f>HO!I133+'Corporate &amp; OBU'!I133+Retail!I133+Cards!I133+SME!I133+Commercial!I133+Treasury!H133+IBB!I133</f>
        <v>1666666.6666666667</v>
      </c>
      <c r="J133" s="6">
        <f>HO!J133+'Corporate &amp; OBU'!J133+Retail!J133+Cards!J133+SME!J133+Commercial!J133+Treasury!I133+IBB!J133</f>
        <v>1666666.6666666667</v>
      </c>
      <c r="K133" s="6">
        <f>HO!K133+'Corporate &amp; OBU'!K133+Retail!K133+Cards!K133+SME!K133+Commercial!K133+Treasury!J133+IBB!K133</f>
        <v>1666666.6666666667</v>
      </c>
      <c r="L133" s="6">
        <f>HO!L133+'Corporate &amp; OBU'!L133+Retail!L133+Cards!L133+SME!L133+Commercial!L133+Treasury!K133+IBB!L133</f>
        <v>1666666.6666666667</v>
      </c>
      <c r="M133" s="6">
        <f>HO!M133+'Corporate &amp; OBU'!M133+Retail!M133+Cards!M133+SME!M133+Commercial!M133+Treasury!L133+IBB!M133</f>
        <v>1666666.6666666667</v>
      </c>
      <c r="N133" s="6">
        <f>HO!N133+'Corporate &amp; OBU'!N133+Retail!N133+Cards!N133+SME!N133+Commercial!N133+Treasury!M133+IBB!N133</f>
        <v>1666666.6666666667</v>
      </c>
      <c r="O133" s="6">
        <f>HO!O133+'Corporate &amp; OBU'!O133+Retail!O133+Cards!O133+SME!O133+Commercial!O133+Treasury!N133+IBB!O133</f>
        <v>1666666.6666666667</v>
      </c>
      <c r="P133" s="6">
        <f>HO!P133+'Corporate &amp; OBU'!P133+Retail!P133+Cards!P133+SME!P133+Commercial!P133+Treasury!O133+IBB!P133</f>
        <v>1666666.6666666667</v>
      </c>
      <c r="Q133" s="6">
        <f t="shared" si="1"/>
        <v>20000000</v>
      </c>
    </row>
    <row r="134" spans="2:17">
      <c r="B134" s="2" t="s">
        <v>270</v>
      </c>
      <c r="C134" s="1" t="s">
        <v>63</v>
      </c>
      <c r="D134" s="12"/>
      <c r="E134" s="6">
        <f>HO!E134+'Corporate &amp; OBU'!E134+Retail!E134+Cards!E134+SME!E134+Commercial!E134+Treasury!D134+IBB!E134</f>
        <v>850000</v>
      </c>
      <c r="F134" s="6">
        <f>HO!F134+'Corporate &amp; OBU'!F134+Retail!F134+Cards!F134+SME!F134+Commercial!F134+Treasury!E134+IBB!F134</f>
        <v>850000</v>
      </c>
      <c r="G134" s="6">
        <f>HO!G134+'Corporate &amp; OBU'!G134+Retail!G134+Cards!G134+SME!G134+Commercial!G134+Treasury!F134+IBB!G134</f>
        <v>850000</v>
      </c>
      <c r="H134" s="6">
        <f>HO!H134+'Corporate &amp; OBU'!H134+Retail!H134+Cards!H134+SME!H134+Commercial!H134+Treasury!G134+IBB!H134</f>
        <v>850000</v>
      </c>
      <c r="I134" s="6">
        <f>HO!I134+'Corporate &amp; OBU'!I134+Retail!I134+Cards!I134+SME!I134+Commercial!I134+Treasury!H134+IBB!I134</f>
        <v>850000</v>
      </c>
      <c r="J134" s="6">
        <f>HO!J134+'Corporate &amp; OBU'!J134+Retail!J134+Cards!J134+SME!J134+Commercial!J134+Treasury!I134+IBB!J134</f>
        <v>850000</v>
      </c>
      <c r="K134" s="6">
        <f>HO!K134+'Corporate &amp; OBU'!K134+Retail!K134+Cards!K134+SME!K134+Commercial!K134+Treasury!J134+IBB!K134</f>
        <v>850000</v>
      </c>
      <c r="L134" s="6">
        <f>HO!L134+'Corporate &amp; OBU'!L134+Retail!L134+Cards!L134+SME!L134+Commercial!L134+Treasury!K134+IBB!L134</f>
        <v>850000</v>
      </c>
      <c r="M134" s="6">
        <f>HO!M134+'Corporate &amp; OBU'!M134+Retail!M134+Cards!M134+SME!M134+Commercial!M134+Treasury!L134+IBB!M134</f>
        <v>850000</v>
      </c>
      <c r="N134" s="6">
        <f>HO!N134+'Corporate &amp; OBU'!N134+Retail!N134+Cards!N134+SME!N134+Commercial!N134+Treasury!M134+IBB!N134</f>
        <v>850000</v>
      </c>
      <c r="O134" s="6">
        <f>HO!O134+'Corporate &amp; OBU'!O134+Retail!O134+Cards!O134+SME!O134+Commercial!O134+Treasury!N134+IBB!O134</f>
        <v>850000</v>
      </c>
      <c r="P134" s="6">
        <f>HO!P134+'Corporate &amp; OBU'!P134+Retail!P134+Cards!P134+SME!P134+Commercial!P134+Treasury!O134+IBB!P134</f>
        <v>850000</v>
      </c>
      <c r="Q134" s="6">
        <f t="shared" si="1"/>
        <v>10200000</v>
      </c>
    </row>
    <row r="135" spans="2:17">
      <c r="B135" s="2" t="s">
        <v>271</v>
      </c>
      <c r="C135" s="1" t="s">
        <v>127</v>
      </c>
      <c r="D135" s="12"/>
      <c r="E135" s="6">
        <f>HO!E135+'Corporate &amp; OBU'!E135+Retail!E135+Cards!E135+SME!E135+Commercial!E135+Treasury!D135+IBB!E135</f>
        <v>132600</v>
      </c>
      <c r="F135" s="6">
        <f>HO!F135+'Corporate &amp; OBU'!F135+Retail!F135+Cards!F135+SME!F135+Commercial!F135+Treasury!E135+IBB!F135</f>
        <v>132600</v>
      </c>
      <c r="G135" s="6">
        <f>HO!G135+'Corporate &amp; OBU'!G135+Retail!G135+Cards!G135+SME!G135+Commercial!G135+Treasury!F135+IBB!G135</f>
        <v>132600</v>
      </c>
      <c r="H135" s="6">
        <f>HO!H135+'Corporate &amp; OBU'!H135+Retail!H135+Cards!H135+SME!H135+Commercial!H135+Treasury!G135+IBB!H135</f>
        <v>132600</v>
      </c>
      <c r="I135" s="6">
        <f>HO!I135+'Corporate &amp; OBU'!I135+Retail!I135+Cards!I135+SME!I135+Commercial!I135+Treasury!H135+IBB!I135</f>
        <v>132600</v>
      </c>
      <c r="J135" s="6">
        <f>HO!J135+'Corporate &amp; OBU'!J135+Retail!J135+Cards!J135+SME!J135+Commercial!J135+Treasury!I135+IBB!J135</f>
        <v>132600</v>
      </c>
      <c r="K135" s="6">
        <f>HO!K135+'Corporate &amp; OBU'!K135+Retail!K135+Cards!K135+SME!K135+Commercial!K135+Treasury!J135+IBB!K135</f>
        <v>132600</v>
      </c>
      <c r="L135" s="6">
        <f>HO!L135+'Corporate &amp; OBU'!L135+Retail!L135+Cards!L135+SME!L135+Commercial!L135+Treasury!K135+IBB!L135</f>
        <v>132600</v>
      </c>
      <c r="M135" s="6">
        <f>HO!M135+'Corporate &amp; OBU'!M135+Retail!M135+Cards!M135+SME!M135+Commercial!M135+Treasury!L135+IBB!M135</f>
        <v>132600</v>
      </c>
      <c r="N135" s="6">
        <f>HO!N135+'Corporate &amp; OBU'!N135+Retail!N135+Cards!N135+SME!N135+Commercial!N135+Treasury!M135+IBB!N135</f>
        <v>132600</v>
      </c>
      <c r="O135" s="6">
        <f>HO!O135+'Corporate &amp; OBU'!O135+Retail!O135+Cards!O135+SME!O135+Commercial!O135+Treasury!N135+IBB!O135</f>
        <v>132600</v>
      </c>
      <c r="P135" s="6">
        <f>HO!P135+'Corporate &amp; OBU'!P135+Retail!P135+Cards!P135+SME!P135+Commercial!P135+Treasury!O135+IBB!P135</f>
        <v>132600</v>
      </c>
      <c r="Q135" s="6">
        <f t="shared" ref="Q135:Q164" si="2">SUM(E135:P135)</f>
        <v>1591200</v>
      </c>
    </row>
    <row r="136" spans="2:17">
      <c r="B136" s="2" t="s">
        <v>272</v>
      </c>
      <c r="C136" s="1" t="s">
        <v>128</v>
      </c>
      <c r="D136" s="12"/>
      <c r="E136" s="6">
        <f>HO!E136+'Corporate &amp; OBU'!E136+Retail!E136+Cards!E136+SME!E136+Commercial!E136+Treasury!D136+IBB!E136</f>
        <v>6050000.0000000009</v>
      </c>
      <c r="F136" s="6">
        <f>HO!F136+'Corporate &amp; OBU'!F136+Retail!F136+Cards!F136+SME!F136+Commercial!F136+Treasury!E136+IBB!F136</f>
        <v>6050000.0000000009</v>
      </c>
      <c r="G136" s="6">
        <f>HO!G136+'Corporate &amp; OBU'!G136+Retail!G136+Cards!G136+SME!G136+Commercial!G136+Treasury!F136+IBB!G136</f>
        <v>6050000.0000000009</v>
      </c>
      <c r="H136" s="6">
        <f>HO!H136+'Corporate &amp; OBU'!H136+Retail!H136+Cards!H136+SME!H136+Commercial!H136+Treasury!G136+IBB!H136</f>
        <v>6050000.0000000009</v>
      </c>
      <c r="I136" s="6">
        <f>HO!I136+'Corporate &amp; OBU'!I136+Retail!I136+Cards!I136+SME!I136+Commercial!I136+Treasury!H136+IBB!I136</f>
        <v>6050000.0000000009</v>
      </c>
      <c r="J136" s="6">
        <f>HO!J136+'Corporate &amp; OBU'!J136+Retail!J136+Cards!J136+SME!J136+Commercial!J136+Treasury!I136+IBB!J136</f>
        <v>6050000.0000000009</v>
      </c>
      <c r="K136" s="6">
        <f>HO!K136+'Corporate &amp; OBU'!K136+Retail!K136+Cards!K136+SME!K136+Commercial!K136+Treasury!J136+IBB!K136</f>
        <v>6050000.0000000009</v>
      </c>
      <c r="L136" s="6">
        <f>HO!L136+'Corporate &amp; OBU'!L136+Retail!L136+Cards!L136+SME!L136+Commercial!L136+Treasury!K136+IBB!L136</f>
        <v>6050000.0000000009</v>
      </c>
      <c r="M136" s="6">
        <f>HO!M136+'Corporate &amp; OBU'!M136+Retail!M136+Cards!M136+SME!M136+Commercial!M136+Treasury!L136+IBB!M136</f>
        <v>6050000.0000000009</v>
      </c>
      <c r="N136" s="6">
        <f>HO!N136+'Corporate &amp; OBU'!N136+Retail!N136+Cards!N136+SME!N136+Commercial!N136+Treasury!M136+IBB!N136</f>
        <v>6050000.0000000009</v>
      </c>
      <c r="O136" s="6">
        <f>HO!O136+'Corporate &amp; OBU'!O136+Retail!O136+Cards!O136+SME!O136+Commercial!O136+Treasury!N136+IBB!O136</f>
        <v>6050000.0000000009</v>
      </c>
      <c r="P136" s="6">
        <f>HO!P136+'Corporate &amp; OBU'!P136+Retail!P136+Cards!P136+SME!P136+Commercial!P136+Treasury!O136+IBB!P136</f>
        <v>6050000.0000000009</v>
      </c>
      <c r="Q136" s="6">
        <f t="shared" si="2"/>
        <v>72600000.000000015</v>
      </c>
    </row>
    <row r="137" spans="2:17">
      <c r="B137" s="2" t="s">
        <v>273</v>
      </c>
      <c r="C137" s="1" t="s">
        <v>129</v>
      </c>
      <c r="D137" s="12"/>
      <c r="E137" s="6">
        <f>HO!E137+'Corporate &amp; OBU'!E137+Retail!E137+Cards!E137+SME!E137+Commercial!E137+Treasury!D137+IBB!E137</f>
        <v>340000</v>
      </c>
      <c r="F137" s="6">
        <f>HO!F137+'Corporate &amp; OBU'!F137+Retail!F137+Cards!F137+SME!F137+Commercial!F137+Treasury!E137+IBB!F137</f>
        <v>340000</v>
      </c>
      <c r="G137" s="6">
        <f>HO!G137+'Corporate &amp; OBU'!G137+Retail!G137+Cards!G137+SME!G137+Commercial!G137+Treasury!F137+IBB!G137</f>
        <v>340000</v>
      </c>
      <c r="H137" s="6">
        <f>HO!H137+'Corporate &amp; OBU'!H137+Retail!H137+Cards!H137+SME!H137+Commercial!H137+Treasury!G137+IBB!H137</f>
        <v>340000</v>
      </c>
      <c r="I137" s="6">
        <f>HO!I137+'Corporate &amp; OBU'!I137+Retail!I137+Cards!I137+SME!I137+Commercial!I137+Treasury!H137+IBB!I137</f>
        <v>340000</v>
      </c>
      <c r="J137" s="6">
        <f>HO!J137+'Corporate &amp; OBU'!J137+Retail!J137+Cards!J137+SME!J137+Commercial!J137+Treasury!I137+IBB!J137</f>
        <v>340000</v>
      </c>
      <c r="K137" s="6">
        <f>HO!K137+'Corporate &amp; OBU'!K137+Retail!K137+Cards!K137+SME!K137+Commercial!K137+Treasury!J137+IBB!K137</f>
        <v>340000</v>
      </c>
      <c r="L137" s="6">
        <f>HO!L137+'Corporate &amp; OBU'!L137+Retail!L137+Cards!L137+SME!L137+Commercial!L137+Treasury!K137+IBB!L137</f>
        <v>340000</v>
      </c>
      <c r="M137" s="6">
        <f>HO!M137+'Corporate &amp; OBU'!M137+Retail!M137+Cards!M137+SME!M137+Commercial!M137+Treasury!L137+IBB!M137</f>
        <v>340000</v>
      </c>
      <c r="N137" s="6">
        <f>HO!N137+'Corporate &amp; OBU'!N137+Retail!N137+Cards!N137+SME!N137+Commercial!N137+Treasury!M137+IBB!N137</f>
        <v>340000</v>
      </c>
      <c r="O137" s="6">
        <f>HO!O137+'Corporate &amp; OBU'!O137+Retail!O137+Cards!O137+SME!O137+Commercial!O137+Treasury!N137+IBB!O137</f>
        <v>340000</v>
      </c>
      <c r="P137" s="6">
        <f>HO!P137+'Corporate &amp; OBU'!P137+Retail!P137+Cards!P137+SME!P137+Commercial!P137+Treasury!O137+IBB!P137</f>
        <v>340000</v>
      </c>
      <c r="Q137" s="6">
        <f t="shared" si="2"/>
        <v>4080000</v>
      </c>
    </row>
    <row r="138" spans="2:17">
      <c r="B138" s="2" t="s">
        <v>274</v>
      </c>
      <c r="C138" s="1" t="s">
        <v>138</v>
      </c>
      <c r="D138" s="12"/>
      <c r="E138" s="6">
        <f>HO!E138+'Corporate &amp; OBU'!E138+Retail!E138+Cards!E138+SME!E138+Commercial!E138+Treasury!D138+IBB!E138</f>
        <v>44000.000000000007</v>
      </c>
      <c r="F138" s="6">
        <f>HO!F138+'Corporate &amp; OBU'!F138+Retail!F138+Cards!F138+SME!F138+Commercial!F138+Treasury!E138+IBB!F138</f>
        <v>44000.000000000007</v>
      </c>
      <c r="G138" s="6">
        <f>HO!G138+'Corporate &amp; OBU'!G138+Retail!G138+Cards!G138+SME!G138+Commercial!G138+Treasury!F138+IBB!G138</f>
        <v>44000.000000000007</v>
      </c>
      <c r="H138" s="6">
        <f>HO!H138+'Corporate &amp; OBU'!H138+Retail!H138+Cards!H138+SME!H138+Commercial!H138+Treasury!G138+IBB!H138</f>
        <v>44000.000000000007</v>
      </c>
      <c r="I138" s="6">
        <f>HO!I138+'Corporate &amp; OBU'!I138+Retail!I138+Cards!I138+SME!I138+Commercial!I138+Treasury!H138+IBB!I138</f>
        <v>44000.000000000007</v>
      </c>
      <c r="J138" s="6">
        <f>HO!J138+'Corporate &amp; OBU'!J138+Retail!J138+Cards!J138+SME!J138+Commercial!J138+Treasury!I138+IBB!J138</f>
        <v>44000.000000000007</v>
      </c>
      <c r="K138" s="6">
        <f>HO!K138+'Corporate &amp; OBU'!K138+Retail!K138+Cards!K138+SME!K138+Commercial!K138+Treasury!J138+IBB!K138</f>
        <v>44000.000000000007</v>
      </c>
      <c r="L138" s="6">
        <f>HO!L138+'Corporate &amp; OBU'!L138+Retail!L138+Cards!L138+SME!L138+Commercial!L138+Treasury!K138+IBB!L138</f>
        <v>44000.000000000007</v>
      </c>
      <c r="M138" s="6">
        <f>HO!M138+'Corporate &amp; OBU'!M138+Retail!M138+Cards!M138+SME!M138+Commercial!M138+Treasury!L138+IBB!M138</f>
        <v>44000.000000000007</v>
      </c>
      <c r="N138" s="6">
        <f>HO!N138+'Corporate &amp; OBU'!N138+Retail!N138+Cards!N138+SME!N138+Commercial!N138+Treasury!M138+IBB!N138</f>
        <v>44000.000000000007</v>
      </c>
      <c r="O138" s="6">
        <f>HO!O138+'Corporate &amp; OBU'!O138+Retail!O138+Cards!O138+SME!O138+Commercial!O138+Treasury!N138+IBB!O138</f>
        <v>44000.000000000007</v>
      </c>
      <c r="P138" s="6">
        <f>HO!P138+'Corporate &amp; OBU'!P138+Retail!P138+Cards!P138+SME!P138+Commercial!P138+Treasury!O138+IBB!P138</f>
        <v>44000.000000000007</v>
      </c>
      <c r="Q138" s="6">
        <f t="shared" si="2"/>
        <v>528000.00000000012</v>
      </c>
    </row>
    <row r="139" spans="2:17">
      <c r="B139" s="2" t="s">
        <v>275</v>
      </c>
      <c r="C139" s="1" t="s">
        <v>130</v>
      </c>
      <c r="D139" s="12"/>
      <c r="E139" s="6">
        <f>HO!E139+'Corporate &amp; OBU'!E139+Retail!E139+Cards!E139+SME!E139+Commercial!E139+Treasury!D139+IBB!E139</f>
        <v>1000000</v>
      </c>
      <c r="F139" s="6">
        <f>HO!F139+'Corporate &amp; OBU'!F139+Retail!F139+Cards!F139+SME!F139+Commercial!F139+Treasury!E139+IBB!F139</f>
        <v>1000000</v>
      </c>
      <c r="G139" s="6">
        <f>HO!G139+'Corporate &amp; OBU'!G139+Retail!G139+Cards!G139+SME!G139+Commercial!G139+Treasury!F139+IBB!G139</f>
        <v>1000000</v>
      </c>
      <c r="H139" s="6">
        <f>HO!H139+'Corporate &amp; OBU'!H139+Retail!H139+Cards!H139+SME!H139+Commercial!H139+Treasury!G139+IBB!H139</f>
        <v>1000000</v>
      </c>
      <c r="I139" s="6">
        <f>HO!I139+'Corporate &amp; OBU'!I139+Retail!I139+Cards!I139+SME!I139+Commercial!I139+Treasury!H139+IBB!I139</f>
        <v>1000000</v>
      </c>
      <c r="J139" s="6">
        <f>HO!J139+'Corporate &amp; OBU'!J139+Retail!J139+Cards!J139+SME!J139+Commercial!J139+Treasury!I139+IBB!J139</f>
        <v>1000000</v>
      </c>
      <c r="K139" s="6">
        <f>HO!K139+'Corporate &amp; OBU'!K139+Retail!K139+Cards!K139+SME!K139+Commercial!K139+Treasury!J139+IBB!K139</f>
        <v>1000000</v>
      </c>
      <c r="L139" s="6">
        <f>HO!L139+'Corporate &amp; OBU'!L139+Retail!L139+Cards!L139+SME!L139+Commercial!L139+Treasury!K139+IBB!L139</f>
        <v>1000000</v>
      </c>
      <c r="M139" s="6">
        <f>HO!M139+'Corporate &amp; OBU'!M139+Retail!M139+Cards!M139+SME!M139+Commercial!M139+Treasury!L139+IBB!M139</f>
        <v>1000000</v>
      </c>
      <c r="N139" s="6">
        <f>HO!N139+'Corporate &amp; OBU'!N139+Retail!N139+Cards!N139+SME!N139+Commercial!N139+Treasury!M139+IBB!N139</f>
        <v>1000000</v>
      </c>
      <c r="O139" s="6">
        <f>HO!O139+'Corporate &amp; OBU'!O139+Retail!O139+Cards!O139+SME!O139+Commercial!O139+Treasury!N139+IBB!O139</f>
        <v>1000000</v>
      </c>
      <c r="P139" s="6">
        <f>HO!P139+'Corporate &amp; OBU'!P139+Retail!P139+Cards!P139+SME!P139+Commercial!P139+Treasury!O139+IBB!P139</f>
        <v>1000000</v>
      </c>
      <c r="Q139" s="6">
        <f t="shared" si="2"/>
        <v>12000000</v>
      </c>
    </row>
    <row r="140" spans="2:17">
      <c r="B140" s="2" t="s">
        <v>276</v>
      </c>
      <c r="C140" s="1" t="s">
        <v>139</v>
      </c>
      <c r="D140" s="12"/>
      <c r="E140" s="6">
        <f>HO!E140+'Corporate &amp; OBU'!E140+Retail!E140+Cards!E140+SME!E140+Commercial!E140+Treasury!D140+IBB!E140</f>
        <v>1030</v>
      </c>
      <c r="F140" s="6">
        <f>HO!F140+'Corporate &amp; OBU'!F140+Retail!F140+Cards!F140+SME!F140+Commercial!F140+Treasury!E140+IBB!F140</f>
        <v>1030</v>
      </c>
      <c r="G140" s="6">
        <f>HO!G140+'Corporate &amp; OBU'!G140+Retail!G140+Cards!G140+SME!G140+Commercial!G140+Treasury!F140+IBB!G140</f>
        <v>1030</v>
      </c>
      <c r="H140" s="6">
        <f>HO!H140+'Corporate &amp; OBU'!H140+Retail!H140+Cards!H140+SME!H140+Commercial!H140+Treasury!G140+IBB!H140</f>
        <v>1030</v>
      </c>
      <c r="I140" s="6">
        <f>HO!I140+'Corporate &amp; OBU'!I140+Retail!I140+Cards!I140+SME!I140+Commercial!I140+Treasury!H140+IBB!I140</f>
        <v>1030</v>
      </c>
      <c r="J140" s="6">
        <f>HO!J140+'Corporate &amp; OBU'!J140+Retail!J140+Cards!J140+SME!J140+Commercial!J140+Treasury!I140+IBB!J140</f>
        <v>1030</v>
      </c>
      <c r="K140" s="6">
        <f>HO!K140+'Corporate &amp; OBU'!K140+Retail!K140+Cards!K140+SME!K140+Commercial!K140+Treasury!J140+IBB!K140</f>
        <v>1030</v>
      </c>
      <c r="L140" s="6">
        <f>HO!L140+'Corporate &amp; OBU'!L140+Retail!L140+Cards!L140+SME!L140+Commercial!L140+Treasury!K140+IBB!L140</f>
        <v>1030</v>
      </c>
      <c r="M140" s="6">
        <f>HO!M140+'Corporate &amp; OBU'!M140+Retail!M140+Cards!M140+SME!M140+Commercial!M140+Treasury!L140+IBB!M140</f>
        <v>1030</v>
      </c>
      <c r="N140" s="6">
        <f>HO!N140+'Corporate &amp; OBU'!N140+Retail!N140+Cards!N140+SME!N140+Commercial!N140+Treasury!M140+IBB!N140</f>
        <v>1030</v>
      </c>
      <c r="O140" s="6">
        <f>HO!O140+'Corporate &amp; OBU'!O140+Retail!O140+Cards!O140+SME!O140+Commercial!O140+Treasury!N140+IBB!O140</f>
        <v>1030</v>
      </c>
      <c r="P140" s="6">
        <f>HO!P140+'Corporate &amp; OBU'!P140+Retail!P140+Cards!P140+SME!P140+Commercial!P140+Treasury!O140+IBB!P140</f>
        <v>1030</v>
      </c>
      <c r="Q140" s="6">
        <f t="shared" si="2"/>
        <v>12360</v>
      </c>
    </row>
    <row r="141" spans="2:17">
      <c r="B141" s="2" t="s">
        <v>277</v>
      </c>
      <c r="C141" s="1" t="s">
        <v>131</v>
      </c>
      <c r="D141" s="12"/>
      <c r="E141" s="6">
        <f>HO!E141+'Corporate &amp; OBU'!E141+Retail!E141+Cards!E141+SME!E141+Commercial!E141+Treasury!D141+IBB!E141</f>
        <v>420000</v>
      </c>
      <c r="F141" s="6">
        <f>HO!F141+'Corporate &amp; OBU'!F141+Retail!F141+Cards!F141+SME!F141+Commercial!F141+Treasury!E141+IBB!F141</f>
        <v>420000</v>
      </c>
      <c r="G141" s="6">
        <f>HO!G141+'Corporate &amp; OBU'!G141+Retail!G141+Cards!G141+SME!G141+Commercial!G141+Treasury!F141+IBB!G141</f>
        <v>420000</v>
      </c>
      <c r="H141" s="6">
        <f>HO!H141+'Corporate &amp; OBU'!H141+Retail!H141+Cards!H141+SME!H141+Commercial!H141+Treasury!G141+IBB!H141</f>
        <v>420000</v>
      </c>
      <c r="I141" s="6">
        <f>HO!I141+'Corporate &amp; OBU'!I141+Retail!I141+Cards!I141+SME!I141+Commercial!I141+Treasury!H141+IBB!I141</f>
        <v>420000</v>
      </c>
      <c r="J141" s="6">
        <f>HO!J141+'Corporate &amp; OBU'!J141+Retail!J141+Cards!J141+SME!J141+Commercial!J141+Treasury!I141+IBB!J141</f>
        <v>420000</v>
      </c>
      <c r="K141" s="6">
        <f>HO!K141+'Corporate &amp; OBU'!K141+Retail!K141+Cards!K141+SME!K141+Commercial!K141+Treasury!J141+IBB!K141</f>
        <v>420000</v>
      </c>
      <c r="L141" s="6">
        <f>HO!L141+'Corporate &amp; OBU'!L141+Retail!L141+Cards!L141+SME!L141+Commercial!L141+Treasury!K141+IBB!L141</f>
        <v>420000</v>
      </c>
      <c r="M141" s="6">
        <f>HO!M141+'Corporate &amp; OBU'!M141+Retail!M141+Cards!M141+SME!M141+Commercial!M141+Treasury!L141+IBB!M141</f>
        <v>420000</v>
      </c>
      <c r="N141" s="6">
        <f>HO!N141+'Corporate &amp; OBU'!N141+Retail!N141+Cards!N141+SME!N141+Commercial!N141+Treasury!M141+IBB!N141</f>
        <v>420000</v>
      </c>
      <c r="O141" s="6">
        <f>HO!O141+'Corporate &amp; OBU'!O141+Retail!O141+Cards!O141+SME!O141+Commercial!O141+Treasury!N141+IBB!O141</f>
        <v>420000</v>
      </c>
      <c r="P141" s="6">
        <f>HO!P141+'Corporate &amp; OBU'!P141+Retail!P141+Cards!P141+SME!P141+Commercial!P141+Treasury!O141+IBB!P141</f>
        <v>420000</v>
      </c>
      <c r="Q141" s="6">
        <f t="shared" si="2"/>
        <v>5040000</v>
      </c>
    </row>
    <row r="142" spans="2:17">
      <c r="B142" s="2" t="s">
        <v>278</v>
      </c>
      <c r="C142" s="1" t="s">
        <v>126</v>
      </c>
      <c r="D142" s="12"/>
      <c r="E142" s="6">
        <f>HO!E142+'Corporate &amp; OBU'!E142+Retail!E142+Cards!E142+SME!E142+Commercial!E142+Treasury!D142+IBB!E142</f>
        <v>0</v>
      </c>
      <c r="F142" s="6">
        <f>HO!F142+'Corporate &amp; OBU'!F142+Retail!F142+Cards!F142+SME!F142+Commercial!F142+Treasury!E142+IBB!F142</f>
        <v>0</v>
      </c>
      <c r="G142" s="6">
        <f>HO!G142+'Corporate &amp; OBU'!G142+Retail!G142+Cards!G142+SME!G142+Commercial!G142+Treasury!F142+IBB!G142</f>
        <v>0</v>
      </c>
      <c r="H142" s="6">
        <f>HO!H142+'Corporate &amp; OBU'!H142+Retail!H142+Cards!H142+SME!H142+Commercial!H142+Treasury!G142+IBB!H142</f>
        <v>0</v>
      </c>
      <c r="I142" s="6">
        <f>HO!I142+'Corporate &amp; OBU'!I142+Retail!I142+Cards!I142+SME!I142+Commercial!I142+Treasury!H142+IBB!I142</f>
        <v>0</v>
      </c>
      <c r="J142" s="6">
        <f>HO!J142+'Corporate &amp; OBU'!J142+Retail!J142+Cards!J142+SME!J142+Commercial!J142+Treasury!I142+IBB!J142</f>
        <v>0</v>
      </c>
      <c r="K142" s="6">
        <f>HO!K142+'Corporate &amp; OBU'!K142+Retail!K142+Cards!K142+SME!K142+Commercial!K142+Treasury!J142+IBB!K142</f>
        <v>0</v>
      </c>
      <c r="L142" s="6">
        <f>HO!L142+'Corporate &amp; OBU'!L142+Retail!L142+Cards!L142+SME!L142+Commercial!L142+Treasury!K142+IBB!L142</f>
        <v>0</v>
      </c>
      <c r="M142" s="6">
        <f>HO!M142+'Corporate &amp; OBU'!M142+Retail!M142+Cards!M142+SME!M142+Commercial!M142+Treasury!L142+IBB!M142</f>
        <v>0</v>
      </c>
      <c r="N142" s="6">
        <f>HO!N142+'Corporate &amp; OBU'!N142+Retail!N142+Cards!N142+SME!N142+Commercial!N142+Treasury!M142+IBB!N142</f>
        <v>0</v>
      </c>
      <c r="O142" s="6">
        <f>HO!O142+'Corporate &amp; OBU'!O142+Retail!O142+Cards!O142+SME!O142+Commercial!O142+Treasury!N142+IBB!O142</f>
        <v>0</v>
      </c>
      <c r="P142" s="6">
        <f>HO!P142+'Corporate &amp; OBU'!P142+Retail!P142+Cards!P142+SME!P142+Commercial!P142+Treasury!O142+IBB!P142</f>
        <v>0</v>
      </c>
      <c r="Q142" s="6">
        <f t="shared" si="2"/>
        <v>0</v>
      </c>
    </row>
    <row r="143" spans="2:17">
      <c r="B143" s="2" t="s">
        <v>279</v>
      </c>
      <c r="C143" s="1" t="s">
        <v>134</v>
      </c>
      <c r="D143" s="12"/>
      <c r="E143" s="6">
        <f>HO!E143+'Corporate &amp; OBU'!E143+Retail!E143+Cards!E143+SME!E143+Commercial!E143+Treasury!D143+IBB!E143</f>
        <v>0</v>
      </c>
      <c r="F143" s="6">
        <f>HO!F143+'Corporate &amp; OBU'!F143+Retail!F143+Cards!F143+SME!F143+Commercial!F143+Treasury!E143+IBB!F143</f>
        <v>0</v>
      </c>
      <c r="G143" s="6">
        <f>HO!G143+'Corporate &amp; OBU'!G143+Retail!G143+Cards!G143+SME!G143+Commercial!G143+Treasury!F143+IBB!G143</f>
        <v>0</v>
      </c>
      <c r="H143" s="6">
        <f>HO!H143+'Corporate &amp; OBU'!H143+Retail!H143+Cards!H143+SME!H143+Commercial!H143+Treasury!G143+IBB!H143</f>
        <v>0</v>
      </c>
      <c r="I143" s="6">
        <f>HO!I143+'Corporate &amp; OBU'!I143+Retail!I143+Cards!I143+SME!I143+Commercial!I143+Treasury!H143+IBB!I143</f>
        <v>0</v>
      </c>
      <c r="J143" s="6">
        <f>HO!J143+'Corporate &amp; OBU'!J143+Retail!J143+Cards!J143+SME!J143+Commercial!J143+Treasury!I143+IBB!J143</f>
        <v>0</v>
      </c>
      <c r="K143" s="6">
        <f>HO!K143+'Corporate &amp; OBU'!K143+Retail!K143+Cards!K143+SME!K143+Commercial!K143+Treasury!J143+IBB!K143</f>
        <v>0</v>
      </c>
      <c r="L143" s="6">
        <f>HO!L143+'Corporate &amp; OBU'!L143+Retail!L143+Cards!L143+SME!L143+Commercial!L143+Treasury!K143+IBB!L143</f>
        <v>0</v>
      </c>
      <c r="M143" s="6">
        <f>HO!M143+'Corporate &amp; OBU'!M143+Retail!M143+Cards!M143+SME!M143+Commercial!M143+Treasury!L143+IBB!M143</f>
        <v>0</v>
      </c>
      <c r="N143" s="6">
        <f>HO!N143+'Corporate &amp; OBU'!N143+Retail!N143+Cards!N143+SME!N143+Commercial!N143+Treasury!M143+IBB!N143</f>
        <v>0</v>
      </c>
      <c r="O143" s="6">
        <f>HO!O143+'Corporate &amp; OBU'!O143+Retail!O143+Cards!O143+SME!O143+Commercial!O143+Treasury!N143+IBB!O143</f>
        <v>0</v>
      </c>
      <c r="P143" s="6">
        <f>HO!P143+'Corporate &amp; OBU'!P143+Retail!P143+Cards!P143+SME!P143+Commercial!P143+Treasury!O143+IBB!P143</f>
        <v>0</v>
      </c>
      <c r="Q143" s="6">
        <f t="shared" si="2"/>
        <v>0</v>
      </c>
    </row>
    <row r="144" spans="2:17">
      <c r="B144" s="2" t="s">
        <v>280</v>
      </c>
      <c r="C144" s="1" t="s">
        <v>132</v>
      </c>
      <c r="D144" s="12"/>
      <c r="E144" s="6">
        <f>HO!E144+'Corporate &amp; OBU'!E144+Retail!E144+Cards!E144+SME!E144+Commercial!E144+Treasury!D144+IBB!E144</f>
        <v>20600</v>
      </c>
      <c r="F144" s="6">
        <f>HO!F144+'Corporate &amp; OBU'!F144+Retail!F144+Cards!F144+SME!F144+Commercial!F144+Treasury!E144+IBB!F144</f>
        <v>20600</v>
      </c>
      <c r="G144" s="6">
        <f>HO!G144+'Corporate &amp; OBU'!G144+Retail!G144+Cards!G144+SME!G144+Commercial!G144+Treasury!F144+IBB!G144</f>
        <v>20600</v>
      </c>
      <c r="H144" s="6">
        <f>HO!H144+'Corporate &amp; OBU'!H144+Retail!H144+Cards!H144+SME!H144+Commercial!H144+Treasury!G144+IBB!H144</f>
        <v>20600</v>
      </c>
      <c r="I144" s="6">
        <f>HO!I144+'Corporate &amp; OBU'!I144+Retail!I144+Cards!I144+SME!I144+Commercial!I144+Treasury!H144+IBB!I144</f>
        <v>20600</v>
      </c>
      <c r="J144" s="6">
        <f>HO!J144+'Corporate &amp; OBU'!J144+Retail!J144+Cards!J144+SME!J144+Commercial!J144+Treasury!I144+IBB!J144</f>
        <v>20600</v>
      </c>
      <c r="K144" s="6">
        <f>HO!K144+'Corporate &amp; OBU'!K144+Retail!K144+Cards!K144+SME!K144+Commercial!K144+Treasury!J144+IBB!K144</f>
        <v>20600</v>
      </c>
      <c r="L144" s="6">
        <f>HO!L144+'Corporate &amp; OBU'!L144+Retail!L144+Cards!L144+SME!L144+Commercial!L144+Treasury!K144+IBB!L144</f>
        <v>20600</v>
      </c>
      <c r="M144" s="6">
        <f>HO!M144+'Corporate &amp; OBU'!M144+Retail!M144+Cards!M144+SME!M144+Commercial!M144+Treasury!L144+IBB!M144</f>
        <v>20600</v>
      </c>
      <c r="N144" s="6">
        <f>HO!N144+'Corporate &amp; OBU'!N144+Retail!N144+Cards!N144+SME!N144+Commercial!N144+Treasury!M144+IBB!N144</f>
        <v>20600</v>
      </c>
      <c r="O144" s="6">
        <f>HO!O144+'Corporate &amp; OBU'!O144+Retail!O144+Cards!O144+SME!O144+Commercial!O144+Treasury!N144+IBB!O144</f>
        <v>20600</v>
      </c>
      <c r="P144" s="6">
        <f>HO!P144+'Corporate &amp; OBU'!P144+Retail!P144+Cards!P144+SME!P144+Commercial!P144+Treasury!O144+IBB!P144</f>
        <v>20600</v>
      </c>
      <c r="Q144" s="6">
        <f t="shared" si="2"/>
        <v>247200</v>
      </c>
    </row>
    <row r="145" spans="2:17">
      <c r="B145" s="2" t="s">
        <v>281</v>
      </c>
      <c r="C145" s="1" t="s">
        <v>122</v>
      </c>
      <c r="D145" s="12"/>
      <c r="E145" s="6">
        <f>HO!E145+'Corporate &amp; OBU'!E145+Retail!E145+Cards!E145+SME!E145+Commercial!E145+Treasury!D145+IBB!E145</f>
        <v>463500</v>
      </c>
      <c r="F145" s="6">
        <f>HO!F145+'Corporate &amp; OBU'!F145+Retail!F145+Cards!F145+SME!F145+Commercial!F145+Treasury!E145+IBB!F145</f>
        <v>463500</v>
      </c>
      <c r="G145" s="6">
        <f>HO!G145+'Corporate &amp; OBU'!G145+Retail!G145+Cards!G145+SME!G145+Commercial!G145+Treasury!F145+IBB!G145</f>
        <v>463500</v>
      </c>
      <c r="H145" s="6">
        <f>HO!H145+'Corporate &amp; OBU'!H145+Retail!H145+Cards!H145+SME!H145+Commercial!H145+Treasury!G145+IBB!H145</f>
        <v>463500</v>
      </c>
      <c r="I145" s="6">
        <f>HO!I145+'Corporate &amp; OBU'!I145+Retail!I145+Cards!I145+SME!I145+Commercial!I145+Treasury!H145+IBB!I145</f>
        <v>463500</v>
      </c>
      <c r="J145" s="6">
        <f>HO!J145+'Corporate &amp; OBU'!J145+Retail!J145+Cards!J145+SME!J145+Commercial!J145+Treasury!I145+IBB!J145</f>
        <v>463500</v>
      </c>
      <c r="K145" s="6">
        <f>HO!K145+'Corporate &amp; OBU'!K145+Retail!K145+Cards!K145+SME!K145+Commercial!K145+Treasury!J145+IBB!K145</f>
        <v>463500</v>
      </c>
      <c r="L145" s="6">
        <f>HO!L145+'Corporate &amp; OBU'!L145+Retail!L145+Cards!L145+SME!L145+Commercial!L145+Treasury!K145+IBB!L145</f>
        <v>463500</v>
      </c>
      <c r="M145" s="6">
        <f>HO!M145+'Corporate &amp; OBU'!M145+Retail!M145+Cards!M145+SME!M145+Commercial!M145+Treasury!L145+IBB!M145</f>
        <v>463500</v>
      </c>
      <c r="N145" s="6">
        <f>HO!N145+'Corporate &amp; OBU'!N145+Retail!N145+Cards!N145+SME!N145+Commercial!N145+Treasury!M145+IBB!N145</f>
        <v>463500</v>
      </c>
      <c r="O145" s="6">
        <f>HO!O145+'Corporate &amp; OBU'!O145+Retail!O145+Cards!O145+SME!O145+Commercial!O145+Treasury!N145+IBB!O145</f>
        <v>463500</v>
      </c>
      <c r="P145" s="6">
        <f>HO!P145+'Corporate &amp; OBU'!P145+Retail!P145+Cards!P145+SME!P145+Commercial!P145+Treasury!O145+IBB!P145</f>
        <v>463500</v>
      </c>
      <c r="Q145" s="6">
        <f t="shared" si="2"/>
        <v>5562000</v>
      </c>
    </row>
    <row r="146" spans="2:17">
      <c r="B146" s="2" t="s">
        <v>282</v>
      </c>
      <c r="C146" s="1" t="s">
        <v>140</v>
      </c>
      <c r="D146" s="12"/>
      <c r="E146" s="6">
        <f>HO!E146+'Corporate &amp; OBU'!E146+Retail!E146+Cards!E146+SME!E146+Commercial!E146+Treasury!D146+IBB!E146</f>
        <v>618000</v>
      </c>
      <c r="F146" s="6">
        <f>HO!F146+'Corporate &amp; OBU'!F146+Retail!F146+Cards!F146+SME!F146+Commercial!F146+Treasury!E146+IBB!F146</f>
        <v>618000</v>
      </c>
      <c r="G146" s="6">
        <f>HO!G146+'Corporate &amp; OBU'!G146+Retail!G146+Cards!G146+SME!G146+Commercial!G146+Treasury!F146+IBB!G146</f>
        <v>618000</v>
      </c>
      <c r="H146" s="6">
        <f>HO!H146+'Corporate &amp; OBU'!H146+Retail!H146+Cards!H146+SME!H146+Commercial!H146+Treasury!G146+IBB!H146</f>
        <v>618000</v>
      </c>
      <c r="I146" s="6">
        <f>HO!I146+'Corporate &amp; OBU'!I146+Retail!I146+Cards!I146+SME!I146+Commercial!I146+Treasury!H146+IBB!I146</f>
        <v>618000</v>
      </c>
      <c r="J146" s="6">
        <f>HO!J146+'Corporate &amp; OBU'!J146+Retail!J146+Cards!J146+SME!J146+Commercial!J146+Treasury!I146+IBB!J146</f>
        <v>618000</v>
      </c>
      <c r="K146" s="6">
        <f>HO!K146+'Corporate &amp; OBU'!K146+Retail!K146+Cards!K146+SME!K146+Commercial!K146+Treasury!J146+IBB!K146</f>
        <v>618000</v>
      </c>
      <c r="L146" s="6">
        <f>HO!L146+'Corporate &amp; OBU'!L146+Retail!L146+Cards!L146+SME!L146+Commercial!L146+Treasury!K146+IBB!L146</f>
        <v>618000</v>
      </c>
      <c r="M146" s="6">
        <f>HO!M146+'Corporate &amp; OBU'!M146+Retail!M146+Cards!M146+SME!M146+Commercial!M146+Treasury!L146+IBB!M146</f>
        <v>618000</v>
      </c>
      <c r="N146" s="6">
        <f>HO!N146+'Corporate &amp; OBU'!N146+Retail!N146+Cards!N146+SME!N146+Commercial!N146+Treasury!M146+IBB!N146</f>
        <v>618000</v>
      </c>
      <c r="O146" s="6">
        <f>HO!O146+'Corporate &amp; OBU'!O146+Retail!O146+Cards!O146+SME!O146+Commercial!O146+Treasury!N146+IBB!O146</f>
        <v>618000</v>
      </c>
      <c r="P146" s="6">
        <f>HO!P146+'Corporate &amp; OBU'!P146+Retail!P146+Cards!P146+SME!P146+Commercial!P146+Treasury!O146+IBB!P146</f>
        <v>618000</v>
      </c>
      <c r="Q146" s="6">
        <f t="shared" si="2"/>
        <v>7416000</v>
      </c>
    </row>
    <row r="147" spans="2:17">
      <c r="B147" s="2" t="s">
        <v>283</v>
      </c>
      <c r="C147" s="1" t="s">
        <v>141</v>
      </c>
      <c r="D147" s="12"/>
      <c r="E147" s="6">
        <f>HO!E147+'Corporate &amp; OBU'!E147+Retail!E147+Cards!E147+SME!E147+Commercial!E147+Treasury!D147+IBB!E147</f>
        <v>94500</v>
      </c>
      <c r="F147" s="6">
        <f>HO!F147+'Corporate &amp; OBU'!F147+Retail!F147+Cards!F147+SME!F147+Commercial!F147+Treasury!E147+IBB!F147</f>
        <v>94500</v>
      </c>
      <c r="G147" s="6">
        <f>HO!G147+'Corporate &amp; OBU'!G147+Retail!G147+Cards!G147+SME!G147+Commercial!G147+Treasury!F147+IBB!G147</f>
        <v>94500</v>
      </c>
      <c r="H147" s="6">
        <f>HO!H147+'Corporate &amp; OBU'!H147+Retail!H147+Cards!H147+SME!H147+Commercial!H147+Treasury!G147+IBB!H147</f>
        <v>94500</v>
      </c>
      <c r="I147" s="6">
        <f>HO!I147+'Corporate &amp; OBU'!I147+Retail!I147+Cards!I147+SME!I147+Commercial!I147+Treasury!H147+IBB!I147</f>
        <v>94500</v>
      </c>
      <c r="J147" s="6">
        <f>HO!J147+'Corporate &amp; OBU'!J147+Retail!J147+Cards!J147+SME!J147+Commercial!J147+Treasury!I147+IBB!J147</f>
        <v>94500</v>
      </c>
      <c r="K147" s="6">
        <f>HO!K147+'Corporate &amp; OBU'!K147+Retail!K147+Cards!K147+SME!K147+Commercial!K147+Treasury!J147+IBB!K147</f>
        <v>94500</v>
      </c>
      <c r="L147" s="6">
        <f>HO!L147+'Corporate &amp; OBU'!L147+Retail!L147+Cards!L147+SME!L147+Commercial!L147+Treasury!K147+IBB!L147</f>
        <v>94500</v>
      </c>
      <c r="M147" s="6">
        <f>HO!M147+'Corporate &amp; OBU'!M147+Retail!M147+Cards!M147+SME!M147+Commercial!M147+Treasury!L147+IBB!M147</f>
        <v>94500</v>
      </c>
      <c r="N147" s="6">
        <f>HO!N147+'Corporate &amp; OBU'!N147+Retail!N147+Cards!N147+SME!N147+Commercial!N147+Treasury!M147+IBB!N147</f>
        <v>94500</v>
      </c>
      <c r="O147" s="6">
        <f>HO!O147+'Corporate &amp; OBU'!O147+Retail!O147+Cards!O147+SME!O147+Commercial!O147+Treasury!N147+IBB!O147</f>
        <v>94500</v>
      </c>
      <c r="P147" s="6">
        <f>HO!P147+'Corporate &amp; OBU'!P147+Retail!P147+Cards!P147+SME!P147+Commercial!P147+Treasury!O147+IBB!P147</f>
        <v>94500</v>
      </c>
      <c r="Q147" s="6">
        <f t="shared" si="2"/>
        <v>1134000</v>
      </c>
    </row>
    <row r="148" spans="2:17">
      <c r="B148" s="2" t="s">
        <v>284</v>
      </c>
      <c r="C148" s="1" t="s">
        <v>124</v>
      </c>
      <c r="D148" s="12"/>
      <c r="E148" s="6">
        <f>HO!E148+'Corporate &amp; OBU'!E148+Retail!E148+Cards!E148+SME!E148+Commercial!E148+Treasury!D148+IBB!E148</f>
        <v>9948500</v>
      </c>
      <c r="F148" s="6">
        <f>HO!F148+'Corporate &amp; OBU'!F148+Retail!F148+Cards!F148+SME!F148+Commercial!F148+Treasury!E148+IBB!F148</f>
        <v>10047984.999999998</v>
      </c>
      <c r="G148" s="6">
        <f>HO!G148+'Corporate &amp; OBU'!G148+Retail!G148+Cards!G148+SME!G148+Commercial!G148+Treasury!F148+IBB!G148</f>
        <v>10148464.849999998</v>
      </c>
      <c r="H148" s="6">
        <f>HO!H148+'Corporate &amp; OBU'!H148+Retail!H148+Cards!H148+SME!H148+Commercial!H148+Treasury!G148+IBB!H148</f>
        <v>10249949.498499997</v>
      </c>
      <c r="I148" s="6">
        <f>HO!I148+'Corporate &amp; OBU'!I148+Retail!I148+Cards!I148+SME!I148+Commercial!I148+Treasury!H148+IBB!I148</f>
        <v>10352448.993484998</v>
      </c>
      <c r="J148" s="6">
        <f>HO!J148+'Corporate &amp; OBU'!J148+Retail!J148+Cards!J148+SME!J148+Commercial!J148+Treasury!I148+IBB!J148</f>
        <v>10455973.483419849</v>
      </c>
      <c r="K148" s="6">
        <f>HO!K148+'Corporate &amp; OBU'!K148+Retail!K148+Cards!K148+SME!K148+Commercial!K148+Treasury!J148+IBB!K148</f>
        <v>10560533.218254047</v>
      </c>
      <c r="L148" s="6">
        <f>HO!L148+'Corporate &amp; OBU'!L148+Retail!L148+Cards!L148+SME!L148+Commercial!L148+Treasury!K148+IBB!L148</f>
        <v>10666138.550436588</v>
      </c>
      <c r="M148" s="6">
        <f>HO!M148+'Corporate &amp; OBU'!M148+Retail!M148+Cards!M148+SME!M148+Commercial!M148+Treasury!L148+IBB!M148</f>
        <v>10772799.935940953</v>
      </c>
      <c r="N148" s="6">
        <f>HO!N148+'Corporate &amp; OBU'!N148+Retail!N148+Cards!N148+SME!N148+Commercial!N148+Treasury!M148+IBB!N148</f>
        <v>10880527.935300363</v>
      </c>
      <c r="O148" s="6">
        <f>HO!O148+'Corporate &amp; OBU'!O148+Retail!O148+Cards!O148+SME!O148+Commercial!O148+Treasury!N148+IBB!O148</f>
        <v>10989333.214653365</v>
      </c>
      <c r="P148" s="6">
        <f>HO!P148+'Corporate &amp; OBU'!P148+Retail!P148+Cards!P148+SME!P148+Commercial!P148+Treasury!O148+IBB!P148</f>
        <v>11099226.5467999</v>
      </c>
      <c r="Q148" s="6">
        <f t="shared" si="2"/>
        <v>126171881.22679007</v>
      </c>
    </row>
    <row r="149" spans="2:17">
      <c r="B149" s="2" t="s">
        <v>285</v>
      </c>
      <c r="C149" s="1" t="s">
        <v>286</v>
      </c>
      <c r="D149" s="12"/>
      <c r="E149" s="6">
        <f>HO!E149+'Corporate &amp; OBU'!E149+Retail!E149+Cards!E149+SME!E149+Commercial!E149+Treasury!D149+IBB!E149</f>
        <v>600000</v>
      </c>
      <c r="F149" s="6">
        <f>HO!F149+'Corporate &amp; OBU'!F149+Retail!F149+Cards!F149+SME!F149+Commercial!F149+Treasury!E149+IBB!F149</f>
        <v>600000</v>
      </c>
      <c r="G149" s="6">
        <f>HO!G149+'Corporate &amp; OBU'!G149+Retail!G149+Cards!G149+SME!G149+Commercial!G149+Treasury!F149+IBB!G149</f>
        <v>600000</v>
      </c>
      <c r="H149" s="6">
        <f>HO!H149+'Corporate &amp; OBU'!H149+Retail!H149+Cards!H149+SME!H149+Commercial!H149+Treasury!G149+IBB!H149</f>
        <v>600000</v>
      </c>
      <c r="I149" s="6">
        <f>HO!I149+'Corporate &amp; OBU'!I149+Retail!I149+Cards!I149+SME!I149+Commercial!I149+Treasury!H149+IBB!I149</f>
        <v>600000</v>
      </c>
      <c r="J149" s="6">
        <f>HO!J149+'Corporate &amp; OBU'!J149+Retail!J149+Cards!J149+SME!J149+Commercial!J149+Treasury!I149+IBB!J149</f>
        <v>600000</v>
      </c>
      <c r="K149" s="6">
        <f>HO!K149+'Corporate &amp; OBU'!K149+Retail!K149+Cards!K149+SME!K149+Commercial!K149+Treasury!J149+IBB!K149</f>
        <v>600000</v>
      </c>
      <c r="L149" s="6">
        <f>HO!L149+'Corporate &amp; OBU'!L149+Retail!L149+Cards!L149+SME!L149+Commercial!L149+Treasury!K149+IBB!L149</f>
        <v>600000</v>
      </c>
      <c r="M149" s="6">
        <f>HO!M149+'Corporate &amp; OBU'!M149+Retail!M149+Cards!M149+SME!M149+Commercial!M149+Treasury!L149+IBB!M149</f>
        <v>600000</v>
      </c>
      <c r="N149" s="6">
        <f>HO!N149+'Corporate &amp; OBU'!N149+Retail!N149+Cards!N149+SME!N149+Commercial!N149+Treasury!M149+IBB!N149</f>
        <v>600000</v>
      </c>
      <c r="O149" s="6">
        <f>HO!O149+'Corporate &amp; OBU'!O149+Retail!O149+Cards!O149+SME!O149+Commercial!O149+Treasury!N149+IBB!O149</f>
        <v>600000</v>
      </c>
      <c r="P149" s="6">
        <f>HO!P149+'Corporate &amp; OBU'!P149+Retail!P149+Cards!P149+SME!P149+Commercial!P149+Treasury!O149+IBB!P149</f>
        <v>600000</v>
      </c>
      <c r="Q149" s="6">
        <f t="shared" si="2"/>
        <v>7200000</v>
      </c>
    </row>
    <row r="150" spans="2:17">
      <c r="B150" s="2" t="s">
        <v>287</v>
      </c>
      <c r="C150" s="1" t="s">
        <v>125</v>
      </c>
      <c r="D150" s="12"/>
      <c r="E150" s="6">
        <f>HO!E150+'Corporate &amp; OBU'!E150+Retail!E150+Cards!E150+SME!E150+Commercial!E150+Treasury!D150+IBB!E150</f>
        <v>116887.69785000001</v>
      </c>
      <c r="F150" s="6">
        <f>HO!F150+'Corporate &amp; OBU'!F150+Retail!F150+Cards!F150+SME!F150+Commercial!F150+Treasury!E150+IBB!F150</f>
        <v>116887.69785000001</v>
      </c>
      <c r="G150" s="6">
        <f>HO!G150+'Corporate &amp; OBU'!G150+Retail!G150+Cards!G150+SME!G150+Commercial!G150+Treasury!F150+IBB!G150</f>
        <v>116887.69785000001</v>
      </c>
      <c r="H150" s="6">
        <f>HO!H150+'Corporate &amp; OBU'!H150+Retail!H150+Cards!H150+SME!H150+Commercial!H150+Treasury!G150+IBB!H150</f>
        <v>116887.69785000001</v>
      </c>
      <c r="I150" s="6">
        <f>HO!I150+'Corporate &amp; OBU'!I150+Retail!I150+Cards!I150+SME!I150+Commercial!I150+Treasury!H150+IBB!I150</f>
        <v>116887.69785000001</v>
      </c>
      <c r="J150" s="6">
        <f>HO!J150+'Corporate &amp; OBU'!J150+Retail!J150+Cards!J150+SME!J150+Commercial!J150+Treasury!I150+IBB!J150</f>
        <v>116887.69785000001</v>
      </c>
      <c r="K150" s="6">
        <f>HO!K150+'Corporate &amp; OBU'!K150+Retail!K150+Cards!K150+SME!K150+Commercial!K150+Treasury!J150+IBB!K150</f>
        <v>116887.69785000001</v>
      </c>
      <c r="L150" s="6">
        <f>HO!L150+'Corporate &amp; OBU'!L150+Retail!L150+Cards!L150+SME!L150+Commercial!L150+Treasury!K150+IBB!L150</f>
        <v>116887.69785000001</v>
      </c>
      <c r="M150" s="6">
        <f>HO!M150+'Corporate &amp; OBU'!M150+Retail!M150+Cards!M150+SME!M150+Commercial!M150+Treasury!L150+IBB!M150</f>
        <v>116887.69785000001</v>
      </c>
      <c r="N150" s="6">
        <f>HO!N150+'Corporate &amp; OBU'!N150+Retail!N150+Cards!N150+SME!N150+Commercial!N150+Treasury!M150+IBB!N150</f>
        <v>116887.69785000001</v>
      </c>
      <c r="O150" s="6">
        <f>HO!O150+'Corporate &amp; OBU'!O150+Retail!O150+Cards!O150+SME!O150+Commercial!O150+Treasury!N150+IBB!O150</f>
        <v>116887.69785000001</v>
      </c>
      <c r="P150" s="6">
        <f>HO!P150+'Corporate &amp; OBU'!P150+Retail!P150+Cards!P150+SME!P150+Commercial!P150+Treasury!O150+IBB!P150</f>
        <v>116887.69785000001</v>
      </c>
      <c r="Q150" s="6">
        <f t="shared" si="2"/>
        <v>1402652.3742000004</v>
      </c>
    </row>
    <row r="151" spans="2:17">
      <c r="B151" s="2" t="s">
        <v>288</v>
      </c>
      <c r="C151" s="1" t="s">
        <v>78</v>
      </c>
      <c r="D151" s="12"/>
      <c r="E151" s="6">
        <f>HO!E151+'Corporate &amp; OBU'!E151+Retail!E151+Cards!E151+SME!E151+Commercial!E151+Treasury!D151+IBB!E151</f>
        <v>73161.583950000015</v>
      </c>
      <c r="F151" s="6">
        <f>HO!F151+'Corporate &amp; OBU'!F151+Retail!F151+Cards!F151+SME!F151+Commercial!F151+Treasury!E151+IBB!F151</f>
        <v>73161.583950000015</v>
      </c>
      <c r="G151" s="6">
        <f>HO!G151+'Corporate &amp; OBU'!G151+Retail!G151+Cards!G151+SME!G151+Commercial!G151+Treasury!F151+IBB!G151</f>
        <v>73161.583950000015</v>
      </c>
      <c r="H151" s="6">
        <f>HO!H151+'Corporate &amp; OBU'!H151+Retail!H151+Cards!H151+SME!H151+Commercial!H151+Treasury!G151+IBB!H151</f>
        <v>73161.583950000015</v>
      </c>
      <c r="I151" s="6">
        <f>HO!I151+'Corporate &amp; OBU'!I151+Retail!I151+Cards!I151+SME!I151+Commercial!I151+Treasury!H151+IBB!I151</f>
        <v>73161.583950000015</v>
      </c>
      <c r="J151" s="6">
        <f>HO!J151+'Corporate &amp; OBU'!J151+Retail!J151+Cards!J151+SME!J151+Commercial!J151+Treasury!I151+IBB!J151</f>
        <v>73161.583950000015</v>
      </c>
      <c r="K151" s="6">
        <f>HO!K151+'Corporate &amp; OBU'!K151+Retail!K151+Cards!K151+SME!K151+Commercial!K151+Treasury!J151+IBB!K151</f>
        <v>73161.583950000015</v>
      </c>
      <c r="L151" s="6">
        <f>HO!L151+'Corporate &amp; OBU'!L151+Retail!L151+Cards!L151+SME!L151+Commercial!L151+Treasury!K151+IBB!L151</f>
        <v>73161.583950000015</v>
      </c>
      <c r="M151" s="6">
        <f>HO!M151+'Corporate &amp; OBU'!M151+Retail!M151+Cards!M151+SME!M151+Commercial!M151+Treasury!L151+IBB!M151</f>
        <v>73161.583950000015</v>
      </c>
      <c r="N151" s="6">
        <f>HO!N151+'Corporate &amp; OBU'!N151+Retail!N151+Cards!N151+SME!N151+Commercial!N151+Treasury!M151+IBB!N151</f>
        <v>73161.583950000015</v>
      </c>
      <c r="O151" s="6">
        <f>HO!O151+'Corporate &amp; OBU'!O151+Retail!O151+Cards!O151+SME!O151+Commercial!O151+Treasury!N151+IBB!O151</f>
        <v>73161.583950000015</v>
      </c>
      <c r="P151" s="6">
        <f>HO!P151+'Corporate &amp; OBU'!P151+Retail!P151+Cards!P151+SME!P151+Commercial!P151+Treasury!O151+IBB!P151</f>
        <v>73161.583950000015</v>
      </c>
      <c r="Q151" s="6">
        <f t="shared" si="2"/>
        <v>877939.00740000012</v>
      </c>
    </row>
    <row r="152" spans="2:17">
      <c r="B152" s="2" t="s">
        <v>289</v>
      </c>
      <c r="C152" s="1" t="s">
        <v>290</v>
      </c>
      <c r="D152" s="12"/>
      <c r="E152" s="6">
        <f>HO!E152+'Corporate &amp; OBU'!E152+Retail!E152+Cards!E152+SME!E152+Commercial!E152+Treasury!D152+IBB!E152</f>
        <v>0</v>
      </c>
      <c r="F152" s="6">
        <f>HO!F152+'Corporate &amp; OBU'!F152+Retail!F152+Cards!F152+SME!F152+Commercial!F152+Treasury!E152+IBB!F152</f>
        <v>0</v>
      </c>
      <c r="G152" s="6">
        <f>HO!G152+'Corporate &amp; OBU'!G152+Retail!G152+Cards!G152+SME!G152+Commercial!G152+Treasury!F152+IBB!G152</f>
        <v>0</v>
      </c>
      <c r="H152" s="6">
        <f>HO!H152+'Corporate &amp; OBU'!H152+Retail!H152+Cards!H152+SME!H152+Commercial!H152+Treasury!G152+IBB!H152</f>
        <v>0</v>
      </c>
      <c r="I152" s="6">
        <f>HO!I152+'Corporate &amp; OBU'!I152+Retail!I152+Cards!I152+SME!I152+Commercial!I152+Treasury!H152+IBB!I152</f>
        <v>0</v>
      </c>
      <c r="J152" s="6">
        <f>HO!J152+'Corporate &amp; OBU'!J152+Retail!J152+Cards!J152+SME!J152+Commercial!J152+Treasury!I152+IBB!J152</f>
        <v>0</v>
      </c>
      <c r="K152" s="6">
        <f>HO!K152+'Corporate &amp; OBU'!K152+Retail!K152+Cards!K152+SME!K152+Commercial!K152+Treasury!J152+IBB!K152</f>
        <v>0</v>
      </c>
      <c r="L152" s="6">
        <f>HO!L152+'Corporate &amp; OBU'!L152+Retail!L152+Cards!L152+SME!L152+Commercial!L152+Treasury!K152+IBB!L152</f>
        <v>0</v>
      </c>
      <c r="M152" s="6">
        <f>HO!M152+'Corporate &amp; OBU'!M152+Retail!M152+Cards!M152+SME!M152+Commercial!M152+Treasury!L152+IBB!M152</f>
        <v>0</v>
      </c>
      <c r="N152" s="6">
        <f>HO!N152+'Corporate &amp; OBU'!N152+Retail!N152+Cards!N152+SME!N152+Commercial!N152+Treasury!M152+IBB!N152</f>
        <v>0</v>
      </c>
      <c r="O152" s="6">
        <f>HO!O152+'Corporate &amp; OBU'!O152+Retail!O152+Cards!O152+SME!O152+Commercial!O152+Treasury!N152+IBB!O152</f>
        <v>0</v>
      </c>
      <c r="P152" s="6">
        <f>HO!P152+'Corporate &amp; OBU'!P152+Retail!P152+Cards!P152+SME!P152+Commercial!P152+Treasury!O152+IBB!P152</f>
        <v>0</v>
      </c>
      <c r="Q152" s="6">
        <f t="shared" si="2"/>
        <v>0</v>
      </c>
    </row>
    <row r="153" spans="2:17">
      <c r="B153" s="2" t="s">
        <v>291</v>
      </c>
      <c r="C153" s="1" t="s">
        <v>123</v>
      </c>
      <c r="D153" s="12"/>
      <c r="E153" s="6">
        <f>HO!E153+'Corporate &amp; OBU'!E153+Retail!E153+Cards!E153+SME!E153+Commercial!E153+Treasury!D153+IBB!E153</f>
        <v>2362718.4797999999</v>
      </c>
      <c r="F153" s="6">
        <f>HO!F153+'Corporate &amp; OBU'!F153+Retail!F153+Cards!F153+SME!F153+Commercial!F153+Treasury!E153+IBB!F153</f>
        <v>2362718.4797999999</v>
      </c>
      <c r="G153" s="6">
        <f>HO!G153+'Corporate &amp; OBU'!G153+Retail!G153+Cards!G153+SME!G153+Commercial!G153+Treasury!F153+IBB!G153</f>
        <v>2362718.4797999999</v>
      </c>
      <c r="H153" s="6">
        <f>HO!H153+'Corporate &amp; OBU'!H153+Retail!H153+Cards!H153+SME!H153+Commercial!H153+Treasury!G153+IBB!H153</f>
        <v>2362718.4797999999</v>
      </c>
      <c r="I153" s="6">
        <f>HO!I153+'Corporate &amp; OBU'!I153+Retail!I153+Cards!I153+SME!I153+Commercial!I153+Treasury!H153+IBB!I153</f>
        <v>2362718.4797999999</v>
      </c>
      <c r="J153" s="6">
        <f>HO!J153+'Corporate &amp; OBU'!J153+Retail!J153+Cards!J153+SME!J153+Commercial!J153+Treasury!I153+IBB!J153</f>
        <v>2362718.4797999999</v>
      </c>
      <c r="K153" s="6">
        <f>HO!K153+'Corporate &amp; OBU'!K153+Retail!K153+Cards!K153+SME!K153+Commercial!K153+Treasury!J153+IBB!K153</f>
        <v>2362718.4797999999</v>
      </c>
      <c r="L153" s="6">
        <f>HO!L153+'Corporate &amp; OBU'!L153+Retail!L153+Cards!L153+SME!L153+Commercial!L153+Treasury!K153+IBB!L153</f>
        <v>2362718.4797999999</v>
      </c>
      <c r="M153" s="6">
        <f>HO!M153+'Corporate &amp; OBU'!M153+Retail!M153+Cards!M153+SME!M153+Commercial!M153+Treasury!L153+IBB!M153</f>
        <v>2362718.4797999999</v>
      </c>
      <c r="N153" s="6">
        <f>HO!N153+'Corporate &amp; OBU'!N153+Retail!N153+Cards!N153+SME!N153+Commercial!N153+Treasury!M153+IBB!N153</f>
        <v>2362718.4797999999</v>
      </c>
      <c r="O153" s="6">
        <f>HO!O153+'Corporate &amp; OBU'!O153+Retail!O153+Cards!O153+SME!O153+Commercial!O153+Treasury!N153+IBB!O153</f>
        <v>2362718.4797999999</v>
      </c>
      <c r="P153" s="6">
        <f>HO!P153+'Corporate &amp; OBU'!P153+Retail!P153+Cards!P153+SME!P153+Commercial!P153+Treasury!O153+IBB!P153</f>
        <v>2362718.4797999999</v>
      </c>
      <c r="Q153" s="6">
        <f t="shared" si="2"/>
        <v>28352621.757600006</v>
      </c>
    </row>
    <row r="154" spans="2:17">
      <c r="B154" s="2" t="s">
        <v>292</v>
      </c>
      <c r="C154" s="1" t="s">
        <v>293</v>
      </c>
      <c r="D154" s="12"/>
      <c r="E154" s="6">
        <f>HO!E154+'Corporate &amp; OBU'!E154+Retail!E154+Cards!E154+SME!E154+Commercial!E154+Treasury!D154+IBB!E154</f>
        <v>1910.0665500000007</v>
      </c>
      <c r="F154" s="6">
        <f>HO!F154+'Corporate &amp; OBU'!F154+Retail!F154+Cards!F154+SME!F154+Commercial!F154+Treasury!E154+IBB!F154</f>
        <v>1910.0665500000007</v>
      </c>
      <c r="G154" s="6">
        <f>HO!G154+'Corporate &amp; OBU'!G154+Retail!G154+Cards!G154+SME!G154+Commercial!G154+Treasury!F154+IBB!G154</f>
        <v>1910.0665500000007</v>
      </c>
      <c r="H154" s="6">
        <f>HO!H154+'Corporate &amp; OBU'!H154+Retail!H154+Cards!H154+SME!H154+Commercial!H154+Treasury!G154+IBB!H154</f>
        <v>1910.0665500000007</v>
      </c>
      <c r="I154" s="6">
        <f>HO!I154+'Corporate &amp; OBU'!I154+Retail!I154+Cards!I154+SME!I154+Commercial!I154+Treasury!H154+IBB!I154</f>
        <v>1910.0665500000007</v>
      </c>
      <c r="J154" s="6">
        <f>HO!J154+'Corporate &amp; OBU'!J154+Retail!J154+Cards!J154+SME!J154+Commercial!J154+Treasury!I154+IBB!J154</f>
        <v>1910.0665500000007</v>
      </c>
      <c r="K154" s="6">
        <f>HO!K154+'Corporate &amp; OBU'!K154+Retail!K154+Cards!K154+SME!K154+Commercial!K154+Treasury!J154+IBB!K154</f>
        <v>1910.0665500000007</v>
      </c>
      <c r="L154" s="6">
        <f>HO!L154+'Corporate &amp; OBU'!L154+Retail!L154+Cards!L154+SME!L154+Commercial!L154+Treasury!K154+IBB!L154</f>
        <v>1910.0665500000007</v>
      </c>
      <c r="M154" s="6">
        <f>HO!M154+'Corporate &amp; OBU'!M154+Retail!M154+Cards!M154+SME!M154+Commercial!M154+Treasury!L154+IBB!M154</f>
        <v>1910.0665500000007</v>
      </c>
      <c r="N154" s="6">
        <f>HO!N154+'Corporate &amp; OBU'!N154+Retail!N154+Cards!N154+SME!N154+Commercial!N154+Treasury!M154+IBB!N154</f>
        <v>1910.0665500000007</v>
      </c>
      <c r="O154" s="6">
        <f>HO!O154+'Corporate &amp; OBU'!O154+Retail!O154+Cards!O154+SME!O154+Commercial!O154+Treasury!N154+IBB!O154</f>
        <v>1910.0665500000007</v>
      </c>
      <c r="P154" s="6">
        <f>HO!P154+'Corporate &amp; OBU'!P154+Retail!P154+Cards!P154+SME!P154+Commercial!P154+Treasury!O154+IBB!P154</f>
        <v>1910.0665500000007</v>
      </c>
      <c r="Q154" s="6">
        <f t="shared" si="2"/>
        <v>22920.798600000006</v>
      </c>
    </row>
    <row r="155" spans="2:17">
      <c r="B155" s="2" t="s">
        <v>294</v>
      </c>
      <c r="C155" s="1" t="s">
        <v>135</v>
      </c>
      <c r="D155" s="12"/>
      <c r="E155" s="6">
        <f>HO!E155+'Corporate &amp; OBU'!E155+Retail!E155+Cards!E155+SME!E155+Commercial!E155+Treasury!D155+IBB!E155</f>
        <v>1818155.1506999999</v>
      </c>
      <c r="F155" s="6">
        <f>HO!F155+'Corporate &amp; OBU'!F155+Retail!F155+Cards!F155+SME!F155+Commercial!F155+Treasury!E155+IBB!F155</f>
        <v>1818155.1506999999</v>
      </c>
      <c r="G155" s="6">
        <f>HO!G155+'Corporate &amp; OBU'!G155+Retail!G155+Cards!G155+SME!G155+Commercial!G155+Treasury!F155+IBB!G155</f>
        <v>1818155.1506999999</v>
      </c>
      <c r="H155" s="6">
        <f>HO!H155+'Corporate &amp; OBU'!H155+Retail!H155+Cards!H155+SME!H155+Commercial!H155+Treasury!G155+IBB!H155</f>
        <v>1818155.1506999999</v>
      </c>
      <c r="I155" s="6">
        <f>HO!I155+'Corporate &amp; OBU'!I155+Retail!I155+Cards!I155+SME!I155+Commercial!I155+Treasury!H155+IBB!I155</f>
        <v>1818155.1506999999</v>
      </c>
      <c r="J155" s="6">
        <f>HO!J155+'Corporate &amp; OBU'!J155+Retail!J155+Cards!J155+SME!J155+Commercial!J155+Treasury!I155+IBB!J155</f>
        <v>1818155.1506999999</v>
      </c>
      <c r="K155" s="6">
        <f>HO!K155+'Corporate &amp; OBU'!K155+Retail!K155+Cards!K155+SME!K155+Commercial!K155+Treasury!J155+IBB!K155</f>
        <v>1818155.1506999999</v>
      </c>
      <c r="L155" s="6">
        <f>HO!L155+'Corporate &amp; OBU'!L155+Retail!L155+Cards!L155+SME!L155+Commercial!L155+Treasury!K155+IBB!L155</f>
        <v>1818155.1506999999</v>
      </c>
      <c r="M155" s="6">
        <f>HO!M155+'Corporate &amp; OBU'!M155+Retail!M155+Cards!M155+SME!M155+Commercial!M155+Treasury!L155+IBB!M155</f>
        <v>1818155.1506999999</v>
      </c>
      <c r="N155" s="6">
        <f>HO!N155+'Corporate &amp; OBU'!N155+Retail!N155+Cards!N155+SME!N155+Commercial!N155+Treasury!M155+IBB!N155</f>
        <v>1818155.1506999999</v>
      </c>
      <c r="O155" s="6">
        <f>HO!O155+'Corporate &amp; OBU'!O155+Retail!O155+Cards!O155+SME!O155+Commercial!O155+Treasury!N155+IBB!O155</f>
        <v>1818155.1506999999</v>
      </c>
      <c r="P155" s="6">
        <f>HO!P155+'Corporate &amp; OBU'!P155+Retail!P155+Cards!P155+SME!P155+Commercial!P155+Treasury!O155+IBB!P155</f>
        <v>1818155.1506999999</v>
      </c>
      <c r="Q155" s="6">
        <f t="shared" si="2"/>
        <v>21817861.808399994</v>
      </c>
    </row>
    <row r="156" spans="2:17">
      <c r="B156" s="2" t="s">
        <v>295</v>
      </c>
      <c r="C156" s="1" t="s">
        <v>136</v>
      </c>
      <c r="D156" s="12"/>
      <c r="E156" s="6">
        <f>HO!E156+'Corporate &amp; OBU'!E156+Retail!E156+Cards!E156+SME!E156+Commercial!E156+Treasury!D156+IBB!E156</f>
        <v>2426765.2731000003</v>
      </c>
      <c r="F156" s="6">
        <f>HO!F156+'Corporate &amp; OBU'!F156+Retail!F156+Cards!F156+SME!F156+Commercial!F156+Treasury!E156+IBB!F156</f>
        <v>2426765.2731000003</v>
      </c>
      <c r="G156" s="6">
        <f>HO!G156+'Corporate &amp; OBU'!G156+Retail!G156+Cards!G156+SME!G156+Commercial!G156+Treasury!F156+IBB!G156</f>
        <v>2426765.2731000003</v>
      </c>
      <c r="H156" s="6">
        <f>HO!H156+'Corporate &amp; OBU'!H156+Retail!H156+Cards!H156+SME!H156+Commercial!H156+Treasury!G156+IBB!H156</f>
        <v>2426765.2731000003</v>
      </c>
      <c r="I156" s="6">
        <f>HO!I156+'Corporate &amp; OBU'!I156+Retail!I156+Cards!I156+SME!I156+Commercial!I156+Treasury!H156+IBB!I156</f>
        <v>2426765.2731000003</v>
      </c>
      <c r="J156" s="6">
        <f>HO!J156+'Corporate &amp; OBU'!J156+Retail!J156+Cards!J156+SME!J156+Commercial!J156+Treasury!I156+IBB!J156</f>
        <v>2426765.2731000003</v>
      </c>
      <c r="K156" s="6">
        <f>HO!K156+'Corporate &amp; OBU'!K156+Retail!K156+Cards!K156+SME!K156+Commercial!K156+Treasury!J156+IBB!K156</f>
        <v>2426765.2731000003</v>
      </c>
      <c r="L156" s="6">
        <f>HO!L156+'Corporate &amp; OBU'!L156+Retail!L156+Cards!L156+SME!L156+Commercial!L156+Treasury!K156+IBB!L156</f>
        <v>2426765.2731000003</v>
      </c>
      <c r="M156" s="6">
        <f>HO!M156+'Corporate &amp; OBU'!M156+Retail!M156+Cards!M156+SME!M156+Commercial!M156+Treasury!L156+IBB!M156</f>
        <v>2426765.2731000003</v>
      </c>
      <c r="N156" s="6">
        <f>HO!N156+'Corporate &amp; OBU'!N156+Retail!N156+Cards!N156+SME!N156+Commercial!N156+Treasury!M156+IBB!N156</f>
        <v>2426765.2731000003</v>
      </c>
      <c r="O156" s="6">
        <f>HO!O156+'Corporate &amp; OBU'!O156+Retail!O156+Cards!O156+SME!O156+Commercial!O156+Treasury!N156+IBB!O156</f>
        <v>2426765.2731000003</v>
      </c>
      <c r="P156" s="6">
        <f>HO!P156+'Corporate &amp; OBU'!P156+Retail!P156+Cards!P156+SME!P156+Commercial!P156+Treasury!O156+IBB!P156</f>
        <v>2426765.2731000003</v>
      </c>
      <c r="Q156" s="6">
        <f t="shared" si="2"/>
        <v>29121183.277200002</v>
      </c>
    </row>
    <row r="157" spans="2:17">
      <c r="B157" s="2" t="s">
        <v>296</v>
      </c>
      <c r="C157" s="1" t="s">
        <v>137</v>
      </c>
      <c r="D157" s="12"/>
      <c r="E157" s="6">
        <f>HO!E157+'Corporate &amp; OBU'!E157+Retail!E157+Cards!E157+SME!E157+Commercial!E157+Treasury!D157+IBB!E157</f>
        <v>74677.625400000019</v>
      </c>
      <c r="F157" s="6">
        <f>HO!F157+'Corporate &amp; OBU'!F157+Retail!F157+Cards!F157+SME!F157+Commercial!F157+Treasury!E157+IBB!F157</f>
        <v>74677.625400000019</v>
      </c>
      <c r="G157" s="6">
        <f>HO!G157+'Corporate &amp; OBU'!G157+Retail!G157+Cards!G157+SME!G157+Commercial!G157+Treasury!F157+IBB!G157</f>
        <v>74677.625400000019</v>
      </c>
      <c r="H157" s="6">
        <f>HO!H157+'Corporate &amp; OBU'!H157+Retail!H157+Cards!H157+SME!H157+Commercial!H157+Treasury!G157+IBB!H157</f>
        <v>74677.625400000019</v>
      </c>
      <c r="I157" s="6">
        <f>HO!I157+'Corporate &amp; OBU'!I157+Retail!I157+Cards!I157+SME!I157+Commercial!I157+Treasury!H157+IBB!I157</f>
        <v>74677.625400000019</v>
      </c>
      <c r="J157" s="6">
        <f>HO!J157+'Corporate &amp; OBU'!J157+Retail!J157+Cards!J157+SME!J157+Commercial!J157+Treasury!I157+IBB!J157</f>
        <v>74677.625400000019</v>
      </c>
      <c r="K157" s="6">
        <f>HO!K157+'Corporate &amp; OBU'!K157+Retail!K157+Cards!K157+SME!K157+Commercial!K157+Treasury!J157+IBB!K157</f>
        <v>74677.625400000019</v>
      </c>
      <c r="L157" s="6">
        <f>HO!L157+'Corporate &amp; OBU'!L157+Retail!L157+Cards!L157+SME!L157+Commercial!L157+Treasury!K157+IBB!L157</f>
        <v>74677.625400000019</v>
      </c>
      <c r="M157" s="6">
        <f>HO!M157+'Corporate &amp; OBU'!M157+Retail!M157+Cards!M157+SME!M157+Commercial!M157+Treasury!L157+IBB!M157</f>
        <v>74677.625400000019</v>
      </c>
      <c r="N157" s="6">
        <f>HO!N157+'Corporate &amp; OBU'!N157+Retail!N157+Cards!N157+SME!N157+Commercial!N157+Treasury!M157+IBB!N157</f>
        <v>74677.625400000019</v>
      </c>
      <c r="O157" s="6">
        <f>HO!O157+'Corporate &amp; OBU'!O157+Retail!O157+Cards!O157+SME!O157+Commercial!O157+Treasury!N157+IBB!O157</f>
        <v>74677.625400000019</v>
      </c>
      <c r="P157" s="6">
        <f>HO!P157+'Corporate &amp; OBU'!P157+Retail!P157+Cards!P157+SME!P157+Commercial!P157+Treasury!O157+IBB!P157</f>
        <v>74677.625400000019</v>
      </c>
      <c r="Q157" s="6">
        <f t="shared" si="2"/>
        <v>896131.50480000023</v>
      </c>
    </row>
    <row r="158" spans="2:17">
      <c r="B158" s="2" t="s">
        <v>306</v>
      </c>
      <c r="C158" s="1" t="s">
        <v>142</v>
      </c>
      <c r="D158" s="12"/>
      <c r="E158" s="6">
        <f>HO!E158+'Corporate &amp; OBU'!E158+Retail!E158+Cards!E158+SME!E158+Commercial!E158+Treasury!D158+IBB!E158</f>
        <v>123460.93200000002</v>
      </c>
      <c r="F158" s="6">
        <f>HO!F158+'Corporate &amp; OBU'!F158+Retail!F158+Cards!F158+SME!F158+Commercial!F158+Treasury!E158+IBB!F158</f>
        <v>123460.93200000002</v>
      </c>
      <c r="G158" s="6">
        <f>HO!G158+'Corporate &amp; OBU'!G158+Retail!G158+Cards!G158+SME!G158+Commercial!G158+Treasury!F158+IBB!G158</f>
        <v>123460.93200000002</v>
      </c>
      <c r="H158" s="6">
        <f>HO!H158+'Corporate &amp; OBU'!H158+Retail!H158+Cards!H158+SME!H158+Commercial!H158+Treasury!G158+IBB!H158</f>
        <v>123460.93200000002</v>
      </c>
      <c r="I158" s="6">
        <f>HO!I158+'Corporate &amp; OBU'!I158+Retail!I158+Cards!I158+SME!I158+Commercial!I158+Treasury!H158+IBB!I158</f>
        <v>123460.93200000002</v>
      </c>
      <c r="J158" s="6">
        <f>HO!J158+'Corporate &amp; OBU'!J158+Retail!J158+Cards!J158+SME!J158+Commercial!J158+Treasury!I158+IBB!J158</f>
        <v>123460.93200000002</v>
      </c>
      <c r="K158" s="6">
        <f>HO!K158+'Corporate &amp; OBU'!K158+Retail!K158+Cards!K158+SME!K158+Commercial!K158+Treasury!J158+IBB!K158</f>
        <v>123460.93200000002</v>
      </c>
      <c r="L158" s="6">
        <f>HO!L158+'Corporate &amp; OBU'!L158+Retail!L158+Cards!L158+SME!L158+Commercial!L158+Treasury!K158+IBB!L158</f>
        <v>123460.93200000002</v>
      </c>
      <c r="M158" s="6">
        <f>HO!M158+'Corporate &amp; OBU'!M158+Retail!M158+Cards!M158+SME!M158+Commercial!M158+Treasury!L158+IBB!M158</f>
        <v>123460.93200000002</v>
      </c>
      <c r="N158" s="6">
        <f>HO!N158+'Corporate &amp; OBU'!N158+Retail!N158+Cards!N158+SME!N158+Commercial!N158+Treasury!M158+IBB!N158</f>
        <v>123460.93200000002</v>
      </c>
      <c r="O158" s="6">
        <f>HO!O158+'Corporate &amp; OBU'!O158+Retail!O158+Cards!O158+SME!O158+Commercial!O158+Treasury!N158+IBB!O158</f>
        <v>123460.93200000002</v>
      </c>
      <c r="P158" s="6">
        <f>HO!P158+'Corporate &amp; OBU'!P158+Retail!P158+Cards!P158+SME!P158+Commercial!P158+Treasury!O158+IBB!P158</f>
        <v>123460.93200000002</v>
      </c>
      <c r="Q158" s="6">
        <f t="shared" si="2"/>
        <v>1481531.1840000001</v>
      </c>
    </row>
    <row r="159" spans="2:17">
      <c r="B159" s="2" t="s">
        <v>297</v>
      </c>
      <c r="C159" s="1" t="s">
        <v>298</v>
      </c>
      <c r="D159" s="12"/>
      <c r="E159" s="6">
        <f>HO!E159+'Corporate &amp; OBU'!E159+Retail!E159+Cards!E159+SME!E159+Commercial!E159+Treasury!D159+IBB!E159</f>
        <v>18593.1417</v>
      </c>
      <c r="F159" s="6">
        <f>HO!F159+'Corporate &amp; OBU'!F159+Retail!F159+Cards!F159+SME!F159+Commercial!F159+Treasury!E159+IBB!F159</f>
        <v>18593.1417</v>
      </c>
      <c r="G159" s="6">
        <f>HO!G159+'Corporate &amp; OBU'!G159+Retail!G159+Cards!G159+SME!G159+Commercial!G159+Treasury!F159+IBB!G159</f>
        <v>18593.1417</v>
      </c>
      <c r="H159" s="6">
        <f>HO!H159+'Corporate &amp; OBU'!H159+Retail!H159+Cards!H159+SME!H159+Commercial!H159+Treasury!G159+IBB!H159</f>
        <v>18593.1417</v>
      </c>
      <c r="I159" s="6">
        <f>HO!I159+'Corporate &amp; OBU'!I159+Retail!I159+Cards!I159+SME!I159+Commercial!I159+Treasury!H159+IBB!I159</f>
        <v>18593.1417</v>
      </c>
      <c r="J159" s="6">
        <f>HO!J159+'Corporate &amp; OBU'!J159+Retail!J159+Cards!J159+SME!J159+Commercial!J159+Treasury!I159+IBB!J159</f>
        <v>18593.1417</v>
      </c>
      <c r="K159" s="6">
        <f>HO!K159+'Corporate &amp; OBU'!K159+Retail!K159+Cards!K159+SME!K159+Commercial!K159+Treasury!J159+IBB!K159</f>
        <v>18593.1417</v>
      </c>
      <c r="L159" s="6">
        <f>HO!L159+'Corporate &amp; OBU'!L159+Retail!L159+Cards!L159+SME!L159+Commercial!L159+Treasury!K159+IBB!L159</f>
        <v>18593.1417</v>
      </c>
      <c r="M159" s="6">
        <f>HO!M159+'Corporate &amp; OBU'!M159+Retail!M159+Cards!M159+SME!M159+Commercial!M159+Treasury!L159+IBB!M159</f>
        <v>18593.1417</v>
      </c>
      <c r="N159" s="6">
        <f>HO!N159+'Corporate &amp; OBU'!N159+Retail!N159+Cards!N159+SME!N159+Commercial!N159+Treasury!M159+IBB!N159</f>
        <v>18593.1417</v>
      </c>
      <c r="O159" s="6">
        <f>HO!O159+'Corporate &amp; OBU'!O159+Retail!O159+Cards!O159+SME!O159+Commercial!O159+Treasury!N159+IBB!O159</f>
        <v>18593.1417</v>
      </c>
      <c r="P159" s="6">
        <f>HO!P159+'Corporate &amp; OBU'!P159+Retail!P159+Cards!P159+SME!P159+Commercial!P159+Treasury!O159+IBB!P159</f>
        <v>18593.1417</v>
      </c>
      <c r="Q159" s="6">
        <f t="shared" si="2"/>
        <v>223117.70040000006</v>
      </c>
    </row>
    <row r="160" spans="2:17">
      <c r="B160" s="2" t="s">
        <v>297</v>
      </c>
      <c r="C160" s="1" t="s">
        <v>299</v>
      </c>
      <c r="D160" s="12"/>
      <c r="E160" s="6">
        <f>HO!E160+'Corporate &amp; OBU'!E160+Retail!E160+Cards!E160+SME!E160+Commercial!E160+Treasury!D160+IBB!E160</f>
        <v>12377.96385</v>
      </c>
      <c r="F160" s="6">
        <f>HO!F160+'Corporate &amp; OBU'!F160+Retail!F160+Cards!F160+SME!F160+Commercial!F160+Treasury!E160+IBB!F160</f>
        <v>12377.96385</v>
      </c>
      <c r="G160" s="6">
        <f>HO!G160+'Corporate &amp; OBU'!G160+Retail!G160+Cards!G160+SME!G160+Commercial!G160+Treasury!F160+IBB!G160</f>
        <v>12377.96385</v>
      </c>
      <c r="H160" s="6">
        <f>HO!H160+'Corporate &amp; OBU'!H160+Retail!H160+Cards!H160+SME!H160+Commercial!H160+Treasury!G160+IBB!H160</f>
        <v>12377.96385</v>
      </c>
      <c r="I160" s="6">
        <f>HO!I160+'Corporate &amp; OBU'!I160+Retail!I160+Cards!I160+SME!I160+Commercial!I160+Treasury!H160+IBB!I160</f>
        <v>12377.96385</v>
      </c>
      <c r="J160" s="6">
        <f>HO!J160+'Corporate &amp; OBU'!J160+Retail!J160+Cards!J160+SME!J160+Commercial!J160+Treasury!I160+IBB!J160</f>
        <v>12377.96385</v>
      </c>
      <c r="K160" s="6">
        <f>HO!K160+'Corporate &amp; OBU'!K160+Retail!K160+Cards!K160+SME!K160+Commercial!K160+Treasury!J160+IBB!K160</f>
        <v>12377.96385</v>
      </c>
      <c r="L160" s="6">
        <f>HO!L160+'Corporate &amp; OBU'!L160+Retail!L160+Cards!L160+SME!L160+Commercial!L160+Treasury!K160+IBB!L160</f>
        <v>12377.96385</v>
      </c>
      <c r="M160" s="6">
        <f>HO!M160+'Corporate &amp; OBU'!M160+Retail!M160+Cards!M160+SME!M160+Commercial!M160+Treasury!L160+IBB!M160</f>
        <v>12377.96385</v>
      </c>
      <c r="N160" s="6">
        <f>HO!N160+'Corporate &amp; OBU'!N160+Retail!N160+Cards!N160+SME!N160+Commercial!N160+Treasury!M160+IBB!N160</f>
        <v>12377.96385</v>
      </c>
      <c r="O160" s="6">
        <f>HO!O160+'Corporate &amp; OBU'!O160+Retail!O160+Cards!O160+SME!O160+Commercial!O160+Treasury!N160+IBB!O160</f>
        <v>12377.96385</v>
      </c>
      <c r="P160" s="6">
        <f>HO!P160+'Corporate &amp; OBU'!P160+Retail!P160+Cards!P160+SME!P160+Commercial!P160+Treasury!O160+IBB!P160</f>
        <v>12377.96385</v>
      </c>
      <c r="Q160" s="6">
        <f t="shared" si="2"/>
        <v>148535.5662</v>
      </c>
    </row>
    <row r="161" spans="2:17">
      <c r="B161" s="2" t="s">
        <v>300</v>
      </c>
      <c r="C161" s="1" t="s">
        <v>301</v>
      </c>
      <c r="D161" s="12"/>
      <c r="E161" s="6">
        <f>HO!E161+'Corporate &amp; OBU'!E161+Retail!E161+Cards!E161+SME!E161+Commercial!E161+Treasury!D161+IBB!E161</f>
        <v>0</v>
      </c>
      <c r="F161" s="6">
        <f>HO!F161+'Corporate &amp; OBU'!F161+Retail!F161+Cards!F161+SME!F161+Commercial!F161+Treasury!E161+IBB!F161</f>
        <v>0</v>
      </c>
      <c r="G161" s="6">
        <f>HO!G161+'Corporate &amp; OBU'!G161+Retail!G161+Cards!G161+SME!G161+Commercial!G161+Treasury!F161+IBB!G161</f>
        <v>0</v>
      </c>
      <c r="H161" s="6">
        <f>HO!H161+'Corporate &amp; OBU'!H161+Retail!H161+Cards!H161+SME!H161+Commercial!H161+Treasury!G161+IBB!H161</f>
        <v>0</v>
      </c>
      <c r="I161" s="6">
        <f>HO!I161+'Corporate &amp; OBU'!I161+Retail!I161+Cards!I161+SME!I161+Commercial!I161+Treasury!H161+IBB!I161</f>
        <v>0</v>
      </c>
      <c r="J161" s="6">
        <f>HO!J161+'Corporate &amp; OBU'!J161+Retail!J161+Cards!J161+SME!J161+Commercial!J161+Treasury!I161+IBB!J161</f>
        <v>0</v>
      </c>
      <c r="K161" s="6">
        <f>HO!K161+'Corporate &amp; OBU'!K161+Retail!K161+Cards!K161+SME!K161+Commercial!K161+Treasury!J161+IBB!K161</f>
        <v>0</v>
      </c>
      <c r="L161" s="6">
        <f>HO!L161+'Corporate &amp; OBU'!L161+Retail!L161+Cards!L161+SME!L161+Commercial!L161+Treasury!K161+IBB!L161</f>
        <v>0</v>
      </c>
      <c r="M161" s="6">
        <f>HO!M161+'Corporate &amp; OBU'!M161+Retail!M161+Cards!M161+SME!M161+Commercial!M161+Treasury!L161+IBB!M161</f>
        <v>0</v>
      </c>
      <c r="N161" s="6">
        <f>HO!N161+'Corporate &amp; OBU'!N161+Retail!N161+Cards!N161+SME!N161+Commercial!N161+Treasury!M161+IBB!N161</f>
        <v>0</v>
      </c>
      <c r="O161" s="6">
        <f>HO!O161+'Corporate &amp; OBU'!O161+Retail!O161+Cards!O161+SME!O161+Commercial!O161+Treasury!N161+IBB!O161</f>
        <v>0</v>
      </c>
      <c r="P161" s="6">
        <f>HO!P161+'Corporate &amp; OBU'!P161+Retail!P161+Cards!P161+SME!P161+Commercial!P161+Treasury!O161+IBB!P161</f>
        <v>0</v>
      </c>
      <c r="Q161" s="6">
        <f t="shared" si="2"/>
        <v>0</v>
      </c>
    </row>
    <row r="162" spans="2:17">
      <c r="B162" s="2" t="s">
        <v>300</v>
      </c>
      <c r="C162" s="1" t="s">
        <v>302</v>
      </c>
      <c r="D162" s="12"/>
      <c r="E162" s="6">
        <f>HO!E162+'Corporate &amp; OBU'!E162+Retail!E162+Cards!E162+SME!E162+Commercial!E162+Treasury!D162+IBB!E162</f>
        <v>1942500</v>
      </c>
      <c r="F162" s="6">
        <f>HO!F162+'Corporate &amp; OBU'!F162+Retail!F162+Cards!F162+SME!F162+Commercial!F162+Treasury!E162+IBB!F162</f>
        <v>1942500</v>
      </c>
      <c r="G162" s="6">
        <f>HO!G162+'Corporate &amp; OBU'!G162+Retail!G162+Cards!G162+SME!G162+Commercial!G162+Treasury!F162+IBB!G162</f>
        <v>1942500</v>
      </c>
      <c r="H162" s="6">
        <f>HO!H162+'Corporate &amp; OBU'!H162+Retail!H162+Cards!H162+SME!H162+Commercial!H162+Treasury!G162+IBB!H162</f>
        <v>1942500</v>
      </c>
      <c r="I162" s="6">
        <f>HO!I162+'Corporate &amp; OBU'!I162+Retail!I162+Cards!I162+SME!I162+Commercial!I162+Treasury!H162+IBB!I162</f>
        <v>1942500</v>
      </c>
      <c r="J162" s="6">
        <f>HO!J162+'Corporate &amp; OBU'!J162+Retail!J162+Cards!J162+SME!J162+Commercial!J162+Treasury!I162+IBB!J162</f>
        <v>1942500</v>
      </c>
      <c r="K162" s="6">
        <f>HO!K162+'Corporate &amp; OBU'!K162+Retail!K162+Cards!K162+SME!K162+Commercial!K162+Treasury!J162+IBB!K162</f>
        <v>1942500</v>
      </c>
      <c r="L162" s="6">
        <f>HO!L162+'Corporate &amp; OBU'!L162+Retail!L162+Cards!L162+SME!L162+Commercial!L162+Treasury!K162+IBB!L162</f>
        <v>1942500</v>
      </c>
      <c r="M162" s="6">
        <f>HO!M162+'Corporate &amp; OBU'!M162+Retail!M162+Cards!M162+SME!M162+Commercial!M162+Treasury!L162+IBB!M162</f>
        <v>1942500</v>
      </c>
      <c r="N162" s="6">
        <f>HO!N162+'Corporate &amp; OBU'!N162+Retail!N162+Cards!N162+SME!N162+Commercial!N162+Treasury!M162+IBB!N162</f>
        <v>1942500</v>
      </c>
      <c r="O162" s="6">
        <f>HO!O162+'Corporate &amp; OBU'!O162+Retail!O162+Cards!O162+SME!O162+Commercial!O162+Treasury!N162+IBB!O162</f>
        <v>1942500</v>
      </c>
      <c r="P162" s="6">
        <f>HO!P162+'Corporate &amp; OBU'!P162+Retail!P162+Cards!P162+SME!P162+Commercial!P162+Treasury!O162+IBB!P162</f>
        <v>1942500</v>
      </c>
      <c r="Q162" s="6">
        <f t="shared" si="2"/>
        <v>23310000</v>
      </c>
    </row>
    <row r="163" spans="2:17">
      <c r="B163" s="2" t="s">
        <v>303</v>
      </c>
      <c r="C163" s="2" t="s">
        <v>133</v>
      </c>
      <c r="D163" s="12"/>
      <c r="E163" s="6">
        <f>HO!E163+'Corporate &amp; OBU'!E163+Retail!E163+Cards!E163+SME!E163+Commercial!E163+Treasury!D163+IBB!E163</f>
        <v>2992500</v>
      </c>
      <c r="F163" s="6">
        <f>HO!F163+'Corporate &amp; OBU'!F163+Retail!F163+Cards!F163+SME!F163+Commercial!F163+Treasury!E163+IBB!F163</f>
        <v>2992500</v>
      </c>
      <c r="G163" s="6">
        <f>HO!G163+'Corporate &amp; OBU'!G163+Retail!G163+Cards!G163+SME!G163+Commercial!G163+Treasury!F163+IBB!G163</f>
        <v>2992500</v>
      </c>
      <c r="H163" s="6">
        <f>HO!H163+'Corporate &amp; OBU'!H163+Retail!H163+Cards!H163+SME!H163+Commercial!H163+Treasury!G163+IBB!H163</f>
        <v>2992500</v>
      </c>
      <c r="I163" s="6">
        <f>HO!I163+'Corporate &amp; OBU'!I163+Retail!I163+Cards!I163+SME!I163+Commercial!I163+Treasury!H163+IBB!I163</f>
        <v>2992500</v>
      </c>
      <c r="J163" s="6">
        <f>HO!J163+'Corporate &amp; OBU'!J163+Retail!J163+Cards!J163+SME!J163+Commercial!J163+Treasury!I163+IBB!J163</f>
        <v>2992500</v>
      </c>
      <c r="K163" s="6">
        <f>HO!K163+'Corporate &amp; OBU'!K163+Retail!K163+Cards!K163+SME!K163+Commercial!K163+Treasury!J163+IBB!K163</f>
        <v>2992500</v>
      </c>
      <c r="L163" s="6">
        <f>HO!L163+'Corporate &amp; OBU'!L163+Retail!L163+Cards!L163+SME!L163+Commercial!L163+Treasury!K163+IBB!L163</f>
        <v>2992500</v>
      </c>
      <c r="M163" s="6">
        <f>HO!M163+'Corporate &amp; OBU'!M163+Retail!M163+Cards!M163+SME!M163+Commercial!M163+Treasury!L163+IBB!M163</f>
        <v>2992500</v>
      </c>
      <c r="N163" s="6">
        <f>HO!N163+'Corporate &amp; OBU'!N163+Retail!N163+Cards!N163+SME!N163+Commercial!N163+Treasury!M163+IBB!N163</f>
        <v>2992500</v>
      </c>
      <c r="O163" s="6">
        <f>HO!O163+'Corporate &amp; OBU'!O163+Retail!O163+Cards!O163+SME!O163+Commercial!O163+Treasury!N163+IBB!O163</f>
        <v>2992500</v>
      </c>
      <c r="P163" s="6">
        <f>HO!P163+'Corporate &amp; OBU'!P163+Retail!P163+Cards!P163+SME!P163+Commercial!P163+Treasury!O163+IBB!P163</f>
        <v>2992500</v>
      </c>
      <c r="Q163" s="6">
        <f t="shared" si="2"/>
        <v>35910000</v>
      </c>
    </row>
    <row r="164" spans="2:17">
      <c r="B164" s="2" t="s">
        <v>304</v>
      </c>
      <c r="C164" s="2" t="s">
        <v>305</v>
      </c>
      <c r="D164" s="12"/>
      <c r="E164" s="6">
        <f>HO!E164+'Corporate &amp; OBU'!E164+Retail!E164+Cards!E164+SME!E164+Commercial!E164+Treasury!D164+IBB!E164</f>
        <v>231000</v>
      </c>
      <c r="F164" s="6">
        <f>HO!F164+'Corporate &amp; OBU'!F164+Retail!F164+Cards!F164+SME!F164+Commercial!F164+Treasury!E164+IBB!F164</f>
        <v>231000</v>
      </c>
      <c r="G164" s="6">
        <f>HO!G164+'Corporate &amp; OBU'!G164+Retail!G164+Cards!G164+SME!G164+Commercial!G164+Treasury!F164+IBB!G164</f>
        <v>231000</v>
      </c>
      <c r="H164" s="6">
        <f>HO!H164+'Corporate &amp; OBU'!H164+Retail!H164+Cards!H164+SME!H164+Commercial!H164+Treasury!G164+IBB!H164</f>
        <v>231000</v>
      </c>
      <c r="I164" s="6">
        <f>HO!I164+'Corporate &amp; OBU'!I164+Retail!I164+Cards!I164+SME!I164+Commercial!I164+Treasury!H164+IBB!I164</f>
        <v>231000</v>
      </c>
      <c r="J164" s="6">
        <f>HO!J164+'Corporate &amp; OBU'!J164+Retail!J164+Cards!J164+SME!J164+Commercial!J164+Treasury!I164+IBB!J164</f>
        <v>231000</v>
      </c>
      <c r="K164" s="6">
        <f>HO!K164+'Corporate &amp; OBU'!K164+Retail!K164+Cards!K164+SME!K164+Commercial!K164+Treasury!J164+IBB!K164</f>
        <v>231000</v>
      </c>
      <c r="L164" s="6">
        <f>HO!L164+'Corporate &amp; OBU'!L164+Retail!L164+Cards!L164+SME!L164+Commercial!L164+Treasury!K164+IBB!L164</f>
        <v>231000</v>
      </c>
      <c r="M164" s="6">
        <f>HO!M164+'Corporate &amp; OBU'!M164+Retail!M164+Cards!M164+SME!M164+Commercial!M164+Treasury!L164+IBB!M164</f>
        <v>231000</v>
      </c>
      <c r="N164" s="6">
        <f>HO!N164+'Corporate &amp; OBU'!N164+Retail!N164+Cards!N164+SME!N164+Commercial!N164+Treasury!M164+IBB!N164</f>
        <v>231000</v>
      </c>
      <c r="O164" s="6">
        <f>HO!O164+'Corporate &amp; OBU'!O164+Retail!O164+Cards!O164+SME!O164+Commercial!O164+Treasury!N164+IBB!O164</f>
        <v>231000</v>
      </c>
      <c r="P164" s="6">
        <f>HO!P164+'Corporate &amp; OBU'!P164+Retail!P164+Cards!P164+SME!P164+Commercial!P164+Treasury!O164+IBB!P164</f>
        <v>231000</v>
      </c>
      <c r="Q164" s="6">
        <f t="shared" si="2"/>
        <v>2772000</v>
      </c>
    </row>
  </sheetData>
  <mergeCells count="2">
    <mergeCell ref="B2:Q2"/>
    <mergeCell ref="B3:Q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R164"/>
  <sheetViews>
    <sheetView topLeftCell="A144" workbookViewId="0">
      <selection activeCell="A165" sqref="A165:XFD165"/>
    </sheetView>
  </sheetViews>
  <sheetFormatPr defaultRowHeight="15"/>
  <cols>
    <col min="1" max="1" width="3.140625" customWidth="1"/>
    <col min="2" max="2" width="13.42578125" bestFit="1" customWidth="1"/>
    <col min="3" max="3" width="48.85546875" bestFit="1" customWidth="1"/>
    <col min="4" max="4" width="0.7109375" style="9" customWidth="1"/>
    <col min="5" max="16" width="12.5703125" bestFit="1" customWidth="1"/>
    <col min="17" max="17" width="14.28515625" bestFit="1" customWidth="1"/>
    <col min="18" max="18" width="13.28515625" bestFit="1" customWidth="1"/>
  </cols>
  <sheetData>
    <row r="2" spans="2:17">
      <c r="B2" s="37" t="s">
        <v>89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>
      <c r="B3" s="37" t="s">
        <v>88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17" ht="6.75" customHeight="1"/>
    <row r="5" spans="2:17">
      <c r="B5" s="3" t="s">
        <v>86</v>
      </c>
      <c r="C5" s="3" t="s">
        <v>143</v>
      </c>
      <c r="D5" s="10"/>
      <c r="E5" s="16">
        <v>41275</v>
      </c>
      <c r="F5" s="17">
        <v>41306</v>
      </c>
      <c r="G5" s="16">
        <v>41334</v>
      </c>
      <c r="H5" s="17">
        <v>41365</v>
      </c>
      <c r="I5" s="16">
        <v>41395</v>
      </c>
      <c r="J5" s="17">
        <v>41426</v>
      </c>
      <c r="K5" s="16">
        <v>41456</v>
      </c>
      <c r="L5" s="17">
        <v>41487</v>
      </c>
      <c r="M5" s="16">
        <v>41518</v>
      </c>
      <c r="N5" s="17">
        <v>41548</v>
      </c>
      <c r="O5" s="16">
        <v>41579</v>
      </c>
      <c r="P5" s="17">
        <v>41609</v>
      </c>
      <c r="Q5" s="17" t="s">
        <v>87</v>
      </c>
    </row>
    <row r="6" spans="2:17">
      <c r="B6" s="33" t="s">
        <v>307</v>
      </c>
      <c r="C6" s="1" t="s">
        <v>1</v>
      </c>
      <c r="D6" s="1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6">
        <f>SUM(E6:P6)</f>
        <v>0</v>
      </c>
    </row>
    <row r="7" spans="2:17">
      <c r="B7" s="33" t="s">
        <v>308</v>
      </c>
      <c r="C7" s="1" t="s">
        <v>2</v>
      </c>
      <c r="D7" s="1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6">
        <f t="shared" ref="Q7:Q70" si="0">SUM(E7:P7)</f>
        <v>0</v>
      </c>
    </row>
    <row r="8" spans="2:17">
      <c r="B8" s="33" t="s">
        <v>309</v>
      </c>
      <c r="C8" s="1" t="s">
        <v>3</v>
      </c>
      <c r="D8" s="1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6">
        <f t="shared" si="0"/>
        <v>0</v>
      </c>
    </row>
    <row r="9" spans="2:17">
      <c r="B9" s="33" t="s">
        <v>310</v>
      </c>
      <c r="C9" s="1" t="s">
        <v>4</v>
      </c>
      <c r="D9" s="1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6">
        <f t="shared" si="0"/>
        <v>0</v>
      </c>
    </row>
    <row r="10" spans="2:17">
      <c r="B10" s="33" t="s">
        <v>311</v>
      </c>
      <c r="C10" s="1" t="s">
        <v>5</v>
      </c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6">
        <f t="shared" si="0"/>
        <v>0</v>
      </c>
    </row>
    <row r="11" spans="2:17">
      <c r="B11" s="33" t="s">
        <v>312</v>
      </c>
      <c r="C11" s="1" t="s">
        <v>6</v>
      </c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6">
        <f t="shared" si="0"/>
        <v>0</v>
      </c>
    </row>
    <row r="12" spans="2:17">
      <c r="B12" s="33" t="s">
        <v>313</v>
      </c>
      <c r="C12" s="1" t="s">
        <v>7</v>
      </c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6">
        <f t="shared" si="0"/>
        <v>0</v>
      </c>
    </row>
    <row r="13" spans="2:17">
      <c r="B13" s="33" t="s">
        <v>314</v>
      </c>
      <c r="C13" s="1" t="s">
        <v>8</v>
      </c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6">
        <f t="shared" si="0"/>
        <v>0</v>
      </c>
    </row>
    <row r="14" spans="2:17">
      <c r="B14" s="33" t="s">
        <v>315</v>
      </c>
      <c r="C14" s="1" t="s">
        <v>9</v>
      </c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6">
        <f t="shared" si="0"/>
        <v>0</v>
      </c>
    </row>
    <row r="15" spans="2:17">
      <c r="B15" s="33" t="s">
        <v>316</v>
      </c>
      <c r="C15" s="1" t="s">
        <v>10</v>
      </c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6">
        <f t="shared" si="0"/>
        <v>0</v>
      </c>
    </row>
    <row r="16" spans="2:17">
      <c r="B16" s="33" t="s">
        <v>317</v>
      </c>
      <c r="C16" s="1" t="s">
        <v>11</v>
      </c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6">
        <f t="shared" si="0"/>
        <v>0</v>
      </c>
    </row>
    <row r="17" spans="2:18">
      <c r="B17" s="33" t="s">
        <v>318</v>
      </c>
      <c r="C17" s="1" t="s">
        <v>12</v>
      </c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6">
        <f t="shared" si="0"/>
        <v>0</v>
      </c>
      <c r="R17" s="13"/>
    </row>
    <row r="18" spans="2:18">
      <c r="B18" s="7" t="s">
        <v>144</v>
      </c>
      <c r="C18" s="8" t="s">
        <v>90</v>
      </c>
      <c r="D18" s="12"/>
      <c r="E18" s="6">
        <v>29150000</v>
      </c>
      <c r="F18" s="6">
        <v>29150000</v>
      </c>
      <c r="G18" s="6">
        <v>29150000</v>
      </c>
      <c r="H18" s="6">
        <v>29150000</v>
      </c>
      <c r="I18" s="6">
        <v>29150000</v>
      </c>
      <c r="J18" s="6">
        <v>29426825.600000001</v>
      </c>
      <c r="K18" s="6">
        <v>29857740.200000003</v>
      </c>
      <c r="L18" s="6">
        <v>31709643.200000003</v>
      </c>
      <c r="M18" s="6">
        <v>31709643.200000003</v>
      </c>
      <c r="N18" s="6">
        <v>31709643.200000003</v>
      </c>
      <c r="O18" s="6">
        <v>31709643.200000003</v>
      </c>
      <c r="P18" s="6">
        <v>31709643.200000003</v>
      </c>
      <c r="Q18" s="6">
        <f t="shared" si="0"/>
        <v>363582781.79999995</v>
      </c>
    </row>
    <row r="19" spans="2:18">
      <c r="B19" s="7" t="s">
        <v>145</v>
      </c>
      <c r="C19" s="8" t="s">
        <v>91</v>
      </c>
      <c r="D19" s="12"/>
      <c r="E19" s="6">
        <v>14575000</v>
      </c>
      <c r="F19" s="6">
        <v>14575000</v>
      </c>
      <c r="G19" s="6">
        <v>14575000</v>
      </c>
      <c r="H19" s="6">
        <v>14575000</v>
      </c>
      <c r="I19" s="6">
        <v>14575000</v>
      </c>
      <c r="J19" s="6">
        <v>14713412.800000001</v>
      </c>
      <c r="K19" s="6">
        <v>14928870.100000001</v>
      </c>
      <c r="L19" s="6">
        <v>15854821.600000001</v>
      </c>
      <c r="M19" s="6">
        <v>15854821.600000001</v>
      </c>
      <c r="N19" s="6">
        <v>15854821.600000001</v>
      </c>
      <c r="O19" s="6">
        <v>15854821.600000001</v>
      </c>
      <c r="P19" s="6">
        <v>15854821.600000001</v>
      </c>
      <c r="Q19" s="6">
        <f t="shared" si="0"/>
        <v>181791390.89999998</v>
      </c>
    </row>
    <row r="20" spans="2:18">
      <c r="B20" s="7" t="s">
        <v>146</v>
      </c>
      <c r="C20" s="8" t="s">
        <v>92</v>
      </c>
      <c r="D20" s="12"/>
      <c r="E20" s="6">
        <v>1166000</v>
      </c>
      <c r="F20" s="6">
        <v>1166000</v>
      </c>
      <c r="G20" s="6">
        <v>1166000</v>
      </c>
      <c r="H20" s="6">
        <v>1166000</v>
      </c>
      <c r="I20" s="6">
        <v>1166000</v>
      </c>
      <c r="J20" s="6">
        <v>1177073.024</v>
      </c>
      <c r="K20" s="6">
        <v>1194309.6080000002</v>
      </c>
      <c r="L20" s="6">
        <v>1268385.7280000001</v>
      </c>
      <c r="M20" s="6">
        <v>1268385.7280000001</v>
      </c>
      <c r="N20" s="6">
        <v>1268385.7280000001</v>
      </c>
      <c r="O20" s="6">
        <v>1268385.7280000001</v>
      </c>
      <c r="P20" s="6">
        <v>1268385.7280000001</v>
      </c>
      <c r="Q20" s="6">
        <f t="shared" si="0"/>
        <v>14543311.272</v>
      </c>
    </row>
    <row r="21" spans="2:18">
      <c r="B21" s="7" t="s">
        <v>147</v>
      </c>
      <c r="C21" s="8" t="s">
        <v>93</v>
      </c>
      <c r="D21" s="12"/>
      <c r="E21" s="6">
        <v>2915000</v>
      </c>
      <c r="F21" s="6">
        <v>2915000</v>
      </c>
      <c r="G21" s="6">
        <v>2915000</v>
      </c>
      <c r="H21" s="6">
        <v>2915000</v>
      </c>
      <c r="I21" s="6">
        <v>2915000</v>
      </c>
      <c r="J21" s="6">
        <v>2942682.56</v>
      </c>
      <c r="K21" s="6">
        <v>2985774.0200000005</v>
      </c>
      <c r="L21" s="6">
        <v>3170964.3200000003</v>
      </c>
      <c r="M21" s="6">
        <v>3170964.3200000003</v>
      </c>
      <c r="N21" s="6">
        <v>3170964.3200000003</v>
      </c>
      <c r="O21" s="6">
        <v>3170964.3200000003</v>
      </c>
      <c r="P21" s="6">
        <v>3170964.3200000003</v>
      </c>
      <c r="Q21" s="6">
        <f t="shared" si="0"/>
        <v>36358278.18</v>
      </c>
    </row>
    <row r="22" spans="2:18">
      <c r="B22" s="7" t="s">
        <v>148</v>
      </c>
      <c r="C22" s="8" t="s">
        <v>95</v>
      </c>
      <c r="D22" s="12"/>
      <c r="E22" s="6">
        <v>5830000</v>
      </c>
      <c r="F22" s="6">
        <v>5830000</v>
      </c>
      <c r="G22" s="6">
        <v>5830000</v>
      </c>
      <c r="H22" s="6">
        <v>5830000</v>
      </c>
      <c r="I22" s="6">
        <v>5830000</v>
      </c>
      <c r="J22" s="6">
        <v>5885365.1200000001</v>
      </c>
      <c r="K22" s="6">
        <v>5971548.040000001</v>
      </c>
      <c r="L22" s="6">
        <v>6341928.6400000006</v>
      </c>
      <c r="M22" s="6">
        <v>6341928.6400000006</v>
      </c>
      <c r="N22" s="6">
        <v>6341928.6400000006</v>
      </c>
      <c r="O22" s="6">
        <v>6341928.6400000006</v>
      </c>
      <c r="P22" s="6">
        <v>6341928.6400000006</v>
      </c>
      <c r="Q22" s="6">
        <f t="shared" si="0"/>
        <v>72716556.359999999</v>
      </c>
    </row>
    <row r="23" spans="2:18">
      <c r="B23" s="7" t="s">
        <v>149</v>
      </c>
      <c r="C23" s="8" t="s">
        <v>97</v>
      </c>
      <c r="D23" s="12"/>
      <c r="E23" s="6">
        <v>77000.000000000015</v>
      </c>
      <c r="F23" s="6">
        <v>77000.000000000015</v>
      </c>
      <c r="G23" s="6">
        <v>77000.000000000015</v>
      </c>
      <c r="H23" s="6">
        <v>77000.000000000015</v>
      </c>
      <c r="I23" s="6">
        <v>77000.000000000015</v>
      </c>
      <c r="J23" s="6">
        <v>77000.000000000015</v>
      </c>
      <c r="K23" s="6">
        <v>77000.000000000015</v>
      </c>
      <c r="L23" s="6">
        <v>77000.000000000015</v>
      </c>
      <c r="M23" s="6">
        <v>77000.000000000015</v>
      </c>
      <c r="N23" s="6">
        <v>77000.000000000015</v>
      </c>
      <c r="O23" s="6">
        <v>77000.000000000015</v>
      </c>
      <c r="P23" s="6">
        <v>77000.000000000015</v>
      </c>
      <c r="Q23" s="6">
        <f t="shared" si="0"/>
        <v>924000.00000000012</v>
      </c>
    </row>
    <row r="24" spans="2:18">
      <c r="B24" s="7" t="s">
        <v>150</v>
      </c>
      <c r="C24" s="8" t="s">
        <v>79</v>
      </c>
      <c r="D24" s="12"/>
      <c r="E24" s="6">
        <v>66000</v>
      </c>
      <c r="F24" s="6">
        <v>66000</v>
      </c>
      <c r="G24" s="6">
        <v>66000</v>
      </c>
      <c r="H24" s="6">
        <v>66000</v>
      </c>
      <c r="I24" s="6">
        <v>66000</v>
      </c>
      <c r="J24" s="6">
        <v>66000</v>
      </c>
      <c r="K24" s="6">
        <v>66000</v>
      </c>
      <c r="L24" s="6">
        <v>66000</v>
      </c>
      <c r="M24" s="6">
        <v>66000</v>
      </c>
      <c r="N24" s="6">
        <v>66000</v>
      </c>
      <c r="O24" s="6">
        <v>66000</v>
      </c>
      <c r="P24" s="6">
        <v>66000</v>
      </c>
      <c r="Q24" s="6">
        <f t="shared" si="0"/>
        <v>792000</v>
      </c>
    </row>
    <row r="25" spans="2:18">
      <c r="B25" s="7" t="s">
        <v>151</v>
      </c>
      <c r="C25" s="8" t="s">
        <v>80</v>
      </c>
      <c r="D25" s="12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f t="shared" si="0"/>
        <v>0</v>
      </c>
    </row>
    <row r="26" spans="2:18">
      <c r="B26" s="7" t="s">
        <v>152</v>
      </c>
      <c r="C26" s="8" t="s">
        <v>82</v>
      </c>
      <c r="D26" s="12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f t="shared" si="0"/>
        <v>0</v>
      </c>
    </row>
    <row r="27" spans="2:18">
      <c r="B27" s="7" t="s">
        <v>153</v>
      </c>
      <c r="C27" s="8" t="s">
        <v>83</v>
      </c>
      <c r="D27" s="12"/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f t="shared" si="0"/>
        <v>0</v>
      </c>
    </row>
    <row r="28" spans="2:18">
      <c r="B28" s="7" t="s">
        <v>154</v>
      </c>
      <c r="C28" s="8" t="s">
        <v>94</v>
      </c>
      <c r="D28" s="12"/>
      <c r="E28" s="6">
        <v>110000.00000000001</v>
      </c>
      <c r="F28" s="6">
        <v>110000.00000000001</v>
      </c>
      <c r="G28" s="6">
        <v>110000.00000000001</v>
      </c>
      <c r="H28" s="6">
        <v>110000.00000000001</v>
      </c>
      <c r="I28" s="6">
        <v>110000.00000000001</v>
      </c>
      <c r="J28" s="6">
        <v>110000.00000000001</v>
      </c>
      <c r="K28" s="6">
        <v>110000.00000000001</v>
      </c>
      <c r="L28" s="6">
        <v>110000.00000000001</v>
      </c>
      <c r="M28" s="6">
        <v>110000.00000000001</v>
      </c>
      <c r="N28" s="6">
        <v>110000.00000000001</v>
      </c>
      <c r="O28" s="6">
        <v>110000.00000000001</v>
      </c>
      <c r="P28" s="6">
        <v>110000.00000000001</v>
      </c>
      <c r="Q28" s="6">
        <f t="shared" si="0"/>
        <v>1320000.0000000002</v>
      </c>
    </row>
    <row r="29" spans="2:18">
      <c r="B29" s="7" t="s">
        <v>155</v>
      </c>
      <c r="C29" s="8" t="s">
        <v>81</v>
      </c>
      <c r="D29" s="12"/>
      <c r="E29" s="6">
        <v>482999.99999999994</v>
      </c>
      <c r="F29" s="6">
        <v>482999.99999999994</v>
      </c>
      <c r="G29" s="6">
        <v>482999.99999999994</v>
      </c>
      <c r="H29" s="6">
        <v>482999.99999999994</v>
      </c>
      <c r="I29" s="6">
        <v>482999.99999999994</v>
      </c>
      <c r="J29" s="6">
        <v>482999.99999999994</v>
      </c>
      <c r="K29" s="6">
        <v>482999.99999999994</v>
      </c>
      <c r="L29" s="6">
        <v>482999.99999999994</v>
      </c>
      <c r="M29" s="6">
        <v>482999.99999999994</v>
      </c>
      <c r="N29" s="6">
        <v>482999.99999999994</v>
      </c>
      <c r="O29" s="6">
        <v>482999.99999999994</v>
      </c>
      <c r="P29" s="6">
        <v>482999.99999999994</v>
      </c>
      <c r="Q29" s="6">
        <f t="shared" si="0"/>
        <v>5795999.9999999991</v>
      </c>
    </row>
    <row r="30" spans="2:18">
      <c r="B30" s="7" t="s">
        <v>156</v>
      </c>
      <c r="C30" s="8" t="s">
        <v>84</v>
      </c>
      <c r="D30" s="12"/>
      <c r="E30" s="6">
        <v>2915000</v>
      </c>
      <c r="F30" s="6">
        <v>2915000</v>
      </c>
      <c r="G30" s="6">
        <v>2915000</v>
      </c>
      <c r="H30" s="6">
        <v>2915000</v>
      </c>
      <c r="I30" s="6">
        <v>2915000</v>
      </c>
      <c r="J30" s="6">
        <v>2942682.56</v>
      </c>
      <c r="K30" s="6">
        <v>2985774.0200000005</v>
      </c>
      <c r="L30" s="6">
        <v>3170964.3200000003</v>
      </c>
      <c r="M30" s="6">
        <v>3170964.3200000003</v>
      </c>
      <c r="N30" s="6">
        <v>3170964.3200000003</v>
      </c>
      <c r="O30" s="6">
        <v>3170964.3200000003</v>
      </c>
      <c r="P30" s="6">
        <v>3170964.3200000003</v>
      </c>
      <c r="Q30" s="6">
        <f t="shared" si="0"/>
        <v>36358278.18</v>
      </c>
    </row>
    <row r="31" spans="2:18">
      <c r="B31" s="7" t="s">
        <v>157</v>
      </c>
      <c r="C31" s="8" t="s">
        <v>158</v>
      </c>
      <c r="D31" s="12"/>
      <c r="E31" s="6">
        <v>7894791.666666666</v>
      </c>
      <c r="F31" s="6">
        <v>7894791.666666666</v>
      </c>
      <c r="G31" s="6">
        <v>7894791.666666666</v>
      </c>
      <c r="H31" s="6">
        <v>7894791.666666666</v>
      </c>
      <c r="I31" s="6">
        <v>7894791.666666666</v>
      </c>
      <c r="J31" s="6">
        <v>7969765.2666666675</v>
      </c>
      <c r="K31" s="6">
        <v>8086471.3041666662</v>
      </c>
      <c r="L31" s="6">
        <v>8588028.366666669</v>
      </c>
      <c r="M31" s="6">
        <v>8588028.366666669</v>
      </c>
      <c r="N31" s="6">
        <v>8588028.366666669</v>
      </c>
      <c r="O31" s="6">
        <v>8588028.366666669</v>
      </c>
      <c r="P31" s="6">
        <v>8588028.366666669</v>
      </c>
      <c r="Q31" s="6">
        <f t="shared" si="0"/>
        <v>98470336.737500027</v>
      </c>
    </row>
    <row r="32" spans="2:18">
      <c r="B32" s="7" t="s">
        <v>159</v>
      </c>
      <c r="C32" s="8" t="s">
        <v>85</v>
      </c>
      <c r="D32" s="12"/>
      <c r="E32" s="6">
        <v>2915000</v>
      </c>
      <c r="F32" s="6">
        <v>2915000</v>
      </c>
      <c r="G32" s="6">
        <v>2915000</v>
      </c>
      <c r="H32" s="6">
        <v>2915000</v>
      </c>
      <c r="I32" s="6">
        <v>2915000</v>
      </c>
      <c r="J32" s="6">
        <v>2942682.56</v>
      </c>
      <c r="K32" s="6">
        <v>2985774.0200000005</v>
      </c>
      <c r="L32" s="6">
        <v>3170964.3200000003</v>
      </c>
      <c r="M32" s="6">
        <v>3170964.3200000003</v>
      </c>
      <c r="N32" s="6">
        <v>3170964.3200000003</v>
      </c>
      <c r="O32" s="6">
        <v>3170964.3200000003</v>
      </c>
      <c r="P32" s="6">
        <v>3170964.3200000003</v>
      </c>
      <c r="Q32" s="6">
        <f t="shared" si="0"/>
        <v>36358278.18</v>
      </c>
    </row>
    <row r="33" spans="2:17">
      <c r="B33" s="7" t="s">
        <v>160</v>
      </c>
      <c r="C33" s="8" t="s">
        <v>99</v>
      </c>
      <c r="D33" s="12"/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f t="shared" si="0"/>
        <v>0</v>
      </c>
    </row>
    <row r="34" spans="2:17">
      <c r="B34" s="7" t="s">
        <v>161</v>
      </c>
      <c r="C34" s="8" t="s">
        <v>100</v>
      </c>
      <c r="D34" s="12"/>
      <c r="E34" s="6">
        <v>34499.999999999993</v>
      </c>
      <c r="F34" s="6">
        <v>34499.999999999993</v>
      </c>
      <c r="G34" s="6">
        <v>34499.999999999993</v>
      </c>
      <c r="H34" s="6">
        <v>34499.999999999993</v>
      </c>
      <c r="I34" s="6">
        <v>34499.999999999993</v>
      </c>
      <c r="J34" s="6">
        <v>34499.999999999993</v>
      </c>
      <c r="K34" s="6">
        <v>34499.999999999993</v>
      </c>
      <c r="L34" s="6">
        <v>34499.999999999993</v>
      </c>
      <c r="M34" s="6">
        <v>34499.999999999993</v>
      </c>
      <c r="N34" s="6">
        <v>34499.999999999993</v>
      </c>
      <c r="O34" s="6">
        <v>34499.999999999993</v>
      </c>
      <c r="P34" s="6">
        <v>34499.999999999993</v>
      </c>
      <c r="Q34" s="6">
        <f t="shared" si="0"/>
        <v>413999.99999999994</v>
      </c>
    </row>
    <row r="35" spans="2:17">
      <c r="B35" s="7" t="s">
        <v>162</v>
      </c>
      <c r="C35" s="8" t="s">
        <v>98</v>
      </c>
      <c r="D35" s="12"/>
      <c r="E35" s="6">
        <v>1584000</v>
      </c>
      <c r="F35" s="6">
        <v>1584000</v>
      </c>
      <c r="G35" s="6">
        <v>1584000</v>
      </c>
      <c r="H35" s="6">
        <v>1584000</v>
      </c>
      <c r="I35" s="6">
        <v>1584000</v>
      </c>
      <c r="J35" s="6">
        <v>1584000</v>
      </c>
      <c r="K35" s="6">
        <v>1584000</v>
      </c>
      <c r="L35" s="6">
        <v>1584000</v>
      </c>
      <c r="M35" s="6">
        <v>1584000</v>
      </c>
      <c r="N35" s="6">
        <v>1584000</v>
      </c>
      <c r="O35" s="6">
        <v>1584000</v>
      </c>
      <c r="P35" s="6">
        <v>1584000</v>
      </c>
      <c r="Q35" s="6">
        <f t="shared" si="0"/>
        <v>19008000</v>
      </c>
    </row>
    <row r="36" spans="2:17">
      <c r="B36" s="7" t="s">
        <v>163</v>
      </c>
      <c r="C36" s="8" t="s">
        <v>96</v>
      </c>
      <c r="D36" s="12"/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f t="shared" si="0"/>
        <v>0</v>
      </c>
    </row>
    <row r="37" spans="2:17">
      <c r="B37" s="7" t="s">
        <v>164</v>
      </c>
      <c r="C37" s="8" t="s">
        <v>165</v>
      </c>
      <c r="D37" s="12"/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f t="shared" si="0"/>
        <v>0</v>
      </c>
    </row>
    <row r="38" spans="2:17">
      <c r="B38" s="7" t="s">
        <v>166</v>
      </c>
      <c r="C38" s="8" t="s">
        <v>13</v>
      </c>
      <c r="D38" s="12"/>
      <c r="E38" s="6">
        <v>4105500</v>
      </c>
      <c r="F38" s="6">
        <v>4105500</v>
      </c>
      <c r="G38" s="6">
        <v>4105500</v>
      </c>
      <c r="H38" s="6">
        <v>4105500</v>
      </c>
      <c r="I38" s="6">
        <v>4105500</v>
      </c>
      <c r="J38" s="6">
        <v>4105500</v>
      </c>
      <c r="K38" s="6">
        <v>4105500</v>
      </c>
      <c r="L38" s="6">
        <v>4105500</v>
      </c>
      <c r="M38" s="6">
        <v>4105500</v>
      </c>
      <c r="N38" s="6">
        <v>4105500</v>
      </c>
      <c r="O38" s="6">
        <v>4105500</v>
      </c>
      <c r="P38" s="6">
        <v>4105500</v>
      </c>
      <c r="Q38" s="6">
        <f t="shared" si="0"/>
        <v>49266000</v>
      </c>
    </row>
    <row r="39" spans="2:17">
      <c r="B39" s="7" t="s">
        <v>167</v>
      </c>
      <c r="C39" s="8" t="s">
        <v>14</v>
      </c>
      <c r="D39" s="12"/>
      <c r="E39" s="6">
        <v>86049.600000000006</v>
      </c>
      <c r="F39" s="6">
        <v>86049.600000000006</v>
      </c>
      <c r="G39" s="6">
        <v>86049.600000000006</v>
      </c>
      <c r="H39" s="6">
        <v>86049.600000000006</v>
      </c>
      <c r="I39" s="6">
        <v>86049.600000000006</v>
      </c>
      <c r="J39" s="6">
        <v>86049.600000000006</v>
      </c>
      <c r="K39" s="6">
        <v>86049.600000000006</v>
      </c>
      <c r="L39" s="6">
        <v>86049.600000000006</v>
      </c>
      <c r="M39" s="6">
        <v>86049.600000000006</v>
      </c>
      <c r="N39" s="6">
        <v>86049.600000000006</v>
      </c>
      <c r="O39" s="6">
        <v>86049.600000000006</v>
      </c>
      <c r="P39" s="6">
        <v>86049.600000000006</v>
      </c>
      <c r="Q39" s="6">
        <f t="shared" si="0"/>
        <v>1032595.1999999998</v>
      </c>
    </row>
    <row r="40" spans="2:17">
      <c r="B40" s="7" t="s">
        <v>168</v>
      </c>
      <c r="C40" s="8" t="s">
        <v>15</v>
      </c>
      <c r="D40" s="12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f t="shared" si="0"/>
        <v>0</v>
      </c>
    </row>
    <row r="41" spans="2:17">
      <c r="B41" s="7" t="s">
        <v>169</v>
      </c>
      <c r="C41" s="8" t="s">
        <v>16</v>
      </c>
      <c r="D41" s="12"/>
      <c r="E41" s="6">
        <v>980000</v>
      </c>
      <c r="F41" s="6">
        <v>980000</v>
      </c>
      <c r="G41" s="6">
        <v>980000</v>
      </c>
      <c r="H41" s="6">
        <v>980000</v>
      </c>
      <c r="I41" s="6">
        <v>980000</v>
      </c>
      <c r="J41" s="6">
        <v>980000</v>
      </c>
      <c r="K41" s="6">
        <v>980000</v>
      </c>
      <c r="L41" s="6">
        <v>980000</v>
      </c>
      <c r="M41" s="6">
        <v>980000</v>
      </c>
      <c r="N41" s="6">
        <v>980000</v>
      </c>
      <c r="O41" s="6">
        <v>980000</v>
      </c>
      <c r="P41" s="6">
        <v>980000</v>
      </c>
      <c r="Q41" s="6">
        <f t="shared" si="0"/>
        <v>11760000</v>
      </c>
    </row>
    <row r="42" spans="2:17">
      <c r="B42" s="7" t="s">
        <v>170</v>
      </c>
      <c r="C42" s="8" t="s">
        <v>17</v>
      </c>
      <c r="D42" s="12"/>
      <c r="E42" s="6">
        <v>2323000</v>
      </c>
      <c r="F42" s="6">
        <v>2346230</v>
      </c>
      <c r="G42" s="6">
        <v>2369692.2999999998</v>
      </c>
      <c r="H42" s="6">
        <v>2393389.2229999998</v>
      </c>
      <c r="I42" s="6">
        <v>2417323.1152299996</v>
      </c>
      <c r="J42" s="6">
        <v>2441496.3463822999</v>
      </c>
      <c r="K42" s="6">
        <v>2465911.3098461232</v>
      </c>
      <c r="L42" s="6">
        <v>2490570.4229445849</v>
      </c>
      <c r="M42" s="6">
        <v>2515476.1271740305</v>
      </c>
      <c r="N42" s="6">
        <v>2540630.8884457708</v>
      </c>
      <c r="O42" s="6">
        <v>2566037.1973302285</v>
      </c>
      <c r="P42" s="6">
        <v>2591697.5693035307</v>
      </c>
      <c r="Q42" s="6">
        <f t="shared" si="0"/>
        <v>29461454.499656573</v>
      </c>
    </row>
    <row r="43" spans="2:17">
      <c r="B43" s="7" t="s">
        <v>171</v>
      </c>
      <c r="C43" s="8" t="s">
        <v>101</v>
      </c>
      <c r="D43" s="12"/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f t="shared" si="0"/>
        <v>0</v>
      </c>
    </row>
    <row r="44" spans="2:17">
      <c r="B44" s="7" t="s">
        <v>172</v>
      </c>
      <c r="C44" s="8" t="s">
        <v>102</v>
      </c>
      <c r="D44" s="12"/>
      <c r="E44" s="6">
        <v>102000.00000000001</v>
      </c>
      <c r="F44" s="6">
        <v>102000.00000000001</v>
      </c>
      <c r="G44" s="6">
        <v>102000.00000000001</v>
      </c>
      <c r="H44" s="6">
        <v>102000.00000000001</v>
      </c>
      <c r="I44" s="6">
        <v>102000.00000000001</v>
      </c>
      <c r="J44" s="6">
        <v>102000.00000000001</v>
      </c>
      <c r="K44" s="6">
        <v>102000.00000000001</v>
      </c>
      <c r="L44" s="6">
        <v>102000.00000000001</v>
      </c>
      <c r="M44" s="6">
        <v>102000.00000000001</v>
      </c>
      <c r="N44" s="6">
        <v>102000.00000000001</v>
      </c>
      <c r="O44" s="6">
        <v>102000.00000000001</v>
      </c>
      <c r="P44" s="6">
        <v>102000.00000000001</v>
      </c>
      <c r="Q44" s="6">
        <f t="shared" si="0"/>
        <v>1224000.0000000002</v>
      </c>
    </row>
    <row r="45" spans="2:17">
      <c r="B45" s="7" t="s">
        <v>173</v>
      </c>
      <c r="C45" s="8" t="s">
        <v>26</v>
      </c>
      <c r="D45" s="12"/>
      <c r="E45" s="6">
        <v>1320000</v>
      </c>
      <c r="F45" s="6">
        <v>1346400</v>
      </c>
      <c r="G45" s="6">
        <v>1373328</v>
      </c>
      <c r="H45" s="6">
        <v>1414527.84</v>
      </c>
      <c r="I45" s="6">
        <v>1456963.6752000002</v>
      </c>
      <c r="J45" s="6">
        <v>1500672.5854560002</v>
      </c>
      <c r="K45" s="6">
        <v>1545692.7630196803</v>
      </c>
      <c r="L45" s="6">
        <v>1592063.5459102707</v>
      </c>
      <c r="M45" s="6">
        <v>1639825.4522875787</v>
      </c>
      <c r="N45" s="6">
        <v>1689020.2158562061</v>
      </c>
      <c r="O45" s="6">
        <v>1520118.1942705857</v>
      </c>
      <c r="P45" s="6">
        <v>1368106.3748435271</v>
      </c>
      <c r="Q45" s="6">
        <f t="shared" si="0"/>
        <v>17766718.646843851</v>
      </c>
    </row>
    <row r="46" spans="2:17">
      <c r="B46" s="2" t="s">
        <v>174</v>
      </c>
      <c r="C46" s="1" t="s">
        <v>27</v>
      </c>
      <c r="D46" s="12"/>
      <c r="E46" s="6">
        <v>71500.000000000015</v>
      </c>
      <c r="F46" s="6">
        <v>71500.000000000015</v>
      </c>
      <c r="G46" s="6">
        <v>71500.000000000015</v>
      </c>
      <c r="H46" s="6">
        <v>71500.000000000015</v>
      </c>
      <c r="I46" s="6">
        <v>71500.000000000015</v>
      </c>
      <c r="J46" s="6">
        <v>71500.000000000015</v>
      </c>
      <c r="K46" s="6">
        <v>71500.000000000015</v>
      </c>
      <c r="L46" s="6">
        <v>75075.000000000015</v>
      </c>
      <c r="M46" s="6">
        <v>75075.000000000015</v>
      </c>
      <c r="N46" s="6">
        <v>75075.000000000015</v>
      </c>
      <c r="O46" s="6">
        <v>75075.000000000015</v>
      </c>
      <c r="P46" s="6">
        <v>75075.000000000015</v>
      </c>
      <c r="Q46" s="6">
        <f t="shared" si="0"/>
        <v>875875.00000000012</v>
      </c>
    </row>
    <row r="47" spans="2:17">
      <c r="B47" s="2" t="s">
        <v>175</v>
      </c>
      <c r="C47" s="1" t="s">
        <v>28</v>
      </c>
      <c r="D47" s="12"/>
      <c r="E47" s="6">
        <v>73500.000000000015</v>
      </c>
      <c r="F47" s="6">
        <v>73500.000000000015</v>
      </c>
      <c r="G47" s="6">
        <v>73500.000000000015</v>
      </c>
      <c r="H47" s="6">
        <v>73500.000000000015</v>
      </c>
      <c r="I47" s="6">
        <v>73500.000000000015</v>
      </c>
      <c r="J47" s="6">
        <v>73500.000000000015</v>
      </c>
      <c r="K47" s="6">
        <v>77175.000000000015</v>
      </c>
      <c r="L47" s="6">
        <v>81033.750000000015</v>
      </c>
      <c r="M47" s="6">
        <v>85085.437500000015</v>
      </c>
      <c r="N47" s="6">
        <v>89339.70937500002</v>
      </c>
      <c r="O47" s="6">
        <v>93806.694843750025</v>
      </c>
      <c r="P47" s="6">
        <v>98497.029585937533</v>
      </c>
      <c r="Q47" s="6">
        <f t="shared" si="0"/>
        <v>965937.62130468758</v>
      </c>
    </row>
    <row r="48" spans="2:17">
      <c r="B48" s="2" t="s">
        <v>176</v>
      </c>
      <c r="C48" s="1" t="s">
        <v>103</v>
      </c>
      <c r="D48" s="12"/>
      <c r="E48" s="6">
        <v>2467500.0000000005</v>
      </c>
      <c r="F48" s="6">
        <v>2467500.0000000005</v>
      </c>
      <c r="G48" s="6">
        <v>2467500.0000000005</v>
      </c>
      <c r="H48" s="6">
        <v>2467500.0000000005</v>
      </c>
      <c r="I48" s="6">
        <v>2467500.0000000005</v>
      </c>
      <c r="J48" s="6">
        <v>2467500.0000000005</v>
      </c>
      <c r="K48" s="6">
        <v>2467500.0000000005</v>
      </c>
      <c r="L48" s="6">
        <v>2467500.0000000005</v>
      </c>
      <c r="M48" s="6">
        <v>2467500.0000000005</v>
      </c>
      <c r="N48" s="6">
        <v>2467500.0000000005</v>
      </c>
      <c r="O48" s="6">
        <v>2467500.0000000005</v>
      </c>
      <c r="P48" s="6">
        <v>2467500.0000000005</v>
      </c>
      <c r="Q48" s="6">
        <f t="shared" si="0"/>
        <v>29610000.000000004</v>
      </c>
    </row>
    <row r="49" spans="2:17">
      <c r="B49" s="2" t="s">
        <v>177</v>
      </c>
      <c r="C49" s="1" t="s">
        <v>104</v>
      </c>
      <c r="D49" s="12"/>
      <c r="E49" s="6">
        <v>360000</v>
      </c>
      <c r="F49" s="6">
        <v>360000</v>
      </c>
      <c r="G49" s="6">
        <v>360000</v>
      </c>
      <c r="H49" s="6">
        <v>360000</v>
      </c>
      <c r="I49" s="6">
        <v>360000</v>
      </c>
      <c r="J49" s="6">
        <v>360000</v>
      </c>
      <c r="K49" s="6">
        <v>370800</v>
      </c>
      <c r="L49" s="6">
        <v>370800</v>
      </c>
      <c r="M49" s="6">
        <v>370800</v>
      </c>
      <c r="N49" s="6">
        <v>370800</v>
      </c>
      <c r="O49" s="6">
        <v>370800</v>
      </c>
      <c r="P49" s="6">
        <v>370800</v>
      </c>
      <c r="Q49" s="6">
        <f t="shared" si="0"/>
        <v>4384800</v>
      </c>
    </row>
    <row r="50" spans="2:17">
      <c r="B50" s="2" t="s">
        <v>178</v>
      </c>
      <c r="C50" s="1" t="s">
        <v>0</v>
      </c>
      <c r="D50" s="12"/>
      <c r="E50" s="6">
        <v>440000.00000000006</v>
      </c>
      <c r="F50" s="6">
        <v>440000.00000000006</v>
      </c>
      <c r="G50" s="6">
        <v>448800.00000000012</v>
      </c>
      <c r="H50" s="6">
        <v>457776.00000000006</v>
      </c>
      <c r="I50" s="6">
        <v>462353.76000000007</v>
      </c>
      <c r="J50" s="6">
        <v>466977.29760000005</v>
      </c>
      <c r="K50" s="6">
        <v>471647.07057600009</v>
      </c>
      <c r="L50" s="6">
        <v>476363.54128176009</v>
      </c>
      <c r="M50" s="6">
        <v>481127.17669457768</v>
      </c>
      <c r="N50" s="6">
        <v>457070.81785984879</v>
      </c>
      <c r="O50" s="6">
        <v>434217.27696685633</v>
      </c>
      <c r="P50" s="6">
        <v>412506.41311851348</v>
      </c>
      <c r="Q50" s="6">
        <f t="shared" si="0"/>
        <v>5448839.3540975563</v>
      </c>
    </row>
    <row r="51" spans="2:17">
      <c r="B51" s="2" t="s">
        <v>179</v>
      </c>
      <c r="C51" s="1" t="s">
        <v>76</v>
      </c>
      <c r="D51" s="12"/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f t="shared" si="0"/>
        <v>0</v>
      </c>
    </row>
    <row r="52" spans="2:17">
      <c r="B52" s="2" t="s">
        <v>180</v>
      </c>
      <c r="C52" s="1" t="s">
        <v>77</v>
      </c>
      <c r="D52" s="12"/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f t="shared" si="0"/>
        <v>0</v>
      </c>
    </row>
    <row r="53" spans="2:17">
      <c r="B53" s="2" t="s">
        <v>181</v>
      </c>
      <c r="C53" s="1" t="s">
        <v>73</v>
      </c>
      <c r="D53" s="12"/>
      <c r="E53" s="6">
        <v>34499.999999999993</v>
      </c>
      <c r="F53" s="6">
        <v>34499.999999999993</v>
      </c>
      <c r="G53" s="6">
        <v>34499.999999999993</v>
      </c>
      <c r="H53" s="6">
        <v>34499.999999999993</v>
      </c>
      <c r="I53" s="6">
        <v>34499.999999999993</v>
      </c>
      <c r="J53" s="6">
        <v>34499.999999999993</v>
      </c>
      <c r="K53" s="6">
        <v>36225</v>
      </c>
      <c r="L53" s="6">
        <v>36225</v>
      </c>
      <c r="M53" s="6">
        <v>36225</v>
      </c>
      <c r="N53" s="6">
        <v>36225</v>
      </c>
      <c r="O53" s="6">
        <v>36225</v>
      </c>
      <c r="P53" s="6">
        <v>36225</v>
      </c>
      <c r="Q53" s="6">
        <f t="shared" si="0"/>
        <v>424350</v>
      </c>
    </row>
    <row r="54" spans="2:17">
      <c r="B54" s="2" t="s">
        <v>182</v>
      </c>
      <c r="C54" s="1" t="s">
        <v>46</v>
      </c>
      <c r="D54" s="12"/>
      <c r="E54" s="6">
        <v>113249.99999999999</v>
      </c>
      <c r="F54" s="6">
        <v>113249.99999999999</v>
      </c>
      <c r="G54" s="6">
        <v>113249.99999999999</v>
      </c>
      <c r="H54" s="6">
        <v>113249.99999999999</v>
      </c>
      <c r="I54" s="6">
        <v>113249.99999999999</v>
      </c>
      <c r="J54" s="6">
        <v>113249.99999999999</v>
      </c>
      <c r="K54" s="6">
        <v>113249.99999999999</v>
      </c>
      <c r="L54" s="6">
        <v>113249.99999999999</v>
      </c>
      <c r="M54" s="6">
        <v>113249.99999999999</v>
      </c>
      <c r="N54" s="6">
        <v>113249.99999999999</v>
      </c>
      <c r="O54" s="6">
        <v>113249.99999999999</v>
      </c>
      <c r="P54" s="6">
        <v>113249.99999999999</v>
      </c>
      <c r="Q54" s="6">
        <f t="shared" si="0"/>
        <v>1358999.9999999998</v>
      </c>
    </row>
    <row r="55" spans="2:17">
      <c r="B55" s="2" t="s">
        <v>183</v>
      </c>
      <c r="C55" s="1" t="s">
        <v>74</v>
      </c>
      <c r="D55" s="12"/>
      <c r="E55" s="6">
        <v>1458333.3333333333</v>
      </c>
      <c r="F55" s="6">
        <v>1458333.3333333333</v>
      </c>
      <c r="G55" s="6">
        <v>1458333.3333333333</v>
      </c>
      <c r="H55" s="6">
        <v>1458333.3333333333</v>
      </c>
      <c r="I55" s="6">
        <v>1458333.3333333333</v>
      </c>
      <c r="J55" s="6">
        <v>1458333.3333333333</v>
      </c>
      <c r="K55" s="6">
        <v>1458333.3333333333</v>
      </c>
      <c r="L55" s="6">
        <v>1458333.3333333333</v>
      </c>
      <c r="M55" s="6">
        <v>1458333.3333333333</v>
      </c>
      <c r="N55" s="6">
        <v>1458333.3333333333</v>
      </c>
      <c r="O55" s="6">
        <v>1458333.3333333333</v>
      </c>
      <c r="P55" s="6">
        <v>1458333.3333333333</v>
      </c>
      <c r="Q55" s="6">
        <f t="shared" si="0"/>
        <v>17500000.000000004</v>
      </c>
    </row>
    <row r="56" spans="2:17">
      <c r="B56" s="2" t="s">
        <v>184</v>
      </c>
      <c r="C56" s="1" t="s">
        <v>75</v>
      </c>
      <c r="D56" s="12"/>
      <c r="E56" s="6">
        <v>459999.99999999994</v>
      </c>
      <c r="F56" s="6">
        <v>459999.99999999994</v>
      </c>
      <c r="G56" s="6">
        <v>459999.99999999994</v>
      </c>
      <c r="H56" s="6">
        <v>459999.99999999994</v>
      </c>
      <c r="I56" s="6">
        <v>459999.99999999994</v>
      </c>
      <c r="J56" s="6">
        <v>459999.99999999994</v>
      </c>
      <c r="K56" s="6">
        <v>483000</v>
      </c>
      <c r="L56" s="6">
        <v>483000</v>
      </c>
      <c r="M56" s="6">
        <v>483000</v>
      </c>
      <c r="N56" s="6">
        <v>483000</v>
      </c>
      <c r="O56" s="6">
        <v>483000</v>
      </c>
      <c r="P56" s="6">
        <v>483000</v>
      </c>
      <c r="Q56" s="6">
        <f t="shared" si="0"/>
        <v>5658000</v>
      </c>
    </row>
    <row r="57" spans="2:17">
      <c r="B57" s="2" t="s">
        <v>185</v>
      </c>
      <c r="C57" s="1" t="s">
        <v>186</v>
      </c>
      <c r="D57" s="12"/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f t="shared" si="0"/>
        <v>0</v>
      </c>
    </row>
    <row r="58" spans="2:17">
      <c r="B58" s="2" t="s">
        <v>187</v>
      </c>
      <c r="C58" s="1" t="s">
        <v>18</v>
      </c>
      <c r="D58" s="12"/>
      <c r="E58" s="6">
        <v>120000</v>
      </c>
      <c r="F58" s="6">
        <v>120000</v>
      </c>
      <c r="G58" s="6">
        <v>120000</v>
      </c>
      <c r="H58" s="6">
        <v>120000</v>
      </c>
      <c r="I58" s="6">
        <v>120000</v>
      </c>
      <c r="J58" s="6">
        <v>120000</v>
      </c>
      <c r="K58" s="6">
        <v>120000</v>
      </c>
      <c r="L58" s="6">
        <v>120000</v>
      </c>
      <c r="M58" s="6">
        <v>120000</v>
      </c>
      <c r="N58" s="6">
        <v>120000</v>
      </c>
      <c r="O58" s="6">
        <v>120000</v>
      </c>
      <c r="P58" s="6">
        <v>120000</v>
      </c>
      <c r="Q58" s="6">
        <f t="shared" si="0"/>
        <v>1440000</v>
      </c>
    </row>
    <row r="59" spans="2:17">
      <c r="B59" s="2" t="s">
        <v>188</v>
      </c>
      <c r="C59" s="1" t="s">
        <v>105</v>
      </c>
      <c r="D59" s="12"/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f t="shared" si="0"/>
        <v>0</v>
      </c>
    </row>
    <row r="60" spans="2:17">
      <c r="B60" s="2" t="s">
        <v>189</v>
      </c>
      <c r="C60" s="1" t="s">
        <v>106</v>
      </c>
      <c r="D60" s="12"/>
      <c r="E60" s="6">
        <v>126000</v>
      </c>
      <c r="F60" s="6">
        <v>126000</v>
      </c>
      <c r="G60" s="6">
        <v>126000</v>
      </c>
      <c r="H60" s="6">
        <v>126000</v>
      </c>
      <c r="I60" s="6">
        <v>126000</v>
      </c>
      <c r="J60" s="6">
        <v>126000</v>
      </c>
      <c r="K60" s="6">
        <v>132300</v>
      </c>
      <c r="L60" s="6">
        <v>132300</v>
      </c>
      <c r="M60" s="6">
        <v>132300</v>
      </c>
      <c r="N60" s="6">
        <v>132300</v>
      </c>
      <c r="O60" s="6">
        <v>132300</v>
      </c>
      <c r="P60" s="6">
        <v>132300</v>
      </c>
      <c r="Q60" s="6">
        <f t="shared" si="0"/>
        <v>1549800</v>
      </c>
    </row>
    <row r="61" spans="2:17">
      <c r="B61" s="2" t="s">
        <v>190</v>
      </c>
      <c r="C61" s="1" t="s">
        <v>107</v>
      </c>
      <c r="D61" s="12"/>
      <c r="E61" s="6">
        <v>110000.00000000001</v>
      </c>
      <c r="F61" s="6">
        <v>110000.00000000001</v>
      </c>
      <c r="G61" s="6">
        <v>110000.00000000001</v>
      </c>
      <c r="H61" s="6">
        <v>110000.00000000001</v>
      </c>
      <c r="I61" s="6">
        <v>110000.00000000001</v>
      </c>
      <c r="J61" s="6">
        <v>110000.00000000001</v>
      </c>
      <c r="K61" s="6">
        <v>115500.00000000001</v>
      </c>
      <c r="L61" s="6">
        <v>121275.00000000001</v>
      </c>
      <c r="M61" s="6">
        <v>127338.75000000003</v>
      </c>
      <c r="N61" s="6">
        <v>133705.68750000003</v>
      </c>
      <c r="O61" s="6">
        <v>140390.97187500005</v>
      </c>
      <c r="P61" s="6">
        <v>147410.52046875007</v>
      </c>
      <c r="Q61" s="6">
        <f t="shared" si="0"/>
        <v>1445620.9298437503</v>
      </c>
    </row>
    <row r="62" spans="2:17">
      <c r="B62" s="2" t="s">
        <v>191</v>
      </c>
      <c r="C62" s="1" t="s">
        <v>19</v>
      </c>
      <c r="D62" s="12"/>
      <c r="E62" s="6">
        <v>952000.00000000012</v>
      </c>
      <c r="F62" s="6">
        <v>952000.00000000012</v>
      </c>
      <c r="G62" s="6">
        <v>952000.00000000012</v>
      </c>
      <c r="H62" s="6">
        <v>952000.00000000012</v>
      </c>
      <c r="I62" s="6">
        <v>952000.00000000012</v>
      </c>
      <c r="J62" s="6">
        <v>952000.00000000012</v>
      </c>
      <c r="K62" s="6">
        <v>999600.00000000012</v>
      </c>
      <c r="L62" s="6">
        <v>999600.00000000012</v>
      </c>
      <c r="M62" s="6">
        <v>999600.00000000012</v>
      </c>
      <c r="N62" s="6">
        <v>999600.00000000012</v>
      </c>
      <c r="O62" s="6">
        <v>999600.00000000012</v>
      </c>
      <c r="P62" s="6">
        <v>999600.00000000012</v>
      </c>
      <c r="Q62" s="6">
        <f t="shared" si="0"/>
        <v>11709600.000000002</v>
      </c>
    </row>
    <row r="63" spans="2:17">
      <c r="B63" s="2" t="s">
        <v>192</v>
      </c>
      <c r="C63" s="1" t="s">
        <v>20</v>
      </c>
      <c r="D63" s="12"/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f t="shared" si="0"/>
        <v>0</v>
      </c>
    </row>
    <row r="64" spans="2:17">
      <c r="B64" s="2" t="s">
        <v>193</v>
      </c>
      <c r="C64" s="1" t="s">
        <v>21</v>
      </c>
      <c r="D64" s="12"/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f t="shared" si="0"/>
        <v>0</v>
      </c>
    </row>
    <row r="65" spans="2:17">
      <c r="B65" s="2" t="s">
        <v>194</v>
      </c>
      <c r="C65" s="1" t="s">
        <v>195</v>
      </c>
      <c r="D65" s="12"/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f t="shared" si="0"/>
        <v>0</v>
      </c>
    </row>
    <row r="66" spans="2:17">
      <c r="B66" s="2" t="s">
        <v>196</v>
      </c>
      <c r="C66" s="1" t="s">
        <v>22</v>
      </c>
      <c r="D66" s="12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f t="shared" si="0"/>
        <v>0</v>
      </c>
    </row>
    <row r="67" spans="2:17">
      <c r="B67" s="2" t="s">
        <v>197</v>
      </c>
      <c r="C67" s="1" t="s">
        <v>23</v>
      </c>
      <c r="D67" s="12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f t="shared" si="0"/>
        <v>0</v>
      </c>
    </row>
    <row r="68" spans="2:17">
      <c r="B68" s="2" t="s">
        <v>198</v>
      </c>
      <c r="C68" s="1" t="s">
        <v>24</v>
      </c>
      <c r="D68" s="12"/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f t="shared" si="0"/>
        <v>0</v>
      </c>
    </row>
    <row r="69" spans="2:17">
      <c r="B69" s="2" t="s">
        <v>199</v>
      </c>
      <c r="C69" s="1" t="s">
        <v>25</v>
      </c>
      <c r="D69" s="12"/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f t="shared" si="0"/>
        <v>0</v>
      </c>
    </row>
    <row r="70" spans="2:17">
      <c r="B70" s="2" t="s">
        <v>200</v>
      </c>
      <c r="C70" s="1" t="s">
        <v>201</v>
      </c>
      <c r="D70" s="12"/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f t="shared" si="0"/>
        <v>0</v>
      </c>
    </row>
    <row r="71" spans="2:17">
      <c r="B71" s="2" t="s">
        <v>202</v>
      </c>
      <c r="C71" s="1" t="s">
        <v>109</v>
      </c>
      <c r="D71" s="12"/>
      <c r="E71" s="6">
        <v>942999.99999999988</v>
      </c>
      <c r="F71" s="6">
        <v>942999.99999999988</v>
      </c>
      <c r="G71" s="6">
        <v>942999.99999999988</v>
      </c>
      <c r="H71" s="6">
        <v>942999.99999999988</v>
      </c>
      <c r="I71" s="6">
        <v>942999.99999999988</v>
      </c>
      <c r="J71" s="6">
        <v>942999.99999999988</v>
      </c>
      <c r="K71" s="6">
        <v>990149.99999999988</v>
      </c>
      <c r="L71" s="6">
        <v>990149.99999999988</v>
      </c>
      <c r="M71" s="6">
        <v>990149.99999999988</v>
      </c>
      <c r="N71" s="6">
        <v>990149.99999999988</v>
      </c>
      <c r="O71" s="6">
        <v>990149.99999999988</v>
      </c>
      <c r="P71" s="6">
        <v>990149.99999999988</v>
      </c>
      <c r="Q71" s="6">
        <f t="shared" ref="Q71:Q134" si="1">SUM(E71:P71)</f>
        <v>11598899.999999998</v>
      </c>
    </row>
    <row r="72" spans="2:17">
      <c r="B72" s="2" t="s">
        <v>203</v>
      </c>
      <c r="C72" s="1" t="s">
        <v>118</v>
      </c>
      <c r="D72" s="12"/>
      <c r="E72" s="6">
        <v>551999.99999999988</v>
      </c>
      <c r="F72" s="6">
        <v>551999.99999999988</v>
      </c>
      <c r="G72" s="6">
        <v>551999.99999999988</v>
      </c>
      <c r="H72" s="6">
        <v>551999.99999999988</v>
      </c>
      <c r="I72" s="6">
        <v>551999.99999999988</v>
      </c>
      <c r="J72" s="6">
        <v>551999.99999999988</v>
      </c>
      <c r="K72" s="6">
        <v>579600</v>
      </c>
      <c r="L72" s="6">
        <v>579600</v>
      </c>
      <c r="M72" s="6">
        <v>579600</v>
      </c>
      <c r="N72" s="6">
        <v>579600</v>
      </c>
      <c r="O72" s="6">
        <v>579600</v>
      </c>
      <c r="P72" s="6">
        <v>579600</v>
      </c>
      <c r="Q72" s="6">
        <f t="shared" si="1"/>
        <v>6789600</v>
      </c>
    </row>
    <row r="73" spans="2:17">
      <c r="B73" s="2" t="s">
        <v>204</v>
      </c>
      <c r="C73" s="1" t="s">
        <v>117</v>
      </c>
      <c r="D73" s="12"/>
      <c r="E73" s="6">
        <v>4968000</v>
      </c>
      <c r="F73" s="6">
        <v>5017680</v>
      </c>
      <c r="G73" s="6">
        <v>5067856.8000000007</v>
      </c>
      <c r="H73" s="6">
        <v>5118535.3680000007</v>
      </c>
      <c r="I73" s="6">
        <v>5169720.7216800014</v>
      </c>
      <c r="J73" s="6">
        <v>5221417.9288968006</v>
      </c>
      <c r="K73" s="6">
        <v>5273632.1081857691</v>
      </c>
      <c r="L73" s="6">
        <v>5326368.4292676263</v>
      </c>
      <c r="M73" s="6">
        <v>5379632.1135603022</v>
      </c>
      <c r="N73" s="6">
        <v>5433428.4346959051</v>
      </c>
      <c r="O73" s="6">
        <v>5487762.7190428646</v>
      </c>
      <c r="P73" s="6">
        <v>5542640.3462332934</v>
      </c>
      <c r="Q73" s="6">
        <f t="shared" si="1"/>
        <v>63006674.969562568</v>
      </c>
    </row>
    <row r="74" spans="2:17">
      <c r="B74" s="2" t="s">
        <v>205</v>
      </c>
      <c r="C74" s="1" t="s">
        <v>32</v>
      </c>
      <c r="D74" s="12"/>
      <c r="E74" s="6">
        <v>1210000.0000000002</v>
      </c>
      <c r="F74" s="6">
        <v>1210000.0000000002</v>
      </c>
      <c r="G74" s="6">
        <v>1210000.0000000002</v>
      </c>
      <c r="H74" s="6">
        <v>1210000.0000000002</v>
      </c>
      <c r="I74" s="6">
        <v>1210000.0000000002</v>
      </c>
      <c r="J74" s="6">
        <v>1210000.0000000002</v>
      </c>
      <c r="K74" s="6">
        <v>1270500.0000000002</v>
      </c>
      <c r="L74" s="6">
        <v>1270500.0000000002</v>
      </c>
      <c r="M74" s="6">
        <v>1270500.0000000002</v>
      </c>
      <c r="N74" s="6">
        <v>1270500.0000000002</v>
      </c>
      <c r="O74" s="6">
        <v>1270500.0000000002</v>
      </c>
      <c r="P74" s="6">
        <v>1270500.0000000002</v>
      </c>
      <c r="Q74" s="6">
        <f t="shared" si="1"/>
        <v>14883000.000000002</v>
      </c>
    </row>
    <row r="75" spans="2:17">
      <c r="B75" s="2" t="s">
        <v>206</v>
      </c>
      <c r="C75" s="1" t="s">
        <v>33</v>
      </c>
      <c r="D75" s="12"/>
      <c r="E75" s="6">
        <v>307500</v>
      </c>
      <c r="F75" s="6">
        <v>307500</v>
      </c>
      <c r="G75" s="6">
        <v>307500</v>
      </c>
      <c r="H75" s="6">
        <v>307500</v>
      </c>
      <c r="I75" s="6">
        <v>307500</v>
      </c>
      <c r="J75" s="6">
        <v>307500</v>
      </c>
      <c r="K75" s="6">
        <v>320875.00000000006</v>
      </c>
      <c r="L75" s="6">
        <v>320875.00000000006</v>
      </c>
      <c r="M75" s="6">
        <v>320875.00000000006</v>
      </c>
      <c r="N75" s="6">
        <v>320875.00000000006</v>
      </c>
      <c r="O75" s="6">
        <v>320875.00000000006</v>
      </c>
      <c r="P75" s="6">
        <v>320875.00000000006</v>
      </c>
      <c r="Q75" s="6">
        <f t="shared" si="1"/>
        <v>3770250</v>
      </c>
    </row>
    <row r="76" spans="2:17">
      <c r="B76" s="2" t="s">
        <v>207</v>
      </c>
      <c r="C76" s="1" t="s">
        <v>108</v>
      </c>
      <c r="D76" s="12"/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f t="shared" si="1"/>
        <v>0</v>
      </c>
    </row>
    <row r="77" spans="2:17">
      <c r="B77" s="2" t="s">
        <v>208</v>
      </c>
      <c r="C77" s="1" t="s">
        <v>37</v>
      </c>
      <c r="D77" s="12"/>
      <c r="E77" s="6">
        <v>8800</v>
      </c>
      <c r="F77" s="6">
        <v>8800</v>
      </c>
      <c r="G77" s="6">
        <v>8800</v>
      </c>
      <c r="H77" s="6">
        <v>8800</v>
      </c>
      <c r="I77" s="6">
        <v>8800</v>
      </c>
      <c r="J77" s="6">
        <v>8800</v>
      </c>
      <c r="K77" s="6">
        <v>9240.0000000000018</v>
      </c>
      <c r="L77" s="6">
        <v>9240.0000000000018</v>
      </c>
      <c r="M77" s="6">
        <v>9240.0000000000018</v>
      </c>
      <c r="N77" s="6">
        <v>9240.0000000000018</v>
      </c>
      <c r="O77" s="6">
        <v>9240.0000000000018</v>
      </c>
      <c r="P77" s="6">
        <v>9240.0000000000018</v>
      </c>
      <c r="Q77" s="6">
        <f t="shared" si="1"/>
        <v>108240</v>
      </c>
    </row>
    <row r="78" spans="2:17">
      <c r="B78" s="2" t="s">
        <v>209</v>
      </c>
      <c r="C78" s="1" t="s">
        <v>34</v>
      </c>
      <c r="D78" s="12"/>
      <c r="E78" s="6">
        <v>690000</v>
      </c>
      <c r="F78" s="6">
        <v>690000</v>
      </c>
      <c r="G78" s="6">
        <v>690000</v>
      </c>
      <c r="H78" s="6">
        <v>690000</v>
      </c>
      <c r="I78" s="6">
        <v>690000</v>
      </c>
      <c r="J78" s="6">
        <v>690000</v>
      </c>
      <c r="K78" s="6">
        <v>724499.99999999988</v>
      </c>
      <c r="L78" s="6">
        <v>724499.99999999988</v>
      </c>
      <c r="M78" s="6">
        <v>724499.99999999988</v>
      </c>
      <c r="N78" s="6">
        <v>724499.99999999988</v>
      </c>
      <c r="O78" s="6">
        <v>724499.99999999988</v>
      </c>
      <c r="P78" s="6">
        <v>724499.99999999988</v>
      </c>
      <c r="Q78" s="6">
        <f t="shared" si="1"/>
        <v>8487000</v>
      </c>
    </row>
    <row r="79" spans="2:17">
      <c r="B79" s="2" t="s">
        <v>210</v>
      </c>
      <c r="C79" s="1" t="s">
        <v>35</v>
      </c>
      <c r="D79" s="12"/>
      <c r="E79" s="6">
        <v>220000.00000000003</v>
      </c>
      <c r="F79" s="6">
        <v>224400.00000000006</v>
      </c>
      <c r="G79" s="6">
        <v>228888.00000000003</v>
      </c>
      <c r="H79" s="6">
        <v>240332.40000000005</v>
      </c>
      <c r="I79" s="6">
        <v>240332.40000000005</v>
      </c>
      <c r="J79" s="6">
        <v>240332.40000000005</v>
      </c>
      <c r="K79" s="6">
        <v>240332.40000000005</v>
      </c>
      <c r="L79" s="6">
        <v>240332.40000000005</v>
      </c>
      <c r="M79" s="6">
        <v>245139.04800000007</v>
      </c>
      <c r="N79" s="6">
        <v>245139.04800000007</v>
      </c>
      <c r="O79" s="6">
        <v>245139.04800000007</v>
      </c>
      <c r="P79" s="6">
        <v>245139.04800000007</v>
      </c>
      <c r="Q79" s="6">
        <f t="shared" si="1"/>
        <v>2855506.1920000007</v>
      </c>
    </row>
    <row r="80" spans="2:17">
      <c r="B80" s="2" t="s">
        <v>211</v>
      </c>
      <c r="C80" s="1" t="s">
        <v>36</v>
      </c>
      <c r="D80" s="12"/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f t="shared" si="1"/>
        <v>0</v>
      </c>
    </row>
    <row r="81" spans="2:17">
      <c r="B81" s="2" t="s">
        <v>212</v>
      </c>
      <c r="C81" s="1" t="s">
        <v>213</v>
      </c>
      <c r="D81" s="12"/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f t="shared" si="1"/>
        <v>0</v>
      </c>
    </row>
    <row r="82" spans="2:17">
      <c r="B82" s="2" t="s">
        <v>214</v>
      </c>
      <c r="C82" s="1" t="s">
        <v>41</v>
      </c>
      <c r="D82" s="12"/>
      <c r="E82" s="6">
        <v>644000</v>
      </c>
      <c r="F82" s="6">
        <v>644000</v>
      </c>
      <c r="G82" s="6">
        <v>644000</v>
      </c>
      <c r="H82" s="6">
        <v>644000</v>
      </c>
      <c r="I82" s="6">
        <v>644000</v>
      </c>
      <c r="J82" s="6">
        <v>644000</v>
      </c>
      <c r="K82" s="6">
        <v>676200</v>
      </c>
      <c r="L82" s="6">
        <v>676200</v>
      </c>
      <c r="M82" s="6">
        <v>676200</v>
      </c>
      <c r="N82" s="6">
        <v>676200</v>
      </c>
      <c r="O82" s="6">
        <v>676200</v>
      </c>
      <c r="P82" s="6">
        <v>676200</v>
      </c>
      <c r="Q82" s="6">
        <f t="shared" si="1"/>
        <v>7921200</v>
      </c>
    </row>
    <row r="83" spans="2:17">
      <c r="B83" s="2" t="s">
        <v>215</v>
      </c>
      <c r="C83" s="1" t="s">
        <v>10</v>
      </c>
      <c r="D83" s="12"/>
      <c r="E83" s="6">
        <v>3234384.3286000001</v>
      </c>
      <c r="F83" s="6">
        <v>3234384.3286000001</v>
      </c>
      <c r="G83" s="6">
        <v>3234384.3286000001</v>
      </c>
      <c r="H83" s="6">
        <v>3234384.3286000001</v>
      </c>
      <c r="I83" s="6">
        <v>3234384.3286000001</v>
      </c>
      <c r="J83" s="6">
        <v>3234384.3286000001</v>
      </c>
      <c r="K83" s="6">
        <v>3281764.3286000001</v>
      </c>
      <c r="L83" s="6">
        <v>3281764.3286000001</v>
      </c>
      <c r="M83" s="6">
        <v>3281764.3286000001</v>
      </c>
      <c r="N83" s="6">
        <v>3281764.3286000001</v>
      </c>
      <c r="O83" s="6">
        <v>3281764.3286000001</v>
      </c>
      <c r="P83" s="6">
        <v>3281764.3286000001</v>
      </c>
      <c r="Q83" s="6">
        <f t="shared" si="1"/>
        <v>39096891.9432</v>
      </c>
    </row>
    <row r="84" spans="2:17">
      <c r="B84" s="2" t="s">
        <v>216</v>
      </c>
      <c r="C84" s="1" t="s">
        <v>114</v>
      </c>
      <c r="D84" s="12"/>
      <c r="E84" s="6">
        <v>312500</v>
      </c>
      <c r="F84" s="6">
        <v>312500</v>
      </c>
      <c r="G84" s="6">
        <v>312500</v>
      </c>
      <c r="H84" s="6">
        <v>312500</v>
      </c>
      <c r="I84" s="6">
        <v>312500</v>
      </c>
      <c r="J84" s="6">
        <v>312500</v>
      </c>
      <c r="K84" s="6">
        <v>312500</v>
      </c>
      <c r="L84" s="6">
        <v>312500</v>
      </c>
      <c r="M84" s="6">
        <v>312500</v>
      </c>
      <c r="N84" s="6">
        <v>312500</v>
      </c>
      <c r="O84" s="6">
        <v>312500</v>
      </c>
      <c r="P84" s="6">
        <v>312500</v>
      </c>
      <c r="Q84" s="6">
        <f t="shared" si="1"/>
        <v>3750000</v>
      </c>
    </row>
    <row r="85" spans="2:17">
      <c r="B85" s="2" t="s">
        <v>217</v>
      </c>
      <c r="C85" s="1" t="s">
        <v>110</v>
      </c>
      <c r="D85" s="12"/>
      <c r="E85" s="6">
        <v>1998000.0000000002</v>
      </c>
      <c r="F85" s="6">
        <v>1998000.0000000002</v>
      </c>
      <c r="G85" s="6">
        <v>1998000.0000000002</v>
      </c>
      <c r="H85" s="6">
        <v>1998000.0000000002</v>
      </c>
      <c r="I85" s="6">
        <v>1998000.0000000002</v>
      </c>
      <c r="J85" s="6">
        <v>1998000.0000000002</v>
      </c>
      <c r="K85" s="6">
        <v>2097900</v>
      </c>
      <c r="L85" s="6">
        <v>2097900</v>
      </c>
      <c r="M85" s="6">
        <v>2097900</v>
      </c>
      <c r="N85" s="6">
        <v>2097900</v>
      </c>
      <c r="O85" s="6">
        <v>2097900</v>
      </c>
      <c r="P85" s="6">
        <v>2097900</v>
      </c>
      <c r="Q85" s="6">
        <f t="shared" si="1"/>
        <v>24575400</v>
      </c>
    </row>
    <row r="86" spans="2:17">
      <c r="B86" s="2" t="s">
        <v>218</v>
      </c>
      <c r="C86" s="1" t="s">
        <v>112</v>
      </c>
      <c r="D86" s="12"/>
      <c r="E86" s="6">
        <v>1974000</v>
      </c>
      <c r="F86" s="6">
        <v>1974000</v>
      </c>
      <c r="G86" s="6">
        <v>1974000</v>
      </c>
      <c r="H86" s="6">
        <v>1974000</v>
      </c>
      <c r="I86" s="6">
        <v>1974000</v>
      </c>
      <c r="J86" s="6">
        <v>1974000</v>
      </c>
      <c r="K86" s="6">
        <v>2072700.0000000002</v>
      </c>
      <c r="L86" s="6">
        <v>2072700.0000000002</v>
      </c>
      <c r="M86" s="6">
        <v>2072700.0000000002</v>
      </c>
      <c r="N86" s="6">
        <v>2072700.0000000002</v>
      </c>
      <c r="O86" s="6">
        <v>2072700.0000000002</v>
      </c>
      <c r="P86" s="6">
        <v>2072700.0000000002</v>
      </c>
      <c r="Q86" s="6">
        <f t="shared" si="1"/>
        <v>24280200</v>
      </c>
    </row>
    <row r="87" spans="2:17">
      <c r="B87" s="2" t="s">
        <v>219</v>
      </c>
      <c r="C87" s="1" t="s">
        <v>111</v>
      </c>
      <c r="D87" s="12"/>
      <c r="E87" s="6">
        <v>8030000.0000000009</v>
      </c>
      <c r="F87" s="6">
        <v>8030000.0000000009</v>
      </c>
      <c r="G87" s="6">
        <v>8030000.0000000009</v>
      </c>
      <c r="H87" s="6">
        <v>8030000.0000000009</v>
      </c>
      <c r="I87" s="6">
        <v>8030000.0000000009</v>
      </c>
      <c r="J87" s="6">
        <v>8030000.0000000009</v>
      </c>
      <c r="K87" s="6">
        <v>8431500.0000000019</v>
      </c>
      <c r="L87" s="6">
        <v>8431500.0000000019</v>
      </c>
      <c r="M87" s="6">
        <v>8431500.0000000019</v>
      </c>
      <c r="N87" s="6">
        <v>8431500.0000000019</v>
      </c>
      <c r="O87" s="6">
        <v>8431500.0000000019</v>
      </c>
      <c r="P87" s="6">
        <v>8431500.0000000019</v>
      </c>
      <c r="Q87" s="6">
        <f t="shared" si="1"/>
        <v>98769000.000000015</v>
      </c>
    </row>
    <row r="88" spans="2:17">
      <c r="B88" s="2" t="s">
        <v>220</v>
      </c>
      <c r="C88" s="1" t="s">
        <v>221</v>
      </c>
      <c r="D88" s="12"/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f t="shared" si="1"/>
        <v>0</v>
      </c>
    </row>
    <row r="89" spans="2:17">
      <c r="B89" s="2" t="s">
        <v>222</v>
      </c>
      <c r="C89" s="1" t="s">
        <v>113</v>
      </c>
      <c r="D89" s="12"/>
      <c r="E89" s="6">
        <v>682000</v>
      </c>
      <c r="F89" s="6">
        <v>682000</v>
      </c>
      <c r="G89" s="6">
        <v>682000</v>
      </c>
      <c r="H89" s="6">
        <v>682000</v>
      </c>
      <c r="I89" s="6">
        <v>682000</v>
      </c>
      <c r="J89" s="6">
        <v>682000</v>
      </c>
      <c r="K89" s="6">
        <v>716100.00000000012</v>
      </c>
      <c r="L89" s="6">
        <v>716100.00000000012</v>
      </c>
      <c r="M89" s="6">
        <v>716100.00000000012</v>
      </c>
      <c r="N89" s="6">
        <v>716100.00000000012</v>
      </c>
      <c r="O89" s="6">
        <v>716100.00000000012</v>
      </c>
      <c r="P89" s="6">
        <v>716100.00000000012</v>
      </c>
      <c r="Q89" s="6">
        <f t="shared" si="1"/>
        <v>8388600</v>
      </c>
    </row>
    <row r="90" spans="2:17">
      <c r="B90" s="2" t="s">
        <v>223</v>
      </c>
      <c r="C90" s="1" t="s">
        <v>58</v>
      </c>
      <c r="D90" s="12"/>
      <c r="E90" s="6">
        <v>420000.00000000006</v>
      </c>
      <c r="F90" s="6">
        <v>420000.00000000006</v>
      </c>
      <c r="G90" s="6">
        <v>420000.00000000006</v>
      </c>
      <c r="H90" s="6">
        <v>420000.00000000006</v>
      </c>
      <c r="I90" s="6">
        <v>420000.00000000006</v>
      </c>
      <c r="J90" s="6">
        <v>420000.00000000006</v>
      </c>
      <c r="K90" s="6">
        <v>441000.00000000006</v>
      </c>
      <c r="L90" s="6">
        <v>441000.00000000006</v>
      </c>
      <c r="M90" s="6">
        <v>441000.00000000006</v>
      </c>
      <c r="N90" s="6">
        <v>441000.00000000006</v>
      </c>
      <c r="O90" s="6">
        <v>441000.00000000006</v>
      </c>
      <c r="P90" s="6">
        <v>441000.00000000006</v>
      </c>
      <c r="Q90" s="6">
        <f t="shared" si="1"/>
        <v>5166000.0000000009</v>
      </c>
    </row>
    <row r="91" spans="2:17">
      <c r="B91" s="2" t="s">
        <v>224</v>
      </c>
      <c r="C91" s="1" t="s">
        <v>59</v>
      </c>
      <c r="D91" s="12"/>
      <c r="E91" s="6">
        <v>1092499.9999999998</v>
      </c>
      <c r="F91" s="6">
        <v>1092499.9999999998</v>
      </c>
      <c r="G91" s="6">
        <v>1092499.9999999998</v>
      </c>
      <c r="H91" s="6">
        <v>1092499.9999999998</v>
      </c>
      <c r="I91" s="6">
        <v>1092499.9999999998</v>
      </c>
      <c r="J91" s="6">
        <v>1092499.9999999998</v>
      </c>
      <c r="K91" s="6">
        <v>1147125</v>
      </c>
      <c r="L91" s="6">
        <v>1147125</v>
      </c>
      <c r="M91" s="6">
        <v>1147125</v>
      </c>
      <c r="N91" s="6">
        <v>1147125</v>
      </c>
      <c r="O91" s="6">
        <v>1147125</v>
      </c>
      <c r="P91" s="6">
        <v>1147125</v>
      </c>
      <c r="Q91" s="6">
        <f t="shared" si="1"/>
        <v>13437750</v>
      </c>
    </row>
    <row r="92" spans="2:17">
      <c r="B92" s="2" t="s">
        <v>225</v>
      </c>
      <c r="C92" s="1" t="s">
        <v>3</v>
      </c>
      <c r="D92" s="12"/>
      <c r="E92" s="6">
        <v>24200</v>
      </c>
      <c r="F92" s="6">
        <v>24200</v>
      </c>
      <c r="G92" s="6">
        <v>24200</v>
      </c>
      <c r="H92" s="6">
        <v>24200</v>
      </c>
      <c r="I92" s="6">
        <v>24200</v>
      </c>
      <c r="J92" s="6">
        <v>24200</v>
      </c>
      <c r="K92" s="6">
        <v>36300</v>
      </c>
      <c r="L92" s="6">
        <v>36300</v>
      </c>
      <c r="M92" s="6">
        <v>36300</v>
      </c>
      <c r="N92" s="6">
        <v>36300</v>
      </c>
      <c r="O92" s="6">
        <v>36300</v>
      </c>
      <c r="P92" s="6">
        <v>36300</v>
      </c>
      <c r="Q92" s="6">
        <f t="shared" si="1"/>
        <v>363000</v>
      </c>
    </row>
    <row r="93" spans="2:17">
      <c r="B93" s="2" t="s">
        <v>226</v>
      </c>
      <c r="C93" s="1" t="s">
        <v>116</v>
      </c>
      <c r="D93" s="12"/>
      <c r="E93" s="6">
        <v>336000</v>
      </c>
      <c r="F93" s="6">
        <v>336000</v>
      </c>
      <c r="G93" s="6">
        <v>336000</v>
      </c>
      <c r="H93" s="6">
        <v>336000</v>
      </c>
      <c r="I93" s="6">
        <v>336000</v>
      </c>
      <c r="J93" s="6">
        <v>336000</v>
      </c>
      <c r="K93" s="6">
        <v>352800.00000000006</v>
      </c>
      <c r="L93" s="6">
        <v>352800.00000000006</v>
      </c>
      <c r="M93" s="6">
        <v>352800.00000000006</v>
      </c>
      <c r="N93" s="6">
        <v>352800.00000000006</v>
      </c>
      <c r="O93" s="6">
        <v>352800.00000000006</v>
      </c>
      <c r="P93" s="6">
        <v>352800.00000000006</v>
      </c>
      <c r="Q93" s="6">
        <f t="shared" si="1"/>
        <v>4132800</v>
      </c>
    </row>
    <row r="94" spans="2:17">
      <c r="B94" s="2" t="s">
        <v>227</v>
      </c>
      <c r="C94" s="1" t="s">
        <v>38</v>
      </c>
      <c r="D94" s="12"/>
      <c r="E94" s="6">
        <v>494499.99999999994</v>
      </c>
      <c r="F94" s="6">
        <v>494499.99999999994</v>
      </c>
      <c r="G94" s="6">
        <v>494499.99999999994</v>
      </c>
      <c r="H94" s="6">
        <v>494499.99999999994</v>
      </c>
      <c r="I94" s="6">
        <v>494499.99999999994</v>
      </c>
      <c r="J94" s="6">
        <v>494499.99999999994</v>
      </c>
      <c r="K94" s="6">
        <v>519224.99999999994</v>
      </c>
      <c r="L94" s="6">
        <v>519224.99999999994</v>
      </c>
      <c r="M94" s="6">
        <v>519224.99999999994</v>
      </c>
      <c r="N94" s="6">
        <v>519224.99999999994</v>
      </c>
      <c r="O94" s="6">
        <v>519224.99999999994</v>
      </c>
      <c r="P94" s="6">
        <v>519224.99999999994</v>
      </c>
      <c r="Q94" s="6">
        <f t="shared" si="1"/>
        <v>6082349.9999999991</v>
      </c>
    </row>
    <row r="95" spans="2:17">
      <c r="B95" s="2" t="s">
        <v>228</v>
      </c>
      <c r="C95" s="1" t="s">
        <v>39</v>
      </c>
      <c r="D95" s="12"/>
      <c r="E95" s="6">
        <v>713000</v>
      </c>
      <c r="F95" s="6">
        <v>713000</v>
      </c>
      <c r="G95" s="6">
        <v>713000</v>
      </c>
      <c r="H95" s="6">
        <v>713000</v>
      </c>
      <c r="I95" s="6">
        <v>713000</v>
      </c>
      <c r="J95" s="6">
        <v>713000</v>
      </c>
      <c r="K95" s="6">
        <v>748650</v>
      </c>
      <c r="L95" s="6">
        <v>748650</v>
      </c>
      <c r="M95" s="6">
        <v>748650</v>
      </c>
      <c r="N95" s="6">
        <v>748650</v>
      </c>
      <c r="O95" s="6">
        <v>748650</v>
      </c>
      <c r="P95" s="6">
        <v>748650</v>
      </c>
      <c r="Q95" s="6">
        <f t="shared" si="1"/>
        <v>8769900</v>
      </c>
    </row>
    <row r="96" spans="2:17">
      <c r="B96" s="2" t="s">
        <v>229</v>
      </c>
      <c r="C96" s="1" t="s">
        <v>40</v>
      </c>
      <c r="D96" s="12"/>
      <c r="E96" s="6">
        <v>436800.00000000006</v>
      </c>
      <c r="F96" s="6">
        <v>443352</v>
      </c>
      <c r="G96" s="6">
        <v>450002.27999999997</v>
      </c>
      <c r="H96" s="6">
        <v>456752.31419999996</v>
      </c>
      <c r="I96" s="6">
        <v>463603.59891299991</v>
      </c>
      <c r="J96" s="6">
        <v>470557.6528966949</v>
      </c>
      <c r="K96" s="6">
        <v>477616.01769014529</v>
      </c>
      <c r="L96" s="6">
        <v>484780.25795549742</v>
      </c>
      <c r="M96" s="6">
        <v>492051.96182482981</v>
      </c>
      <c r="N96" s="6">
        <v>499432.74125220219</v>
      </c>
      <c r="O96" s="6">
        <v>506924.23237098515</v>
      </c>
      <c r="P96" s="6">
        <v>511993.47469469503</v>
      </c>
      <c r="Q96" s="6">
        <f t="shared" si="1"/>
        <v>5693866.5317980498</v>
      </c>
    </row>
    <row r="97" spans="2:17">
      <c r="B97" s="2" t="s">
        <v>230</v>
      </c>
      <c r="C97" s="1" t="s">
        <v>66</v>
      </c>
      <c r="D97" s="12"/>
      <c r="E97" s="6">
        <v>400000</v>
      </c>
      <c r="F97" s="6">
        <v>400000</v>
      </c>
      <c r="G97" s="6">
        <v>400000</v>
      </c>
      <c r="H97" s="6">
        <v>400000</v>
      </c>
      <c r="I97" s="6">
        <v>400000</v>
      </c>
      <c r="J97" s="6">
        <v>400000</v>
      </c>
      <c r="K97" s="6">
        <v>400000</v>
      </c>
      <c r="L97" s="6">
        <v>400000</v>
      </c>
      <c r="M97" s="6">
        <v>400000</v>
      </c>
      <c r="N97" s="6">
        <v>400000</v>
      </c>
      <c r="O97" s="6">
        <v>400000</v>
      </c>
      <c r="P97" s="6">
        <v>400000</v>
      </c>
      <c r="Q97" s="6">
        <f t="shared" si="1"/>
        <v>4800000</v>
      </c>
    </row>
    <row r="98" spans="2:17">
      <c r="B98" s="2" t="s">
        <v>231</v>
      </c>
      <c r="C98" s="1" t="s">
        <v>67</v>
      </c>
      <c r="D98" s="12"/>
      <c r="E98" s="6">
        <v>13499.999999999998</v>
      </c>
      <c r="F98" s="6">
        <v>13499.999999999998</v>
      </c>
      <c r="G98" s="6">
        <v>13499.999999999998</v>
      </c>
      <c r="H98" s="6">
        <v>13499.999999999998</v>
      </c>
      <c r="I98" s="6">
        <v>13499.999999999998</v>
      </c>
      <c r="J98" s="6">
        <v>13499.999999999998</v>
      </c>
      <c r="K98" s="6">
        <v>14849.999999999998</v>
      </c>
      <c r="L98" s="6">
        <v>14849.999999999998</v>
      </c>
      <c r="M98" s="6">
        <v>14849.999999999998</v>
      </c>
      <c r="N98" s="6">
        <v>14849.999999999998</v>
      </c>
      <c r="O98" s="6">
        <v>14849.999999999998</v>
      </c>
      <c r="P98" s="6">
        <v>14849.999999999998</v>
      </c>
      <c r="Q98" s="6">
        <f t="shared" si="1"/>
        <v>170099.99999999997</v>
      </c>
    </row>
    <row r="99" spans="2:17">
      <c r="B99" s="2" t="s">
        <v>232</v>
      </c>
      <c r="C99" s="1" t="s">
        <v>68</v>
      </c>
      <c r="D99" s="12"/>
      <c r="E99" s="6">
        <v>660000</v>
      </c>
      <c r="F99" s="6">
        <v>660000</v>
      </c>
      <c r="G99" s="6">
        <v>660000</v>
      </c>
      <c r="H99" s="6">
        <v>660000</v>
      </c>
      <c r="I99" s="6">
        <v>660000</v>
      </c>
      <c r="J99" s="6">
        <v>660000</v>
      </c>
      <c r="K99" s="6">
        <v>726000.00000000012</v>
      </c>
      <c r="L99" s="6">
        <v>726000.00000000012</v>
      </c>
      <c r="M99" s="6">
        <v>726000.00000000012</v>
      </c>
      <c r="N99" s="6">
        <v>726000.00000000012</v>
      </c>
      <c r="O99" s="6">
        <v>726000.00000000012</v>
      </c>
      <c r="P99" s="6">
        <v>726000.00000000012</v>
      </c>
      <c r="Q99" s="6">
        <f t="shared" si="1"/>
        <v>8316000</v>
      </c>
    </row>
    <row r="100" spans="2:17">
      <c r="B100" s="2" t="s">
        <v>233</v>
      </c>
      <c r="C100" s="1" t="s">
        <v>69</v>
      </c>
      <c r="D100" s="12"/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f t="shared" si="1"/>
        <v>0</v>
      </c>
    </row>
    <row r="101" spans="2:17">
      <c r="B101" s="2" t="s">
        <v>234</v>
      </c>
      <c r="C101" s="1" t="s">
        <v>42</v>
      </c>
      <c r="D101" s="12"/>
      <c r="E101" s="6">
        <v>750000</v>
      </c>
      <c r="F101" s="6">
        <v>750000</v>
      </c>
      <c r="G101" s="6">
        <v>750000</v>
      </c>
      <c r="H101" s="6">
        <v>750000</v>
      </c>
      <c r="I101" s="6">
        <v>750000</v>
      </c>
      <c r="J101" s="6">
        <v>750000</v>
      </c>
      <c r="K101" s="6">
        <v>783750</v>
      </c>
      <c r="L101" s="6">
        <v>783750</v>
      </c>
      <c r="M101" s="6">
        <v>783750</v>
      </c>
      <c r="N101" s="6">
        <v>783750</v>
      </c>
      <c r="O101" s="6">
        <v>783750</v>
      </c>
      <c r="P101" s="6">
        <v>783750</v>
      </c>
      <c r="Q101" s="6">
        <f t="shared" si="1"/>
        <v>9202500</v>
      </c>
    </row>
    <row r="102" spans="2:17">
      <c r="B102" s="2" t="s">
        <v>235</v>
      </c>
      <c r="C102" s="1" t="s">
        <v>43</v>
      </c>
      <c r="D102" s="12"/>
      <c r="E102" s="6">
        <v>4000000</v>
      </c>
      <c r="F102" s="6">
        <v>4000000</v>
      </c>
      <c r="G102" s="6">
        <v>4000000</v>
      </c>
      <c r="H102" s="6">
        <v>4000000</v>
      </c>
      <c r="I102" s="6">
        <v>4000000</v>
      </c>
      <c r="J102" s="6">
        <v>4000000</v>
      </c>
      <c r="K102" s="6">
        <v>4200000</v>
      </c>
      <c r="L102" s="6">
        <v>4200000</v>
      </c>
      <c r="M102" s="6">
        <v>4200000</v>
      </c>
      <c r="N102" s="6">
        <v>4200000</v>
      </c>
      <c r="O102" s="6">
        <v>4200000</v>
      </c>
      <c r="P102" s="6">
        <v>4200000</v>
      </c>
      <c r="Q102" s="6">
        <f t="shared" si="1"/>
        <v>49200000</v>
      </c>
    </row>
    <row r="103" spans="2:17">
      <c r="B103" s="2" t="s">
        <v>236</v>
      </c>
      <c r="C103" s="1" t="s">
        <v>237</v>
      </c>
      <c r="D103" s="12"/>
      <c r="E103" s="6">
        <v>3412500</v>
      </c>
      <c r="F103" s="6">
        <v>3412500</v>
      </c>
      <c r="G103" s="6">
        <v>3412500</v>
      </c>
      <c r="H103" s="6">
        <v>3412500</v>
      </c>
      <c r="I103" s="6">
        <v>3412500</v>
      </c>
      <c r="J103" s="6">
        <v>3412500</v>
      </c>
      <c r="K103" s="6">
        <v>3412500</v>
      </c>
      <c r="L103" s="6">
        <v>3412500</v>
      </c>
      <c r="M103" s="6">
        <v>3412500</v>
      </c>
      <c r="N103" s="6">
        <v>3412500</v>
      </c>
      <c r="O103" s="6">
        <v>3412500</v>
      </c>
      <c r="P103" s="6">
        <v>3412500</v>
      </c>
      <c r="Q103" s="6">
        <f t="shared" si="1"/>
        <v>40950000</v>
      </c>
    </row>
    <row r="104" spans="2:17">
      <c r="B104" s="2" t="s">
        <v>238</v>
      </c>
      <c r="C104" s="1" t="s">
        <v>45</v>
      </c>
      <c r="D104" s="12"/>
      <c r="E104" s="6">
        <v>3250000</v>
      </c>
      <c r="F104" s="6">
        <v>3250000</v>
      </c>
      <c r="G104" s="6">
        <v>3250000</v>
      </c>
      <c r="H104" s="6">
        <v>3250000</v>
      </c>
      <c r="I104" s="6">
        <v>3250000</v>
      </c>
      <c r="J104" s="6">
        <v>3250000</v>
      </c>
      <c r="K104" s="6">
        <v>3250000</v>
      </c>
      <c r="L104" s="6">
        <v>3250000</v>
      </c>
      <c r="M104" s="6">
        <v>3250000</v>
      </c>
      <c r="N104" s="6">
        <v>3250000</v>
      </c>
      <c r="O104" s="6">
        <v>3250000</v>
      </c>
      <c r="P104" s="6">
        <v>3250000</v>
      </c>
      <c r="Q104" s="6">
        <f t="shared" si="1"/>
        <v>39000000</v>
      </c>
    </row>
    <row r="105" spans="2:17">
      <c r="B105" s="2" t="s">
        <v>239</v>
      </c>
      <c r="C105" s="1" t="s">
        <v>44</v>
      </c>
      <c r="D105" s="12"/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f t="shared" si="1"/>
        <v>0</v>
      </c>
    </row>
    <row r="106" spans="2:17">
      <c r="B106" s="2" t="s">
        <v>240</v>
      </c>
      <c r="C106" s="1" t="s">
        <v>56</v>
      </c>
      <c r="D106" s="12"/>
      <c r="E106" s="6">
        <v>1000000</v>
      </c>
      <c r="F106" s="6">
        <v>1000000</v>
      </c>
      <c r="G106" s="6">
        <v>1000000</v>
      </c>
      <c r="H106" s="6">
        <v>1000000</v>
      </c>
      <c r="I106" s="6">
        <v>1000000</v>
      </c>
      <c r="J106" s="6">
        <v>1000000</v>
      </c>
      <c r="K106" s="6">
        <v>1000000</v>
      </c>
      <c r="L106" s="6">
        <v>1000000</v>
      </c>
      <c r="M106" s="6">
        <v>1000000</v>
      </c>
      <c r="N106" s="6">
        <v>1000000</v>
      </c>
      <c r="O106" s="6">
        <v>1000000</v>
      </c>
      <c r="P106" s="6">
        <v>1000000</v>
      </c>
      <c r="Q106" s="6">
        <f t="shared" si="1"/>
        <v>12000000</v>
      </c>
    </row>
    <row r="107" spans="2:17">
      <c r="B107" s="2" t="s">
        <v>241</v>
      </c>
      <c r="C107" s="1" t="s">
        <v>57</v>
      </c>
      <c r="D107" s="12"/>
      <c r="E107" s="6">
        <v>242000.00000000003</v>
      </c>
      <c r="F107" s="6">
        <v>242000.00000000003</v>
      </c>
      <c r="G107" s="6">
        <v>242000.00000000003</v>
      </c>
      <c r="H107" s="6">
        <v>242000.00000000003</v>
      </c>
      <c r="I107" s="6">
        <v>242000.00000000003</v>
      </c>
      <c r="J107" s="6">
        <v>242000.00000000003</v>
      </c>
      <c r="K107" s="6">
        <v>254100.00000000006</v>
      </c>
      <c r="L107" s="6">
        <v>254100.00000000006</v>
      </c>
      <c r="M107" s="6">
        <v>254100.00000000006</v>
      </c>
      <c r="N107" s="6">
        <v>254100.00000000006</v>
      </c>
      <c r="O107" s="6">
        <v>254100.00000000006</v>
      </c>
      <c r="P107" s="6">
        <v>254100.00000000006</v>
      </c>
      <c r="Q107" s="6">
        <f t="shared" si="1"/>
        <v>2976600.0000000005</v>
      </c>
    </row>
    <row r="108" spans="2:17">
      <c r="B108" s="2" t="s">
        <v>242</v>
      </c>
      <c r="C108" s="1" t="s">
        <v>243</v>
      </c>
      <c r="D108" s="12"/>
      <c r="E108" s="6">
        <v>1674860</v>
      </c>
      <c r="F108" s="6">
        <v>1674860</v>
      </c>
      <c r="G108" s="6">
        <v>1674860</v>
      </c>
      <c r="H108" s="6">
        <v>1674860</v>
      </c>
      <c r="I108" s="6">
        <v>1674860</v>
      </c>
      <c r="J108" s="6">
        <v>1674860</v>
      </c>
      <c r="K108" s="6">
        <v>1674860</v>
      </c>
      <c r="L108" s="6">
        <v>1674860</v>
      </c>
      <c r="M108" s="6">
        <v>1674860</v>
      </c>
      <c r="N108" s="6">
        <v>1674860</v>
      </c>
      <c r="O108" s="6">
        <v>1674860</v>
      </c>
      <c r="P108" s="6">
        <v>1674860</v>
      </c>
      <c r="Q108" s="6">
        <f t="shared" si="1"/>
        <v>20098320</v>
      </c>
    </row>
    <row r="109" spans="2:17">
      <c r="B109" s="2" t="s">
        <v>244</v>
      </c>
      <c r="C109" s="1" t="s">
        <v>70</v>
      </c>
      <c r="D109" s="12"/>
      <c r="E109" s="6">
        <v>660000</v>
      </c>
      <c r="F109" s="6">
        <v>660000</v>
      </c>
      <c r="G109" s="6">
        <v>660000</v>
      </c>
      <c r="H109" s="6">
        <v>660000</v>
      </c>
      <c r="I109" s="6">
        <v>660000</v>
      </c>
      <c r="J109" s="6">
        <v>660000</v>
      </c>
      <c r="K109" s="6">
        <v>660000</v>
      </c>
      <c r="L109" s="6">
        <v>660000</v>
      </c>
      <c r="M109" s="6">
        <v>660000</v>
      </c>
      <c r="N109" s="6">
        <v>660000</v>
      </c>
      <c r="O109" s="6">
        <v>660000</v>
      </c>
      <c r="P109" s="6">
        <v>660000</v>
      </c>
      <c r="Q109" s="6">
        <f t="shared" si="1"/>
        <v>7920000</v>
      </c>
    </row>
    <row r="110" spans="2:17">
      <c r="B110" s="2" t="s">
        <v>245</v>
      </c>
      <c r="C110" s="1" t="s">
        <v>71</v>
      </c>
      <c r="D110" s="12"/>
      <c r="E110" s="6">
        <v>420000</v>
      </c>
      <c r="F110" s="6">
        <v>420000</v>
      </c>
      <c r="G110" s="6">
        <v>420000</v>
      </c>
      <c r="H110" s="6">
        <v>420000</v>
      </c>
      <c r="I110" s="6">
        <v>420000</v>
      </c>
      <c r="J110" s="6">
        <v>420000</v>
      </c>
      <c r="K110" s="6">
        <v>420000</v>
      </c>
      <c r="L110" s="6">
        <v>420000</v>
      </c>
      <c r="M110" s="6">
        <v>420000</v>
      </c>
      <c r="N110" s="6">
        <v>420000</v>
      </c>
      <c r="O110" s="6">
        <v>420000</v>
      </c>
      <c r="P110" s="6">
        <v>420000</v>
      </c>
      <c r="Q110" s="6">
        <f t="shared" si="1"/>
        <v>5040000</v>
      </c>
    </row>
    <row r="111" spans="2:17">
      <c r="B111" s="2" t="s">
        <v>246</v>
      </c>
      <c r="C111" s="1" t="s">
        <v>72</v>
      </c>
      <c r="D111" s="12"/>
      <c r="E111" s="6">
        <v>207000</v>
      </c>
      <c r="F111" s="6">
        <v>207000</v>
      </c>
      <c r="G111" s="6">
        <v>207000</v>
      </c>
      <c r="H111" s="6">
        <v>207000</v>
      </c>
      <c r="I111" s="6">
        <v>207000</v>
      </c>
      <c r="J111" s="6">
        <v>207000</v>
      </c>
      <c r="K111" s="6">
        <v>207000</v>
      </c>
      <c r="L111" s="6">
        <v>207000</v>
      </c>
      <c r="M111" s="6">
        <v>207000</v>
      </c>
      <c r="N111" s="6">
        <v>207000</v>
      </c>
      <c r="O111" s="6">
        <v>207000</v>
      </c>
      <c r="P111" s="6">
        <v>207000</v>
      </c>
      <c r="Q111" s="6">
        <f t="shared" si="1"/>
        <v>2484000</v>
      </c>
    </row>
    <row r="112" spans="2:17">
      <c r="B112" s="2" t="s">
        <v>247</v>
      </c>
      <c r="C112" s="1" t="s">
        <v>60</v>
      </c>
      <c r="D112" s="12"/>
      <c r="E112" s="6">
        <v>42000</v>
      </c>
      <c r="F112" s="6">
        <v>42000</v>
      </c>
      <c r="G112" s="6">
        <v>42000</v>
      </c>
      <c r="H112" s="6">
        <v>42000</v>
      </c>
      <c r="I112" s="6">
        <v>42000</v>
      </c>
      <c r="J112" s="6">
        <v>42000</v>
      </c>
      <c r="K112" s="6">
        <v>44100.000000000007</v>
      </c>
      <c r="L112" s="6">
        <v>44100.000000000007</v>
      </c>
      <c r="M112" s="6">
        <v>44100.000000000007</v>
      </c>
      <c r="N112" s="6">
        <v>44100.000000000007</v>
      </c>
      <c r="O112" s="6">
        <v>44100.000000000007</v>
      </c>
      <c r="P112" s="6">
        <v>44100.000000000007</v>
      </c>
      <c r="Q112" s="6">
        <f t="shared" si="1"/>
        <v>516600</v>
      </c>
    </row>
    <row r="113" spans="2:17">
      <c r="B113" s="2" t="s">
        <v>248</v>
      </c>
      <c r="C113" s="1" t="s">
        <v>61</v>
      </c>
      <c r="D113" s="12"/>
      <c r="E113" s="6">
        <v>126500</v>
      </c>
      <c r="F113" s="6">
        <v>126500</v>
      </c>
      <c r="G113" s="6">
        <v>126500</v>
      </c>
      <c r="H113" s="6">
        <v>126500</v>
      </c>
      <c r="I113" s="6">
        <v>126500</v>
      </c>
      <c r="J113" s="6">
        <v>126500</v>
      </c>
      <c r="K113" s="6">
        <v>126500</v>
      </c>
      <c r="L113" s="6">
        <v>126500</v>
      </c>
      <c r="M113" s="6">
        <v>126500</v>
      </c>
      <c r="N113" s="6">
        <v>126500</v>
      </c>
      <c r="O113" s="6">
        <v>126500</v>
      </c>
      <c r="P113" s="6">
        <v>126500</v>
      </c>
      <c r="Q113" s="6">
        <f t="shared" si="1"/>
        <v>1518000</v>
      </c>
    </row>
    <row r="114" spans="2:17">
      <c r="B114" s="2" t="s">
        <v>249</v>
      </c>
      <c r="C114" s="1" t="s">
        <v>48</v>
      </c>
      <c r="D114" s="12"/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f t="shared" si="1"/>
        <v>0</v>
      </c>
    </row>
    <row r="115" spans="2:17">
      <c r="B115" s="2" t="s">
        <v>250</v>
      </c>
      <c r="C115" s="1" t="s">
        <v>55</v>
      </c>
      <c r="D115" s="12"/>
      <c r="E115" s="6">
        <v>165000</v>
      </c>
      <c r="F115" s="6">
        <v>165000</v>
      </c>
      <c r="G115" s="6">
        <v>165000</v>
      </c>
      <c r="H115" s="6">
        <v>165000</v>
      </c>
      <c r="I115" s="6">
        <v>165000</v>
      </c>
      <c r="J115" s="6">
        <v>165000</v>
      </c>
      <c r="K115" s="6">
        <v>173250.00000000003</v>
      </c>
      <c r="L115" s="6">
        <v>173250.00000000003</v>
      </c>
      <c r="M115" s="6">
        <v>173250.00000000003</v>
      </c>
      <c r="N115" s="6">
        <v>173250.00000000003</v>
      </c>
      <c r="O115" s="6">
        <v>173250.00000000003</v>
      </c>
      <c r="P115" s="6">
        <v>173250.00000000003</v>
      </c>
      <c r="Q115" s="6">
        <f t="shared" si="1"/>
        <v>2029500</v>
      </c>
    </row>
    <row r="116" spans="2:17">
      <c r="B116" s="2" t="s">
        <v>251</v>
      </c>
      <c r="C116" s="1" t="s">
        <v>29</v>
      </c>
      <c r="D116" s="12"/>
      <c r="E116" s="6">
        <v>561000</v>
      </c>
      <c r="F116" s="6">
        <v>561000</v>
      </c>
      <c r="G116" s="6">
        <v>561000</v>
      </c>
      <c r="H116" s="6">
        <v>561000</v>
      </c>
      <c r="I116" s="6">
        <v>561000</v>
      </c>
      <c r="J116" s="6">
        <v>561000</v>
      </c>
      <c r="K116" s="6">
        <v>589050.00000000012</v>
      </c>
      <c r="L116" s="6">
        <v>589050.00000000012</v>
      </c>
      <c r="M116" s="6">
        <v>589050.00000000012</v>
      </c>
      <c r="N116" s="6">
        <v>589050.00000000012</v>
      </c>
      <c r="O116" s="6">
        <v>589050.00000000012</v>
      </c>
      <c r="P116" s="6">
        <v>589050.00000000012</v>
      </c>
      <c r="Q116" s="6">
        <f t="shared" si="1"/>
        <v>6900300</v>
      </c>
    </row>
    <row r="117" spans="2:17">
      <c r="B117" s="2" t="s">
        <v>252</v>
      </c>
      <c r="C117" s="1" t="s">
        <v>30</v>
      </c>
      <c r="D117" s="12"/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f t="shared" si="1"/>
        <v>0</v>
      </c>
    </row>
    <row r="118" spans="2:17">
      <c r="B118" s="2" t="s">
        <v>253</v>
      </c>
      <c r="C118" s="1" t="s">
        <v>31</v>
      </c>
      <c r="D118" s="12"/>
      <c r="E118" s="6">
        <v>28888.799999999996</v>
      </c>
      <c r="F118" s="6">
        <v>28888.799999999996</v>
      </c>
      <c r="G118" s="6">
        <v>28888.799999999996</v>
      </c>
      <c r="H118" s="6">
        <v>28888.799999999996</v>
      </c>
      <c r="I118" s="6">
        <v>28888.799999999996</v>
      </c>
      <c r="J118" s="6">
        <v>28888.799999999996</v>
      </c>
      <c r="K118" s="6">
        <v>30333.239999999998</v>
      </c>
      <c r="L118" s="6">
        <v>30333.239999999998</v>
      </c>
      <c r="M118" s="6">
        <v>30333.239999999998</v>
      </c>
      <c r="N118" s="6">
        <v>30333.239999999998</v>
      </c>
      <c r="O118" s="6">
        <v>30333.239999999998</v>
      </c>
      <c r="P118" s="6">
        <v>30333.239999999998</v>
      </c>
      <c r="Q118" s="6">
        <f t="shared" si="1"/>
        <v>355332.23999999993</v>
      </c>
    </row>
    <row r="119" spans="2:17">
      <c r="B119" s="2" t="s">
        <v>254</v>
      </c>
      <c r="C119" s="1" t="s">
        <v>47</v>
      </c>
      <c r="D119" s="12"/>
      <c r="E119" s="6">
        <v>70833.333333333328</v>
      </c>
      <c r="F119" s="6">
        <v>70833.333333333328</v>
      </c>
      <c r="G119" s="6">
        <v>70833.333333333328</v>
      </c>
      <c r="H119" s="6">
        <v>70833.333333333328</v>
      </c>
      <c r="I119" s="6">
        <v>70833.333333333328</v>
      </c>
      <c r="J119" s="6">
        <v>70833.333333333328</v>
      </c>
      <c r="K119" s="6">
        <v>70833.333333333328</v>
      </c>
      <c r="L119" s="6">
        <v>70833.333333333328</v>
      </c>
      <c r="M119" s="6">
        <v>70833.333333333328</v>
      </c>
      <c r="N119" s="6">
        <v>70833.333333333328</v>
      </c>
      <c r="O119" s="6">
        <v>70833.333333333328</v>
      </c>
      <c r="P119" s="6">
        <v>70833.333333333328</v>
      </c>
      <c r="Q119" s="6">
        <f t="shared" si="1"/>
        <v>850000.00000000012</v>
      </c>
    </row>
    <row r="120" spans="2:17">
      <c r="B120" s="2" t="s">
        <v>255</v>
      </c>
      <c r="C120" s="1" t="s">
        <v>64</v>
      </c>
      <c r="D120" s="12"/>
      <c r="E120" s="6">
        <v>352000.00000000006</v>
      </c>
      <c r="F120" s="6">
        <v>352000.00000000006</v>
      </c>
      <c r="G120" s="6">
        <v>352000.00000000006</v>
      </c>
      <c r="H120" s="6">
        <v>352000.00000000006</v>
      </c>
      <c r="I120" s="6">
        <v>352000.00000000006</v>
      </c>
      <c r="J120" s="6">
        <v>352000.00000000006</v>
      </c>
      <c r="K120" s="6">
        <v>352000.00000000006</v>
      </c>
      <c r="L120" s="6">
        <v>352000.00000000006</v>
      </c>
      <c r="M120" s="6">
        <v>352000.00000000006</v>
      </c>
      <c r="N120" s="6">
        <v>352000.00000000006</v>
      </c>
      <c r="O120" s="6">
        <v>352000.00000000006</v>
      </c>
      <c r="P120" s="6">
        <v>352000.00000000006</v>
      </c>
      <c r="Q120" s="6">
        <f t="shared" si="1"/>
        <v>4224000.0000000009</v>
      </c>
    </row>
    <row r="121" spans="2:17">
      <c r="B121" s="2" t="s">
        <v>256</v>
      </c>
      <c r="C121" s="1" t="s">
        <v>49</v>
      </c>
      <c r="D121" s="12"/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f t="shared" si="1"/>
        <v>0</v>
      </c>
    </row>
    <row r="122" spans="2:17">
      <c r="B122" s="2" t="s">
        <v>257</v>
      </c>
      <c r="C122" s="1" t="s">
        <v>50</v>
      </c>
      <c r="D122" s="12"/>
      <c r="E122" s="6">
        <v>1500000</v>
      </c>
      <c r="F122" s="6">
        <v>1500000</v>
      </c>
      <c r="G122" s="6">
        <v>1500000</v>
      </c>
      <c r="H122" s="6">
        <v>1500000</v>
      </c>
      <c r="I122" s="6">
        <v>1500000</v>
      </c>
      <c r="J122" s="6">
        <v>1500000</v>
      </c>
      <c r="K122" s="6">
        <v>1500000</v>
      </c>
      <c r="L122" s="6">
        <v>1500000</v>
      </c>
      <c r="M122" s="6">
        <v>1500000</v>
      </c>
      <c r="N122" s="6">
        <v>1500000</v>
      </c>
      <c r="O122" s="6">
        <v>1500000</v>
      </c>
      <c r="P122" s="6">
        <v>1500000</v>
      </c>
      <c r="Q122" s="6">
        <f t="shared" si="1"/>
        <v>18000000</v>
      </c>
    </row>
    <row r="123" spans="2:17">
      <c r="B123" s="2" t="s">
        <v>258</v>
      </c>
      <c r="C123" s="1" t="s">
        <v>121</v>
      </c>
      <c r="D123" s="12"/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f t="shared" si="1"/>
        <v>0</v>
      </c>
    </row>
    <row r="124" spans="2:17">
      <c r="B124" s="2" t="s">
        <v>259</v>
      </c>
      <c r="C124" s="1" t="s">
        <v>119</v>
      </c>
      <c r="D124" s="12"/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f t="shared" si="1"/>
        <v>0</v>
      </c>
    </row>
    <row r="125" spans="2:17">
      <c r="B125" s="2" t="s">
        <v>260</v>
      </c>
      <c r="C125" s="1" t="s">
        <v>51</v>
      </c>
      <c r="D125" s="12"/>
      <c r="E125" s="6">
        <v>316666.66666666663</v>
      </c>
      <c r="F125" s="6">
        <v>316666.66666666663</v>
      </c>
      <c r="G125" s="6">
        <v>316666.66666666663</v>
      </c>
      <c r="H125" s="6">
        <v>316666.66666666663</v>
      </c>
      <c r="I125" s="6">
        <v>316666.66666666663</v>
      </c>
      <c r="J125" s="6">
        <v>316666.66666666663</v>
      </c>
      <c r="K125" s="6">
        <v>316666.66666666663</v>
      </c>
      <c r="L125" s="6">
        <v>316666.66666666663</v>
      </c>
      <c r="M125" s="6">
        <v>316666.66666666663</v>
      </c>
      <c r="N125" s="6">
        <v>316666.66666666663</v>
      </c>
      <c r="O125" s="6">
        <v>316666.66666666663</v>
      </c>
      <c r="P125" s="6">
        <v>316666.66666666663</v>
      </c>
      <c r="Q125" s="6">
        <f t="shared" si="1"/>
        <v>3799999.9999999986</v>
      </c>
    </row>
    <row r="126" spans="2:17">
      <c r="B126" s="2" t="s">
        <v>261</v>
      </c>
      <c r="C126" s="1" t="s">
        <v>115</v>
      </c>
      <c r="D126" s="12"/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f t="shared" si="1"/>
        <v>0</v>
      </c>
    </row>
    <row r="127" spans="2:17">
      <c r="B127" s="2" t="s">
        <v>262</v>
      </c>
      <c r="C127" s="1" t="s">
        <v>52</v>
      </c>
      <c r="D127" s="12"/>
      <c r="E127" s="6">
        <v>345000</v>
      </c>
      <c r="F127" s="6">
        <v>345000</v>
      </c>
      <c r="G127" s="6">
        <v>345000</v>
      </c>
      <c r="H127" s="6">
        <v>345000</v>
      </c>
      <c r="I127" s="6">
        <v>345000</v>
      </c>
      <c r="J127" s="6">
        <v>345000</v>
      </c>
      <c r="K127" s="6">
        <v>362249.99999999994</v>
      </c>
      <c r="L127" s="6">
        <v>362249.99999999994</v>
      </c>
      <c r="M127" s="6">
        <v>362249.99999999994</v>
      </c>
      <c r="N127" s="6">
        <v>362249.99999999994</v>
      </c>
      <c r="O127" s="6">
        <v>362249.99999999994</v>
      </c>
      <c r="P127" s="6">
        <v>362249.99999999994</v>
      </c>
      <c r="Q127" s="6">
        <f t="shared" si="1"/>
        <v>4243500</v>
      </c>
    </row>
    <row r="128" spans="2:17">
      <c r="B128" s="2" t="s">
        <v>263</v>
      </c>
      <c r="C128" s="1" t="s">
        <v>53</v>
      </c>
      <c r="D128" s="12"/>
      <c r="E128" s="6">
        <v>172500</v>
      </c>
      <c r="F128" s="6">
        <v>172500</v>
      </c>
      <c r="G128" s="6">
        <v>172500</v>
      </c>
      <c r="H128" s="6">
        <v>172500</v>
      </c>
      <c r="I128" s="6">
        <v>172500</v>
      </c>
      <c r="J128" s="6">
        <v>172500</v>
      </c>
      <c r="K128" s="6">
        <v>181124.99999999997</v>
      </c>
      <c r="L128" s="6">
        <v>181124.99999999997</v>
      </c>
      <c r="M128" s="6">
        <v>181124.99999999997</v>
      </c>
      <c r="N128" s="6">
        <v>181124.99999999997</v>
      </c>
      <c r="O128" s="6">
        <v>181124.99999999997</v>
      </c>
      <c r="P128" s="6">
        <v>181124.99999999997</v>
      </c>
      <c r="Q128" s="6">
        <f t="shared" si="1"/>
        <v>2121750</v>
      </c>
    </row>
    <row r="129" spans="2:17">
      <c r="B129" s="2" t="s">
        <v>264</v>
      </c>
      <c r="C129" s="1" t="s">
        <v>265</v>
      </c>
      <c r="D129" s="12"/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f t="shared" si="1"/>
        <v>0</v>
      </c>
    </row>
    <row r="130" spans="2:17">
      <c r="B130" s="2" t="s">
        <v>266</v>
      </c>
      <c r="C130" s="1" t="s">
        <v>120</v>
      </c>
      <c r="D130" s="12"/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f t="shared" si="1"/>
        <v>0</v>
      </c>
    </row>
    <row r="131" spans="2:17">
      <c r="B131" s="2" t="s">
        <v>267</v>
      </c>
      <c r="C131" s="1" t="s">
        <v>54</v>
      </c>
      <c r="D131" s="12"/>
      <c r="E131" s="6">
        <v>262500</v>
      </c>
      <c r="F131" s="6">
        <v>262500</v>
      </c>
      <c r="G131" s="6">
        <v>262500</v>
      </c>
      <c r="H131" s="6">
        <v>262500</v>
      </c>
      <c r="I131" s="6">
        <v>262500</v>
      </c>
      <c r="J131" s="6">
        <v>262500</v>
      </c>
      <c r="K131" s="6">
        <v>262500</v>
      </c>
      <c r="L131" s="6">
        <v>262500</v>
      </c>
      <c r="M131" s="6">
        <v>262500</v>
      </c>
      <c r="N131" s="6">
        <v>262500</v>
      </c>
      <c r="O131" s="6">
        <v>262500</v>
      </c>
      <c r="P131" s="6">
        <v>262500</v>
      </c>
      <c r="Q131" s="6">
        <f t="shared" si="1"/>
        <v>3150000</v>
      </c>
    </row>
    <row r="132" spans="2:17">
      <c r="B132" s="2" t="s">
        <v>268</v>
      </c>
      <c r="C132" s="1" t="s">
        <v>62</v>
      </c>
      <c r="D132" s="12"/>
      <c r="E132" s="6">
        <v>441.00000000000006</v>
      </c>
      <c r="F132" s="6">
        <v>441.00000000000006</v>
      </c>
      <c r="G132" s="6">
        <v>441.00000000000006</v>
      </c>
      <c r="H132" s="6">
        <v>441.00000000000006</v>
      </c>
      <c r="I132" s="6">
        <v>441.00000000000006</v>
      </c>
      <c r="J132" s="6">
        <v>441.00000000000006</v>
      </c>
      <c r="K132" s="6">
        <v>463.05000000000007</v>
      </c>
      <c r="L132" s="6">
        <v>463.05000000000007</v>
      </c>
      <c r="M132" s="6">
        <v>463.05000000000007</v>
      </c>
      <c r="N132" s="6">
        <v>463.05000000000007</v>
      </c>
      <c r="O132" s="6">
        <v>463.05000000000007</v>
      </c>
      <c r="P132" s="6">
        <v>463.05000000000007</v>
      </c>
      <c r="Q132" s="6">
        <f t="shared" si="1"/>
        <v>5424.3000000000011</v>
      </c>
    </row>
    <row r="133" spans="2:17">
      <c r="B133" s="2" t="s">
        <v>269</v>
      </c>
      <c r="C133" s="1" t="s">
        <v>65</v>
      </c>
      <c r="D133" s="12"/>
      <c r="E133" s="6">
        <v>1666666.6666666667</v>
      </c>
      <c r="F133" s="6">
        <v>1666666.6666666667</v>
      </c>
      <c r="G133" s="6">
        <v>1666666.6666666667</v>
      </c>
      <c r="H133" s="6">
        <v>1666666.6666666667</v>
      </c>
      <c r="I133" s="6">
        <v>1666666.6666666667</v>
      </c>
      <c r="J133" s="6">
        <v>1666666.6666666667</v>
      </c>
      <c r="K133" s="6">
        <v>1666666.6666666667</v>
      </c>
      <c r="L133" s="6">
        <v>1666666.6666666667</v>
      </c>
      <c r="M133" s="6">
        <v>1666666.6666666667</v>
      </c>
      <c r="N133" s="6">
        <v>1666666.6666666667</v>
      </c>
      <c r="O133" s="6">
        <v>1666666.6666666667</v>
      </c>
      <c r="P133" s="6">
        <v>1666666.6666666667</v>
      </c>
      <c r="Q133" s="6">
        <f t="shared" si="1"/>
        <v>20000000</v>
      </c>
    </row>
    <row r="134" spans="2:17">
      <c r="B134" s="2" t="s">
        <v>270</v>
      </c>
      <c r="C134" s="1" t="s">
        <v>63</v>
      </c>
      <c r="D134" s="12"/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f t="shared" si="1"/>
        <v>0</v>
      </c>
    </row>
    <row r="135" spans="2:17">
      <c r="B135" s="2" t="s">
        <v>271</v>
      </c>
      <c r="C135" s="1" t="s">
        <v>127</v>
      </c>
      <c r="D135" s="12"/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f t="shared" ref="Q135:Q164" si="2">SUM(E135:P135)</f>
        <v>0</v>
      </c>
    </row>
    <row r="136" spans="2:17">
      <c r="B136" s="2" t="s">
        <v>272</v>
      </c>
      <c r="C136" s="1" t="s">
        <v>128</v>
      </c>
      <c r="D136" s="12"/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f t="shared" si="2"/>
        <v>0</v>
      </c>
    </row>
    <row r="137" spans="2:17">
      <c r="B137" s="2" t="s">
        <v>273</v>
      </c>
      <c r="C137" s="1" t="s">
        <v>129</v>
      </c>
      <c r="D137" s="12"/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f t="shared" si="2"/>
        <v>0</v>
      </c>
    </row>
    <row r="138" spans="2:17">
      <c r="B138" s="2" t="s">
        <v>274</v>
      </c>
      <c r="C138" s="1" t="s">
        <v>138</v>
      </c>
      <c r="D138" s="12"/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f t="shared" si="2"/>
        <v>0</v>
      </c>
    </row>
    <row r="139" spans="2:17">
      <c r="B139" s="2" t="s">
        <v>275</v>
      </c>
      <c r="C139" s="1" t="s">
        <v>130</v>
      </c>
      <c r="D139" s="12"/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f t="shared" si="2"/>
        <v>0</v>
      </c>
    </row>
    <row r="140" spans="2:17">
      <c r="B140" s="2" t="s">
        <v>276</v>
      </c>
      <c r="C140" s="1" t="s">
        <v>139</v>
      </c>
      <c r="D140" s="12"/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f t="shared" si="2"/>
        <v>0</v>
      </c>
    </row>
    <row r="141" spans="2:17">
      <c r="B141" s="2" t="s">
        <v>277</v>
      </c>
      <c r="C141" s="1" t="s">
        <v>131</v>
      </c>
      <c r="D141" s="12"/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f t="shared" si="2"/>
        <v>0</v>
      </c>
    </row>
    <row r="142" spans="2:17">
      <c r="B142" s="2" t="s">
        <v>278</v>
      </c>
      <c r="C142" s="1" t="s">
        <v>126</v>
      </c>
      <c r="D142" s="12"/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f t="shared" si="2"/>
        <v>0</v>
      </c>
    </row>
    <row r="143" spans="2:17">
      <c r="B143" s="2" t="s">
        <v>279</v>
      </c>
      <c r="C143" s="1" t="s">
        <v>134</v>
      </c>
      <c r="D143" s="12"/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f t="shared" si="2"/>
        <v>0</v>
      </c>
    </row>
    <row r="144" spans="2:17">
      <c r="B144" s="2" t="s">
        <v>280</v>
      </c>
      <c r="C144" s="1" t="s">
        <v>132</v>
      </c>
      <c r="D144" s="12"/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f t="shared" si="2"/>
        <v>0</v>
      </c>
    </row>
    <row r="145" spans="2:17">
      <c r="B145" s="2" t="s">
        <v>281</v>
      </c>
      <c r="C145" s="1" t="s">
        <v>122</v>
      </c>
      <c r="D145" s="12"/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f t="shared" si="2"/>
        <v>0</v>
      </c>
    </row>
    <row r="146" spans="2:17">
      <c r="B146" s="2" t="s">
        <v>282</v>
      </c>
      <c r="C146" s="1" t="s">
        <v>140</v>
      </c>
      <c r="D146" s="12"/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f t="shared" si="2"/>
        <v>0</v>
      </c>
    </row>
    <row r="147" spans="2:17">
      <c r="B147" s="2" t="s">
        <v>283</v>
      </c>
      <c r="C147" s="1" t="s">
        <v>141</v>
      </c>
      <c r="D147" s="12"/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f t="shared" si="2"/>
        <v>0</v>
      </c>
    </row>
    <row r="148" spans="2:17">
      <c r="B148" s="2" t="s">
        <v>284</v>
      </c>
      <c r="C148" s="1" t="s">
        <v>124</v>
      </c>
      <c r="D148" s="12"/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f t="shared" si="2"/>
        <v>0</v>
      </c>
    </row>
    <row r="149" spans="2:17">
      <c r="B149" s="2" t="s">
        <v>285</v>
      </c>
      <c r="C149" s="1" t="s">
        <v>286</v>
      </c>
      <c r="D149" s="12"/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f t="shared" si="2"/>
        <v>0</v>
      </c>
    </row>
    <row r="150" spans="2:17">
      <c r="B150" s="2" t="s">
        <v>287</v>
      </c>
      <c r="C150" s="1" t="s">
        <v>125</v>
      </c>
      <c r="D150" s="12"/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f t="shared" si="2"/>
        <v>0</v>
      </c>
    </row>
    <row r="151" spans="2:17">
      <c r="B151" s="2" t="s">
        <v>288</v>
      </c>
      <c r="C151" s="1" t="s">
        <v>78</v>
      </c>
      <c r="D151" s="12"/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f t="shared" si="2"/>
        <v>0</v>
      </c>
    </row>
    <row r="152" spans="2:17">
      <c r="B152" s="2" t="s">
        <v>289</v>
      </c>
      <c r="C152" s="2" t="s">
        <v>290</v>
      </c>
      <c r="D152" s="12"/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f t="shared" si="2"/>
        <v>0</v>
      </c>
    </row>
    <row r="153" spans="2:17">
      <c r="B153" s="2" t="s">
        <v>291</v>
      </c>
      <c r="C153" s="2" t="s">
        <v>123</v>
      </c>
      <c r="D153" s="12"/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f t="shared" si="2"/>
        <v>0</v>
      </c>
    </row>
    <row r="154" spans="2:17">
      <c r="B154" s="2" t="s">
        <v>292</v>
      </c>
      <c r="C154" s="2" t="s">
        <v>293</v>
      </c>
      <c r="D154" s="12"/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f t="shared" si="2"/>
        <v>0</v>
      </c>
    </row>
    <row r="155" spans="2:17">
      <c r="B155" s="2" t="s">
        <v>294</v>
      </c>
      <c r="C155" s="2" t="s">
        <v>135</v>
      </c>
      <c r="D155" s="12"/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f t="shared" si="2"/>
        <v>0</v>
      </c>
    </row>
    <row r="156" spans="2:17">
      <c r="B156" s="2" t="s">
        <v>295</v>
      </c>
      <c r="C156" s="2" t="s">
        <v>136</v>
      </c>
      <c r="D156" s="12"/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f t="shared" si="2"/>
        <v>0</v>
      </c>
    </row>
    <row r="157" spans="2:17">
      <c r="B157" s="2" t="s">
        <v>296</v>
      </c>
      <c r="C157" s="2" t="s">
        <v>137</v>
      </c>
      <c r="D157" s="12"/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f t="shared" si="2"/>
        <v>0</v>
      </c>
    </row>
    <row r="158" spans="2:17">
      <c r="B158" s="2" t="s">
        <v>306</v>
      </c>
      <c r="C158" s="2" t="s">
        <v>142</v>
      </c>
      <c r="D158" s="12"/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f t="shared" si="2"/>
        <v>0</v>
      </c>
    </row>
    <row r="159" spans="2:17">
      <c r="B159" s="2" t="s">
        <v>297</v>
      </c>
      <c r="C159" s="2" t="s">
        <v>298</v>
      </c>
      <c r="D159" s="12"/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f t="shared" si="2"/>
        <v>0</v>
      </c>
    </row>
    <row r="160" spans="2:17">
      <c r="B160" s="2" t="s">
        <v>297</v>
      </c>
      <c r="C160" s="2" t="s">
        <v>299</v>
      </c>
      <c r="D160" s="12"/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f t="shared" si="2"/>
        <v>0</v>
      </c>
    </row>
    <row r="161" spans="2:17">
      <c r="B161" s="2" t="s">
        <v>300</v>
      </c>
      <c r="C161" s="2" t="s">
        <v>301</v>
      </c>
      <c r="D161" s="12"/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f t="shared" si="2"/>
        <v>0</v>
      </c>
    </row>
    <row r="162" spans="2:17">
      <c r="B162" s="2" t="s">
        <v>300</v>
      </c>
      <c r="C162" s="2" t="s">
        <v>302</v>
      </c>
      <c r="D162" s="12"/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f t="shared" si="2"/>
        <v>0</v>
      </c>
    </row>
    <row r="163" spans="2:17">
      <c r="B163" s="2" t="s">
        <v>303</v>
      </c>
      <c r="C163" s="2" t="s">
        <v>133</v>
      </c>
      <c r="D163" s="12"/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f t="shared" si="2"/>
        <v>0</v>
      </c>
    </row>
    <row r="164" spans="2:17">
      <c r="B164" s="2" t="s">
        <v>304</v>
      </c>
      <c r="C164" s="2" t="s">
        <v>305</v>
      </c>
      <c r="D164" s="12"/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f t="shared" si="2"/>
        <v>0</v>
      </c>
    </row>
  </sheetData>
  <mergeCells count="2">
    <mergeCell ref="B2:Q2"/>
    <mergeCell ref="B3:Q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64"/>
  <sheetViews>
    <sheetView topLeftCell="D144" workbookViewId="0">
      <selection activeCell="D165" sqref="A165:XFD165"/>
    </sheetView>
  </sheetViews>
  <sheetFormatPr defaultRowHeight="15"/>
  <cols>
    <col min="1" max="1" width="3.140625" style="23" customWidth="1"/>
    <col min="2" max="2" width="13.42578125" style="23" bestFit="1" customWidth="1"/>
    <col min="3" max="3" width="48.85546875" style="23" bestFit="1" customWidth="1"/>
    <col min="4" max="4" width="0.7109375" style="24" customWidth="1"/>
    <col min="5" max="10" width="10.5703125" style="13" bestFit="1" customWidth="1"/>
    <col min="11" max="11" width="12.140625" style="13" bestFit="1" customWidth="1"/>
    <col min="12" max="16" width="10.5703125" style="13" bestFit="1" customWidth="1"/>
    <col min="17" max="17" width="15.28515625" style="13" bestFit="1" customWidth="1"/>
    <col min="18" max="16384" width="9.140625" style="23"/>
  </cols>
  <sheetData>
    <row r="1" spans="2:17">
      <c r="K1" s="15"/>
    </row>
    <row r="2" spans="2:17">
      <c r="B2" s="37" t="s">
        <v>89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>
      <c r="B3" s="37" t="s">
        <v>88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17" ht="6.75" customHeight="1"/>
    <row r="5" spans="2:17">
      <c r="B5" s="3" t="s">
        <v>86</v>
      </c>
      <c r="C5" s="3" t="s">
        <v>143</v>
      </c>
      <c r="D5" s="10"/>
      <c r="E5" s="16">
        <v>41275</v>
      </c>
      <c r="F5" s="17">
        <v>41306</v>
      </c>
      <c r="G5" s="16">
        <v>41334</v>
      </c>
      <c r="H5" s="17">
        <v>41365</v>
      </c>
      <c r="I5" s="16">
        <v>41395</v>
      </c>
      <c r="J5" s="17">
        <v>41426</v>
      </c>
      <c r="K5" s="16">
        <v>41456</v>
      </c>
      <c r="L5" s="17">
        <v>41487</v>
      </c>
      <c r="M5" s="16">
        <v>41518</v>
      </c>
      <c r="N5" s="17">
        <v>41548</v>
      </c>
      <c r="O5" s="16">
        <v>41579</v>
      </c>
      <c r="P5" s="17">
        <v>41609</v>
      </c>
      <c r="Q5" s="32" t="s">
        <v>87</v>
      </c>
    </row>
    <row r="6" spans="2:17">
      <c r="B6" s="33" t="s">
        <v>307</v>
      </c>
      <c r="C6" s="1" t="s">
        <v>1</v>
      </c>
      <c r="D6" s="27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>
        <f>SUM(E6:P6)</f>
        <v>0</v>
      </c>
    </row>
    <row r="7" spans="2:17">
      <c r="B7" s="33" t="s">
        <v>308</v>
      </c>
      <c r="C7" s="1" t="s">
        <v>2</v>
      </c>
      <c r="D7" s="27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f t="shared" ref="Q7:Q70" si="0">SUM(E7:P7)</f>
        <v>0</v>
      </c>
    </row>
    <row r="8" spans="2:17">
      <c r="B8" s="33" t="s">
        <v>309</v>
      </c>
      <c r="C8" s="1" t="s">
        <v>3</v>
      </c>
      <c r="D8" s="27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f t="shared" si="0"/>
        <v>0</v>
      </c>
    </row>
    <row r="9" spans="2:17">
      <c r="B9" s="33" t="s">
        <v>310</v>
      </c>
      <c r="C9" s="1" t="s">
        <v>4</v>
      </c>
      <c r="D9" s="27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si="0"/>
        <v>0</v>
      </c>
    </row>
    <row r="10" spans="2:17">
      <c r="B10" s="33" t="s">
        <v>311</v>
      </c>
      <c r="C10" s="1" t="s">
        <v>5</v>
      </c>
      <c r="D10" s="27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f t="shared" si="0"/>
        <v>0</v>
      </c>
    </row>
    <row r="11" spans="2:17">
      <c r="B11" s="33" t="s">
        <v>312</v>
      </c>
      <c r="C11" s="1" t="s">
        <v>6</v>
      </c>
      <c r="D11" s="27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f t="shared" si="0"/>
        <v>0</v>
      </c>
    </row>
    <row r="12" spans="2:17">
      <c r="B12" s="33" t="s">
        <v>313</v>
      </c>
      <c r="C12" s="1" t="s">
        <v>7</v>
      </c>
      <c r="D12" s="27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f t="shared" si="0"/>
        <v>0</v>
      </c>
    </row>
    <row r="13" spans="2:17">
      <c r="B13" s="33" t="s">
        <v>314</v>
      </c>
      <c r="C13" s="1" t="s">
        <v>8</v>
      </c>
      <c r="D13" s="27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f t="shared" si="0"/>
        <v>0</v>
      </c>
    </row>
    <row r="14" spans="2:17">
      <c r="B14" s="33" t="s">
        <v>315</v>
      </c>
      <c r="C14" s="1" t="s">
        <v>9</v>
      </c>
      <c r="D14" s="27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f t="shared" si="0"/>
        <v>0</v>
      </c>
    </row>
    <row r="15" spans="2:17">
      <c r="B15" s="33" t="s">
        <v>316</v>
      </c>
      <c r="C15" s="1" t="s">
        <v>10</v>
      </c>
      <c r="D15" s="27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f t="shared" si="0"/>
        <v>0</v>
      </c>
    </row>
    <row r="16" spans="2:17">
      <c r="B16" s="33" t="s">
        <v>317</v>
      </c>
      <c r="C16" s="1" t="s">
        <v>11</v>
      </c>
      <c r="D16" s="27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f t="shared" si="0"/>
        <v>0</v>
      </c>
    </row>
    <row r="17" spans="2:17">
      <c r="B17" s="33" t="s">
        <v>318</v>
      </c>
      <c r="C17" s="1" t="s">
        <v>12</v>
      </c>
      <c r="D17" s="27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f t="shared" si="0"/>
        <v>0</v>
      </c>
    </row>
    <row r="18" spans="2:17">
      <c r="B18" s="28" t="s">
        <v>144</v>
      </c>
      <c r="C18" s="29" t="s">
        <v>90</v>
      </c>
      <c r="D18" s="30"/>
      <c r="E18" s="6">
        <v>3520000.0000000005</v>
      </c>
      <c r="F18" s="6">
        <v>3520000.0000000005</v>
      </c>
      <c r="G18" s="6">
        <v>3520000.0000000005</v>
      </c>
      <c r="H18" s="6">
        <v>3520000.0000000005</v>
      </c>
      <c r="I18" s="6">
        <v>3574002.16</v>
      </c>
      <c r="J18" s="6">
        <v>3574002.16</v>
      </c>
      <c r="K18" s="6">
        <v>3574002.16</v>
      </c>
      <c r="L18" s="6">
        <v>3738616.3000000003</v>
      </c>
      <c r="M18" s="6">
        <v>3831132.34</v>
      </c>
      <c r="N18" s="6">
        <v>3831132.34</v>
      </c>
      <c r="O18" s="6">
        <v>3831132.34</v>
      </c>
      <c r="P18" s="6">
        <v>3831132.34</v>
      </c>
      <c r="Q18" s="14">
        <f t="shared" si="0"/>
        <v>43865152.140000015</v>
      </c>
    </row>
    <row r="19" spans="2:17">
      <c r="B19" s="28" t="s">
        <v>145</v>
      </c>
      <c r="C19" s="29" t="s">
        <v>91</v>
      </c>
      <c r="D19" s="30"/>
      <c r="E19" s="6">
        <v>1760000.0000000002</v>
      </c>
      <c r="F19" s="6">
        <v>1760000.0000000002</v>
      </c>
      <c r="G19" s="6">
        <v>1760000.0000000002</v>
      </c>
      <c r="H19" s="6">
        <v>1760000.0000000002</v>
      </c>
      <c r="I19" s="6">
        <v>1787001.08</v>
      </c>
      <c r="J19" s="6">
        <v>1787001.08</v>
      </c>
      <c r="K19" s="6">
        <v>1787001.08</v>
      </c>
      <c r="L19" s="6">
        <v>1869308.1500000001</v>
      </c>
      <c r="M19" s="6">
        <v>1915566.17</v>
      </c>
      <c r="N19" s="6">
        <v>1915566.17</v>
      </c>
      <c r="O19" s="6">
        <v>1915566.17</v>
      </c>
      <c r="P19" s="6">
        <v>1915566.17</v>
      </c>
      <c r="Q19" s="14">
        <f t="shared" si="0"/>
        <v>21932576.070000008</v>
      </c>
    </row>
    <row r="20" spans="2:17">
      <c r="B20" s="28" t="s">
        <v>146</v>
      </c>
      <c r="C20" s="29" t="s">
        <v>92</v>
      </c>
      <c r="D20" s="30"/>
      <c r="E20" s="6">
        <v>61600.000000000015</v>
      </c>
      <c r="F20" s="6">
        <v>61600.000000000015</v>
      </c>
      <c r="G20" s="6">
        <v>61600.000000000015</v>
      </c>
      <c r="H20" s="6">
        <v>61600.000000000015</v>
      </c>
      <c r="I20" s="6">
        <v>62545.037800000006</v>
      </c>
      <c r="J20" s="6">
        <v>62545.037800000006</v>
      </c>
      <c r="K20" s="6">
        <v>62545.037800000006</v>
      </c>
      <c r="L20" s="6">
        <v>65425.785250000008</v>
      </c>
      <c r="M20" s="6">
        <v>67044.815950000004</v>
      </c>
      <c r="N20" s="6">
        <v>67044.815950000004</v>
      </c>
      <c r="O20" s="6">
        <v>67044.815950000004</v>
      </c>
      <c r="P20" s="6">
        <v>67044.815950000004</v>
      </c>
      <c r="Q20" s="14">
        <f t="shared" si="0"/>
        <v>767640.16244999995</v>
      </c>
    </row>
    <row r="21" spans="2:17">
      <c r="B21" s="28" t="s">
        <v>147</v>
      </c>
      <c r="C21" s="29" t="s">
        <v>93</v>
      </c>
      <c r="D21" s="30"/>
      <c r="E21" s="6">
        <v>475200.00000000006</v>
      </c>
      <c r="F21" s="6">
        <v>475200.00000000006</v>
      </c>
      <c r="G21" s="6">
        <v>475200.00000000006</v>
      </c>
      <c r="H21" s="6">
        <v>475200.00000000006</v>
      </c>
      <c r="I21" s="6">
        <v>482490.2916</v>
      </c>
      <c r="J21" s="6">
        <v>482490.2916</v>
      </c>
      <c r="K21" s="6">
        <v>482490.2916</v>
      </c>
      <c r="L21" s="6">
        <v>504713.20050000015</v>
      </c>
      <c r="M21" s="6">
        <v>517202.86589999998</v>
      </c>
      <c r="N21" s="6">
        <v>517202.86589999998</v>
      </c>
      <c r="O21" s="6">
        <v>517202.86589999998</v>
      </c>
      <c r="P21" s="6">
        <v>517202.86589999998</v>
      </c>
      <c r="Q21" s="14">
        <f t="shared" si="0"/>
        <v>5921795.5388999991</v>
      </c>
    </row>
    <row r="22" spans="2:17">
      <c r="B22" s="28" t="s">
        <v>148</v>
      </c>
      <c r="C22" s="29" t="s">
        <v>95</v>
      </c>
      <c r="D22" s="30"/>
      <c r="E22" s="6">
        <v>704000.00000000023</v>
      </c>
      <c r="F22" s="6">
        <v>704000.00000000023</v>
      </c>
      <c r="G22" s="6">
        <v>704000.00000000023</v>
      </c>
      <c r="H22" s="6">
        <v>704000.00000000023</v>
      </c>
      <c r="I22" s="6">
        <v>714800.43200000015</v>
      </c>
      <c r="J22" s="6">
        <v>714800.43200000015</v>
      </c>
      <c r="K22" s="6">
        <v>714800.43200000015</v>
      </c>
      <c r="L22" s="6">
        <v>747723.26000000013</v>
      </c>
      <c r="M22" s="6">
        <v>766226.46799999999</v>
      </c>
      <c r="N22" s="6">
        <v>766226.46799999999</v>
      </c>
      <c r="O22" s="6">
        <v>766226.46799999999</v>
      </c>
      <c r="P22" s="6">
        <v>766226.46799999999</v>
      </c>
      <c r="Q22" s="14">
        <f t="shared" si="0"/>
        <v>8773030.4280000012</v>
      </c>
    </row>
    <row r="23" spans="2:17">
      <c r="B23" s="28" t="s">
        <v>149</v>
      </c>
      <c r="C23" s="29" t="s">
        <v>97</v>
      </c>
      <c r="D23" s="30"/>
      <c r="E23" s="6">
        <v>4341.25</v>
      </c>
      <c r="F23" s="6">
        <v>4341.25</v>
      </c>
      <c r="G23" s="6">
        <v>4341.25</v>
      </c>
      <c r="H23" s="6">
        <v>4341.25</v>
      </c>
      <c r="I23" s="6">
        <v>4341.25</v>
      </c>
      <c r="J23" s="6">
        <v>4341.25</v>
      </c>
      <c r="K23" s="6">
        <v>4341.25</v>
      </c>
      <c r="L23" s="6">
        <v>4341.25</v>
      </c>
      <c r="M23" s="6">
        <v>4341.25</v>
      </c>
      <c r="N23" s="6">
        <v>4341.25</v>
      </c>
      <c r="O23" s="6">
        <v>4341.25</v>
      </c>
      <c r="P23" s="6">
        <v>4341.25</v>
      </c>
      <c r="Q23" s="14">
        <f t="shared" si="0"/>
        <v>52095</v>
      </c>
    </row>
    <row r="24" spans="2:17">
      <c r="B24" s="28" t="s">
        <v>150</v>
      </c>
      <c r="C24" s="29" t="s">
        <v>79</v>
      </c>
      <c r="D24" s="30"/>
      <c r="E24" s="6">
        <v>586.5</v>
      </c>
      <c r="F24" s="6">
        <v>586.5</v>
      </c>
      <c r="G24" s="6">
        <v>586.5</v>
      </c>
      <c r="H24" s="6">
        <v>586.5</v>
      </c>
      <c r="I24" s="6">
        <v>586.5</v>
      </c>
      <c r="J24" s="6">
        <v>586.5</v>
      </c>
      <c r="K24" s="6">
        <v>586.5</v>
      </c>
      <c r="L24" s="6">
        <v>586.5</v>
      </c>
      <c r="M24" s="6">
        <v>586.5</v>
      </c>
      <c r="N24" s="6">
        <v>586.5</v>
      </c>
      <c r="O24" s="6">
        <v>586.5</v>
      </c>
      <c r="P24" s="6">
        <v>586.5</v>
      </c>
      <c r="Q24" s="14">
        <f t="shared" si="0"/>
        <v>7038</v>
      </c>
    </row>
    <row r="25" spans="2:17">
      <c r="B25" s="28" t="s">
        <v>151</v>
      </c>
      <c r="C25" s="29" t="s">
        <v>80</v>
      </c>
      <c r="D25" s="30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14">
        <f t="shared" si="0"/>
        <v>0</v>
      </c>
    </row>
    <row r="26" spans="2:17">
      <c r="B26" s="28" t="s">
        <v>152</v>
      </c>
      <c r="C26" s="29" t="s">
        <v>82</v>
      </c>
      <c r="D26" s="30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14">
        <f t="shared" si="0"/>
        <v>0</v>
      </c>
    </row>
    <row r="27" spans="2:17">
      <c r="B27" s="28" t="s">
        <v>153</v>
      </c>
      <c r="C27" s="29" t="s">
        <v>83</v>
      </c>
      <c r="D27" s="30"/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14">
        <f t="shared" si="0"/>
        <v>0</v>
      </c>
    </row>
    <row r="28" spans="2:17">
      <c r="B28" s="28" t="s">
        <v>154</v>
      </c>
      <c r="C28" s="29" t="s">
        <v>94</v>
      </c>
      <c r="D28" s="30"/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14">
        <f t="shared" si="0"/>
        <v>0</v>
      </c>
    </row>
    <row r="29" spans="2:17">
      <c r="B29" s="28" t="s">
        <v>155</v>
      </c>
      <c r="C29" s="29" t="s">
        <v>81</v>
      </c>
      <c r="D29" s="30"/>
      <c r="E29" s="6">
        <v>3909.9999999999995</v>
      </c>
      <c r="F29" s="6">
        <v>3909.9999999999995</v>
      </c>
      <c r="G29" s="6">
        <v>3909.9999999999995</v>
      </c>
      <c r="H29" s="6">
        <v>3909.9999999999995</v>
      </c>
      <c r="I29" s="6">
        <v>3909.9999999999995</v>
      </c>
      <c r="J29" s="6">
        <v>3909.9999999999995</v>
      </c>
      <c r="K29" s="6">
        <v>3909.9999999999995</v>
      </c>
      <c r="L29" s="6">
        <v>3909.9999999999995</v>
      </c>
      <c r="M29" s="6">
        <v>3909.9999999999995</v>
      </c>
      <c r="N29" s="6">
        <v>3909.9999999999995</v>
      </c>
      <c r="O29" s="6">
        <v>3909.9999999999995</v>
      </c>
      <c r="P29" s="6">
        <v>3909.9999999999995</v>
      </c>
      <c r="Q29" s="14">
        <f t="shared" si="0"/>
        <v>46919.999999999993</v>
      </c>
    </row>
    <row r="30" spans="2:17">
      <c r="B30" s="28" t="s">
        <v>156</v>
      </c>
      <c r="C30" s="29" t="s">
        <v>84</v>
      </c>
      <c r="D30" s="30"/>
      <c r="E30" s="6">
        <v>652080.00000000023</v>
      </c>
      <c r="F30" s="6">
        <v>652080.00000000023</v>
      </c>
      <c r="G30" s="6">
        <v>652080.00000000023</v>
      </c>
      <c r="H30" s="6">
        <v>652080.00000000023</v>
      </c>
      <c r="I30" s="6">
        <v>662083.90014000004</v>
      </c>
      <c r="J30" s="6">
        <v>662083.90014000004</v>
      </c>
      <c r="K30" s="6">
        <v>662083.90014000004</v>
      </c>
      <c r="L30" s="6">
        <v>692578.66957500018</v>
      </c>
      <c r="M30" s="6">
        <v>709717.26598500006</v>
      </c>
      <c r="N30" s="6">
        <v>709717.26598500006</v>
      </c>
      <c r="O30" s="6">
        <v>709717.26598500006</v>
      </c>
      <c r="P30" s="6">
        <v>709717.26598500006</v>
      </c>
      <c r="Q30" s="14">
        <f t="shared" si="0"/>
        <v>8126019.4339350015</v>
      </c>
    </row>
    <row r="31" spans="2:17">
      <c r="B31" s="28" t="s">
        <v>157</v>
      </c>
      <c r="C31" s="29" t="s">
        <v>158</v>
      </c>
      <c r="D31" s="30"/>
      <c r="E31" s="6">
        <v>953333.33333333349</v>
      </c>
      <c r="F31" s="6">
        <v>953333.33333333349</v>
      </c>
      <c r="G31" s="6">
        <v>953333.33333333349</v>
      </c>
      <c r="H31" s="6">
        <v>953333.33333333349</v>
      </c>
      <c r="I31" s="6">
        <v>967958.91833333333</v>
      </c>
      <c r="J31" s="6">
        <v>967958.91833333333</v>
      </c>
      <c r="K31" s="6">
        <v>967958.91833333333</v>
      </c>
      <c r="L31" s="6">
        <v>1012541.9145833334</v>
      </c>
      <c r="M31" s="6">
        <v>1037598.3420833333</v>
      </c>
      <c r="N31" s="6">
        <v>1037598.3420833333</v>
      </c>
      <c r="O31" s="6">
        <v>1037598.3420833333</v>
      </c>
      <c r="P31" s="6">
        <v>1037598.3420833333</v>
      </c>
      <c r="Q31" s="14">
        <f t="shared" si="0"/>
        <v>11880145.37125</v>
      </c>
    </row>
    <row r="32" spans="2:17">
      <c r="B32" s="28" t="s">
        <v>159</v>
      </c>
      <c r="C32" s="29" t="s">
        <v>85</v>
      </c>
      <c r="D32" s="30"/>
      <c r="E32" s="6">
        <v>352000.00000000012</v>
      </c>
      <c r="F32" s="6">
        <v>352000.00000000012</v>
      </c>
      <c r="G32" s="6">
        <v>352000.00000000012</v>
      </c>
      <c r="H32" s="6">
        <v>352000.00000000012</v>
      </c>
      <c r="I32" s="6">
        <v>357400.21600000007</v>
      </c>
      <c r="J32" s="6">
        <v>357400.21600000007</v>
      </c>
      <c r="K32" s="6">
        <v>357400.21600000007</v>
      </c>
      <c r="L32" s="6">
        <v>373861.63000000006</v>
      </c>
      <c r="M32" s="6">
        <v>383113.234</v>
      </c>
      <c r="N32" s="6">
        <v>383113.234</v>
      </c>
      <c r="O32" s="6">
        <v>383113.234</v>
      </c>
      <c r="P32" s="6">
        <v>383113.234</v>
      </c>
      <c r="Q32" s="14">
        <f t="shared" si="0"/>
        <v>4386515.2140000006</v>
      </c>
    </row>
    <row r="33" spans="2:17">
      <c r="B33" s="28" t="s">
        <v>160</v>
      </c>
      <c r="C33" s="29" t="s">
        <v>99</v>
      </c>
      <c r="D33" s="30"/>
      <c r="E33" s="6">
        <v>11500</v>
      </c>
      <c r="F33" s="6">
        <v>11500</v>
      </c>
      <c r="G33" s="6">
        <v>11500</v>
      </c>
      <c r="H33" s="6">
        <v>11500</v>
      </c>
      <c r="I33" s="6">
        <v>11500</v>
      </c>
      <c r="J33" s="6">
        <v>11500</v>
      </c>
      <c r="K33" s="6">
        <v>11500</v>
      </c>
      <c r="L33" s="6">
        <v>11500</v>
      </c>
      <c r="M33" s="6">
        <v>11500</v>
      </c>
      <c r="N33" s="6">
        <v>11500</v>
      </c>
      <c r="O33" s="6">
        <v>11500</v>
      </c>
      <c r="P33" s="6">
        <v>11500</v>
      </c>
      <c r="Q33" s="14">
        <f t="shared" si="0"/>
        <v>138000</v>
      </c>
    </row>
    <row r="34" spans="2:17">
      <c r="B34" s="28" t="s">
        <v>161</v>
      </c>
      <c r="C34" s="29" t="s">
        <v>100</v>
      </c>
      <c r="D34" s="30"/>
      <c r="E34" s="6">
        <v>9200</v>
      </c>
      <c r="F34" s="6">
        <v>9200</v>
      </c>
      <c r="G34" s="6">
        <v>9200</v>
      </c>
      <c r="H34" s="6">
        <v>9200</v>
      </c>
      <c r="I34" s="6">
        <v>9200</v>
      </c>
      <c r="J34" s="6">
        <v>9200</v>
      </c>
      <c r="K34" s="6">
        <v>9200</v>
      </c>
      <c r="L34" s="6">
        <v>9200</v>
      </c>
      <c r="M34" s="6">
        <v>9200</v>
      </c>
      <c r="N34" s="6">
        <v>9200</v>
      </c>
      <c r="O34" s="6">
        <v>9200</v>
      </c>
      <c r="P34" s="6">
        <v>9200</v>
      </c>
      <c r="Q34" s="14">
        <f t="shared" si="0"/>
        <v>110400</v>
      </c>
    </row>
    <row r="35" spans="2:17">
      <c r="B35" s="28" t="s">
        <v>162</v>
      </c>
      <c r="C35" s="29" t="s">
        <v>98</v>
      </c>
      <c r="D35" s="30"/>
      <c r="E35" s="6">
        <v>63250</v>
      </c>
      <c r="F35" s="6">
        <v>63250</v>
      </c>
      <c r="G35" s="6">
        <v>63250</v>
      </c>
      <c r="H35" s="6">
        <v>63250</v>
      </c>
      <c r="I35" s="6">
        <v>63250</v>
      </c>
      <c r="J35" s="6">
        <v>63250</v>
      </c>
      <c r="K35" s="6">
        <v>63250</v>
      </c>
      <c r="L35" s="6">
        <v>63250</v>
      </c>
      <c r="M35" s="6">
        <v>63250</v>
      </c>
      <c r="N35" s="6">
        <v>63250</v>
      </c>
      <c r="O35" s="6">
        <v>63250</v>
      </c>
      <c r="P35" s="6">
        <v>63250</v>
      </c>
      <c r="Q35" s="14">
        <f t="shared" si="0"/>
        <v>759000</v>
      </c>
    </row>
    <row r="36" spans="2:17">
      <c r="B36" s="28" t="s">
        <v>163</v>
      </c>
      <c r="C36" s="29" t="s">
        <v>96</v>
      </c>
      <c r="D36" s="30"/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14">
        <f t="shared" si="0"/>
        <v>0</v>
      </c>
    </row>
    <row r="37" spans="2:17">
      <c r="B37" s="28" t="s">
        <v>164</v>
      </c>
      <c r="C37" s="29" t="s">
        <v>165</v>
      </c>
      <c r="D37" s="30"/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14">
        <f t="shared" si="0"/>
        <v>0</v>
      </c>
    </row>
    <row r="38" spans="2:17">
      <c r="B38" s="28" t="s">
        <v>166</v>
      </c>
      <c r="C38" s="29" t="s">
        <v>13</v>
      </c>
      <c r="D38" s="30"/>
      <c r="E38" s="6">
        <v>120000</v>
      </c>
      <c r="F38" s="6">
        <v>120000</v>
      </c>
      <c r="G38" s="6">
        <v>120000</v>
      </c>
      <c r="H38" s="6">
        <v>120000</v>
      </c>
      <c r="I38" s="6">
        <v>120000</v>
      </c>
      <c r="J38" s="6">
        <v>120000</v>
      </c>
      <c r="K38" s="6">
        <v>120000</v>
      </c>
      <c r="L38" s="6">
        <v>120000</v>
      </c>
      <c r="M38" s="6">
        <v>120000</v>
      </c>
      <c r="N38" s="6">
        <v>120000</v>
      </c>
      <c r="O38" s="6">
        <v>120000</v>
      </c>
      <c r="P38" s="6">
        <v>120000</v>
      </c>
      <c r="Q38" s="14">
        <f t="shared" si="0"/>
        <v>1440000</v>
      </c>
    </row>
    <row r="39" spans="2:17">
      <c r="B39" s="28" t="s">
        <v>167</v>
      </c>
      <c r="C39" s="29" t="s">
        <v>14</v>
      </c>
      <c r="D39" s="30"/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14">
        <f t="shared" si="0"/>
        <v>0</v>
      </c>
    </row>
    <row r="40" spans="2:17">
      <c r="B40" s="28" t="s">
        <v>168</v>
      </c>
      <c r="C40" s="29" t="s">
        <v>15</v>
      </c>
      <c r="D40" s="30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14">
        <f t="shared" si="0"/>
        <v>0</v>
      </c>
    </row>
    <row r="41" spans="2:17">
      <c r="B41" s="28" t="s">
        <v>169</v>
      </c>
      <c r="C41" s="29" t="s">
        <v>16</v>
      </c>
      <c r="D41" s="30"/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14">
        <f t="shared" si="0"/>
        <v>0</v>
      </c>
    </row>
    <row r="42" spans="2:17">
      <c r="B42" s="28" t="s">
        <v>170</v>
      </c>
      <c r="C42" s="29" t="s">
        <v>17</v>
      </c>
      <c r="D42" s="30"/>
      <c r="E42" s="6">
        <v>25375</v>
      </c>
      <c r="F42" s="6">
        <v>25882.5</v>
      </c>
      <c r="G42" s="6">
        <v>26400.15</v>
      </c>
      <c r="H42" s="6">
        <v>26928.152999999998</v>
      </c>
      <c r="I42" s="6">
        <v>27466.716059999999</v>
      </c>
      <c r="J42" s="6">
        <v>28016.050381199999</v>
      </c>
      <c r="K42" s="6">
        <v>28576.371388824002</v>
      </c>
      <c r="L42" s="6">
        <v>29147.898816600482</v>
      </c>
      <c r="M42" s="6">
        <v>29730.856792932489</v>
      </c>
      <c r="N42" s="6">
        <v>30325.47392879114</v>
      </c>
      <c r="O42" s="6">
        <v>30931.983407366963</v>
      </c>
      <c r="P42" s="6">
        <v>31550.623075514304</v>
      </c>
      <c r="Q42" s="14">
        <f t="shared" si="0"/>
        <v>340331.77685122937</v>
      </c>
    </row>
    <row r="43" spans="2:17">
      <c r="B43" s="28" t="s">
        <v>171</v>
      </c>
      <c r="C43" s="29" t="s">
        <v>101</v>
      </c>
      <c r="D43" s="30"/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14">
        <f t="shared" si="0"/>
        <v>0</v>
      </c>
    </row>
    <row r="44" spans="2:17">
      <c r="B44" s="28" t="s">
        <v>172</v>
      </c>
      <c r="C44" s="29" t="s">
        <v>102</v>
      </c>
      <c r="D44" s="30"/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14">
        <f t="shared" si="0"/>
        <v>0</v>
      </c>
    </row>
    <row r="45" spans="2:17">
      <c r="B45" s="25" t="s">
        <v>173</v>
      </c>
      <c r="C45" s="26" t="s">
        <v>26</v>
      </c>
      <c r="D45" s="30"/>
      <c r="E45" s="6">
        <v>114999.99999999999</v>
      </c>
      <c r="F45" s="6">
        <v>118450</v>
      </c>
      <c r="G45" s="6">
        <v>122003.5</v>
      </c>
      <c r="H45" s="6">
        <v>125663.60500000001</v>
      </c>
      <c r="I45" s="6">
        <v>129433.51315000001</v>
      </c>
      <c r="J45" s="6">
        <v>133316.51854450002</v>
      </c>
      <c r="K45" s="6">
        <v>137316.01410083502</v>
      </c>
      <c r="L45" s="6">
        <v>141435.49452386008</v>
      </c>
      <c r="M45" s="6">
        <v>145678.55935957588</v>
      </c>
      <c r="N45" s="6">
        <v>150048.91614036317</v>
      </c>
      <c r="O45" s="6">
        <v>154550.38362457408</v>
      </c>
      <c r="P45" s="6">
        <v>159186.89513331131</v>
      </c>
      <c r="Q45" s="14">
        <f t="shared" si="0"/>
        <v>1632083.3995770195</v>
      </c>
    </row>
    <row r="46" spans="2:17">
      <c r="B46" s="25" t="s">
        <v>174</v>
      </c>
      <c r="C46" s="26" t="s">
        <v>27</v>
      </c>
      <c r="D46" s="30"/>
      <c r="E46" s="6">
        <v>17249.999999999996</v>
      </c>
      <c r="F46" s="6">
        <v>17249.999999999996</v>
      </c>
      <c r="G46" s="6">
        <v>17249.999999999996</v>
      </c>
      <c r="H46" s="6">
        <v>17249.999999999996</v>
      </c>
      <c r="I46" s="6">
        <v>17249.999999999996</v>
      </c>
      <c r="J46" s="6">
        <v>17249.999999999996</v>
      </c>
      <c r="K46" s="6">
        <v>17249.999999999996</v>
      </c>
      <c r="L46" s="6">
        <v>17249.999999999996</v>
      </c>
      <c r="M46" s="6">
        <v>17249.999999999996</v>
      </c>
      <c r="N46" s="6">
        <v>17249.999999999996</v>
      </c>
      <c r="O46" s="6">
        <v>17249.999999999996</v>
      </c>
      <c r="P46" s="6">
        <v>17249.999999999996</v>
      </c>
      <c r="Q46" s="14">
        <f t="shared" si="0"/>
        <v>206999.99999999997</v>
      </c>
    </row>
    <row r="47" spans="2:17">
      <c r="B47" s="25" t="s">
        <v>175</v>
      </c>
      <c r="C47" s="26" t="s">
        <v>28</v>
      </c>
      <c r="D47" s="30"/>
      <c r="E47" s="6">
        <v>2100.0000000000005</v>
      </c>
      <c r="F47" s="6">
        <v>2121.0000000000005</v>
      </c>
      <c r="G47" s="6">
        <v>2142.2100000000009</v>
      </c>
      <c r="H47" s="6">
        <v>2163.6321000000007</v>
      </c>
      <c r="I47" s="6">
        <v>2185.2684210000011</v>
      </c>
      <c r="J47" s="6">
        <v>2207.1211052100011</v>
      </c>
      <c r="K47" s="6">
        <v>2229.192316262101</v>
      </c>
      <c r="L47" s="6">
        <v>2251.4842394247225</v>
      </c>
      <c r="M47" s="6">
        <v>2273.9990818189694</v>
      </c>
      <c r="N47" s="6">
        <v>2296.7390726371591</v>
      </c>
      <c r="O47" s="6">
        <v>2319.7064633635305</v>
      </c>
      <c r="P47" s="6">
        <v>2342.9035279971658</v>
      </c>
      <c r="Q47" s="14">
        <f t="shared" si="0"/>
        <v>26633.256327713651</v>
      </c>
    </row>
    <row r="48" spans="2:17">
      <c r="B48" s="25" t="s">
        <v>176</v>
      </c>
      <c r="C48" s="26" t="s">
        <v>103</v>
      </c>
      <c r="D48" s="30"/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14">
        <f t="shared" si="0"/>
        <v>0</v>
      </c>
    </row>
    <row r="49" spans="2:17">
      <c r="B49" s="25" t="s">
        <v>177</v>
      </c>
      <c r="C49" s="26" t="s">
        <v>104</v>
      </c>
      <c r="D49" s="30"/>
      <c r="E49" s="6">
        <v>21000</v>
      </c>
      <c r="F49" s="6">
        <v>21210.000000000004</v>
      </c>
      <c r="G49" s="6">
        <v>21422.100000000002</v>
      </c>
      <c r="H49" s="6">
        <v>21636.321000000004</v>
      </c>
      <c r="I49" s="6">
        <v>21852.684210000003</v>
      </c>
      <c r="J49" s="6">
        <v>22071.211052100007</v>
      </c>
      <c r="K49" s="6">
        <v>22291.923162621006</v>
      </c>
      <c r="L49" s="6">
        <v>22514.842394247215</v>
      </c>
      <c r="M49" s="6">
        <v>22739.990818189686</v>
      </c>
      <c r="N49" s="6">
        <v>22967.390726371585</v>
      </c>
      <c r="O49" s="6">
        <v>23197.064633635302</v>
      </c>
      <c r="P49" s="6">
        <v>23429.035279971653</v>
      </c>
      <c r="Q49" s="14">
        <f t="shared" si="0"/>
        <v>266332.56327713648</v>
      </c>
    </row>
    <row r="50" spans="2:17">
      <c r="B50" s="25" t="s">
        <v>178</v>
      </c>
      <c r="C50" s="26" t="s">
        <v>0</v>
      </c>
      <c r="D50" s="30"/>
      <c r="E50" s="6">
        <v>46000</v>
      </c>
      <c r="F50" s="6">
        <v>46920</v>
      </c>
      <c r="G50" s="6">
        <v>47858.400000000001</v>
      </c>
      <c r="H50" s="6">
        <v>48815.568000000007</v>
      </c>
      <c r="I50" s="6">
        <v>49791.879360000006</v>
      </c>
      <c r="J50" s="6">
        <v>50787.71694720001</v>
      </c>
      <c r="K50" s="6">
        <v>51803.471286144006</v>
      </c>
      <c r="L50" s="6">
        <v>52839.540711866888</v>
      </c>
      <c r="M50" s="6">
        <v>53896.33152610423</v>
      </c>
      <c r="N50" s="6">
        <v>54974.258156626311</v>
      </c>
      <c r="O50" s="6">
        <v>56073.74331975884</v>
      </c>
      <c r="P50" s="6">
        <v>57195.218186154016</v>
      </c>
      <c r="Q50" s="14">
        <f t="shared" si="0"/>
        <v>616956.12749385426</v>
      </c>
    </row>
    <row r="51" spans="2:17">
      <c r="B51" s="25" t="s">
        <v>179</v>
      </c>
      <c r="C51" s="26" t="s">
        <v>76</v>
      </c>
      <c r="D51" s="30"/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14">
        <f t="shared" si="0"/>
        <v>0</v>
      </c>
    </row>
    <row r="52" spans="2:17">
      <c r="B52" s="25" t="s">
        <v>180</v>
      </c>
      <c r="C52" s="26" t="s">
        <v>77</v>
      </c>
      <c r="D52" s="30"/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14">
        <f t="shared" si="0"/>
        <v>0</v>
      </c>
    </row>
    <row r="53" spans="2:17">
      <c r="B53" s="25" t="s">
        <v>181</v>
      </c>
      <c r="C53" s="26" t="s">
        <v>73</v>
      </c>
      <c r="D53" s="30"/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14">
        <f t="shared" si="0"/>
        <v>0</v>
      </c>
    </row>
    <row r="54" spans="2:17">
      <c r="B54" s="25" t="s">
        <v>182</v>
      </c>
      <c r="C54" s="26" t="s">
        <v>46</v>
      </c>
      <c r="D54" s="30"/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14">
        <f t="shared" si="0"/>
        <v>0</v>
      </c>
    </row>
    <row r="55" spans="2:17">
      <c r="B55" s="25" t="s">
        <v>183</v>
      </c>
      <c r="C55" s="26" t="s">
        <v>74</v>
      </c>
      <c r="D55" s="30"/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14">
        <f t="shared" si="0"/>
        <v>0</v>
      </c>
    </row>
    <row r="56" spans="2:17">
      <c r="B56" s="25" t="s">
        <v>184</v>
      </c>
      <c r="C56" s="26" t="s">
        <v>75</v>
      </c>
      <c r="D56" s="30"/>
      <c r="E56" s="6">
        <v>2434.0800000000004</v>
      </c>
      <c r="F56" s="6">
        <v>2628.8064000000004</v>
      </c>
      <c r="G56" s="6">
        <v>2839.110912000001</v>
      </c>
      <c r="H56" s="6">
        <v>3066.2397849600011</v>
      </c>
      <c r="I56" s="6">
        <v>3311.5389677568014</v>
      </c>
      <c r="J56" s="6">
        <v>3576.4620851773461</v>
      </c>
      <c r="K56" s="6">
        <v>3862.579051991534</v>
      </c>
      <c r="L56" s="6">
        <v>4171.585376150857</v>
      </c>
      <c r="M56" s="6">
        <v>4505.3122062429265</v>
      </c>
      <c r="N56" s="6">
        <v>4865.7371827423603</v>
      </c>
      <c r="O56" s="6">
        <v>5254.9961573617502</v>
      </c>
      <c r="P56" s="6">
        <v>5675.3958499506907</v>
      </c>
      <c r="Q56" s="14">
        <f t="shared" si="0"/>
        <v>46191.843974334268</v>
      </c>
    </row>
    <row r="57" spans="2:17">
      <c r="B57" s="25" t="s">
        <v>185</v>
      </c>
      <c r="C57" s="26" t="s">
        <v>186</v>
      </c>
      <c r="D57" s="30"/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14">
        <f t="shared" si="0"/>
        <v>0</v>
      </c>
    </row>
    <row r="58" spans="2:17">
      <c r="B58" s="25" t="s">
        <v>187</v>
      </c>
      <c r="C58" s="26" t="s">
        <v>18</v>
      </c>
      <c r="D58" s="30"/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14">
        <f t="shared" si="0"/>
        <v>0</v>
      </c>
    </row>
    <row r="59" spans="2:17">
      <c r="B59" s="25" t="s">
        <v>188</v>
      </c>
      <c r="C59" s="26" t="s">
        <v>105</v>
      </c>
      <c r="D59" s="30"/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14">
        <f t="shared" si="0"/>
        <v>0</v>
      </c>
    </row>
    <row r="60" spans="2:17">
      <c r="B60" s="25" t="s">
        <v>189</v>
      </c>
      <c r="C60" s="26" t="s">
        <v>106</v>
      </c>
      <c r="D60" s="30"/>
      <c r="E60" s="6">
        <v>13827.066000000001</v>
      </c>
      <c r="F60" s="6">
        <v>13827.066000000001</v>
      </c>
      <c r="G60" s="6">
        <v>13827.066000000001</v>
      </c>
      <c r="H60" s="6">
        <v>13827.066000000001</v>
      </c>
      <c r="I60" s="6">
        <v>13827.066000000001</v>
      </c>
      <c r="J60" s="6">
        <v>13827.066000000001</v>
      </c>
      <c r="K60" s="6">
        <v>13827.066000000001</v>
      </c>
      <c r="L60" s="6">
        <v>13827.066000000001</v>
      </c>
      <c r="M60" s="6">
        <v>13827.066000000001</v>
      </c>
      <c r="N60" s="6">
        <v>13827.066000000001</v>
      </c>
      <c r="O60" s="6">
        <v>13827.066000000001</v>
      </c>
      <c r="P60" s="6">
        <v>13827.066000000001</v>
      </c>
      <c r="Q60" s="14">
        <f t="shared" si="0"/>
        <v>165924.79200000002</v>
      </c>
    </row>
    <row r="61" spans="2:17">
      <c r="B61" s="25" t="s">
        <v>190</v>
      </c>
      <c r="C61" s="26" t="s">
        <v>107</v>
      </c>
      <c r="D61" s="30"/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14">
        <f t="shared" si="0"/>
        <v>0</v>
      </c>
    </row>
    <row r="62" spans="2:17">
      <c r="B62" s="25" t="s">
        <v>191</v>
      </c>
      <c r="C62" s="26" t="s">
        <v>19</v>
      </c>
      <c r="D62" s="30"/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14">
        <f t="shared" si="0"/>
        <v>0</v>
      </c>
    </row>
    <row r="63" spans="2:17">
      <c r="B63" s="25" t="s">
        <v>192</v>
      </c>
      <c r="C63" s="26" t="s">
        <v>20</v>
      </c>
      <c r="D63" s="30"/>
      <c r="E63" s="6">
        <v>841666.66666666663</v>
      </c>
      <c r="F63" s="6">
        <v>841666.66666666663</v>
      </c>
      <c r="G63" s="6">
        <v>841666.66666666663</v>
      </c>
      <c r="H63" s="6">
        <v>841666.66666666663</v>
      </c>
      <c r="I63" s="6">
        <v>841666.66666666663</v>
      </c>
      <c r="J63" s="6">
        <v>841666.66666666663</v>
      </c>
      <c r="K63" s="6">
        <v>841666.66666666663</v>
      </c>
      <c r="L63" s="6">
        <v>841666.66666666663</v>
      </c>
      <c r="M63" s="6">
        <v>841666.66666666663</v>
      </c>
      <c r="N63" s="6">
        <v>841666.66666666663</v>
      </c>
      <c r="O63" s="6">
        <v>841666.66666666663</v>
      </c>
      <c r="P63" s="6">
        <v>841666.66666666663</v>
      </c>
      <c r="Q63" s="14">
        <f t="shared" si="0"/>
        <v>10100000</v>
      </c>
    </row>
    <row r="64" spans="2:17">
      <c r="B64" s="25" t="s">
        <v>193</v>
      </c>
      <c r="C64" s="26" t="s">
        <v>21</v>
      </c>
      <c r="D64" s="30"/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14">
        <f t="shared" si="0"/>
        <v>0</v>
      </c>
    </row>
    <row r="65" spans="2:17">
      <c r="B65" s="25" t="s">
        <v>194</v>
      </c>
      <c r="C65" s="26" t="s">
        <v>195</v>
      </c>
      <c r="D65" s="30"/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14">
        <f t="shared" si="0"/>
        <v>0</v>
      </c>
    </row>
    <row r="66" spans="2:17">
      <c r="B66" s="25" t="s">
        <v>196</v>
      </c>
      <c r="C66" s="26" t="s">
        <v>22</v>
      </c>
      <c r="D66" s="30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14">
        <f t="shared" si="0"/>
        <v>0</v>
      </c>
    </row>
    <row r="67" spans="2:17">
      <c r="B67" s="25" t="s">
        <v>197</v>
      </c>
      <c r="C67" s="26" t="s">
        <v>23</v>
      </c>
      <c r="D67" s="30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14">
        <f t="shared" si="0"/>
        <v>0</v>
      </c>
    </row>
    <row r="68" spans="2:17">
      <c r="B68" s="25" t="s">
        <v>198</v>
      </c>
      <c r="C68" s="26" t="s">
        <v>24</v>
      </c>
      <c r="D68" s="30"/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14">
        <f t="shared" si="0"/>
        <v>0</v>
      </c>
    </row>
    <row r="69" spans="2:17">
      <c r="B69" s="25" t="s">
        <v>199</v>
      </c>
      <c r="C69" s="26" t="s">
        <v>25</v>
      </c>
      <c r="D69" s="30"/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14">
        <f t="shared" si="0"/>
        <v>0</v>
      </c>
    </row>
    <row r="70" spans="2:17">
      <c r="B70" s="25" t="s">
        <v>200</v>
      </c>
      <c r="C70" s="26" t="s">
        <v>201</v>
      </c>
      <c r="D70" s="30"/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14">
        <f t="shared" si="0"/>
        <v>0</v>
      </c>
    </row>
    <row r="71" spans="2:17">
      <c r="B71" s="25" t="s">
        <v>202</v>
      </c>
      <c r="C71" s="26" t="s">
        <v>109</v>
      </c>
      <c r="D71" s="30"/>
      <c r="E71" s="6">
        <v>99883.5</v>
      </c>
      <c r="F71" s="6">
        <v>99883.5</v>
      </c>
      <c r="G71" s="6">
        <v>119860.2</v>
      </c>
      <c r="H71" s="6">
        <v>119860.2</v>
      </c>
      <c r="I71" s="6">
        <v>119860.2</v>
      </c>
      <c r="J71" s="6">
        <v>139860.19999999998</v>
      </c>
      <c r="K71" s="6">
        <v>139860.19999999998</v>
      </c>
      <c r="L71" s="6">
        <v>139860.19999999998</v>
      </c>
      <c r="M71" s="6">
        <v>139860.19999999998</v>
      </c>
      <c r="N71" s="6">
        <v>139860.19999999998</v>
      </c>
      <c r="O71" s="6">
        <v>139860.19999999998</v>
      </c>
      <c r="P71" s="6">
        <v>139860.19999999998</v>
      </c>
      <c r="Q71" s="14">
        <f t="shared" ref="Q71:Q134" si="1">SUM(E71:P71)</f>
        <v>1538368.9999999998</v>
      </c>
    </row>
    <row r="72" spans="2:17">
      <c r="B72" s="25" t="s">
        <v>203</v>
      </c>
      <c r="C72" s="26" t="s">
        <v>118</v>
      </c>
      <c r="D72" s="30"/>
      <c r="E72" s="6">
        <v>34154.25</v>
      </c>
      <c r="F72" s="6">
        <v>34154.25</v>
      </c>
      <c r="G72" s="6">
        <v>34154.25</v>
      </c>
      <c r="H72" s="6">
        <v>34154.25</v>
      </c>
      <c r="I72" s="6">
        <v>34154.25</v>
      </c>
      <c r="J72" s="6">
        <v>34154.25</v>
      </c>
      <c r="K72" s="6">
        <v>34154.25</v>
      </c>
      <c r="L72" s="6">
        <v>34154.25</v>
      </c>
      <c r="M72" s="6">
        <v>34154.25</v>
      </c>
      <c r="N72" s="6">
        <v>34154.25</v>
      </c>
      <c r="O72" s="6">
        <v>34154.25</v>
      </c>
      <c r="P72" s="6">
        <v>34154.25</v>
      </c>
      <c r="Q72" s="14">
        <f t="shared" si="1"/>
        <v>409851</v>
      </c>
    </row>
    <row r="73" spans="2:17">
      <c r="B73" s="25" t="s">
        <v>204</v>
      </c>
      <c r="C73" s="26" t="s">
        <v>117</v>
      </c>
      <c r="D73" s="30"/>
      <c r="E73" s="6">
        <v>846070</v>
      </c>
      <c r="F73" s="6">
        <v>854530.7</v>
      </c>
      <c r="G73" s="6">
        <v>863076.00699999998</v>
      </c>
      <c r="H73" s="6">
        <v>871706.76706999994</v>
      </c>
      <c r="I73" s="6">
        <v>880423.83474069997</v>
      </c>
      <c r="J73" s="6">
        <v>889228.07308810693</v>
      </c>
      <c r="K73" s="6">
        <v>898120.35381898808</v>
      </c>
      <c r="L73" s="6">
        <v>907101.55735717795</v>
      </c>
      <c r="M73" s="6">
        <v>916172.57293074974</v>
      </c>
      <c r="N73" s="6">
        <v>925334.29866005725</v>
      </c>
      <c r="O73" s="6">
        <v>934587.64164665784</v>
      </c>
      <c r="P73" s="6">
        <v>943933.51806312439</v>
      </c>
      <c r="Q73" s="14">
        <f t="shared" si="1"/>
        <v>10730285.324375561</v>
      </c>
    </row>
    <row r="74" spans="2:17">
      <c r="B74" s="25" t="s">
        <v>205</v>
      </c>
      <c r="C74" s="26" t="s">
        <v>32</v>
      </c>
      <c r="D74" s="30"/>
      <c r="E74" s="6">
        <v>934.34</v>
      </c>
      <c r="F74" s="6">
        <v>934.34</v>
      </c>
      <c r="G74" s="6">
        <v>934.34</v>
      </c>
      <c r="H74" s="6">
        <v>934.34</v>
      </c>
      <c r="I74" s="6">
        <v>934.34</v>
      </c>
      <c r="J74" s="6">
        <v>934.34</v>
      </c>
      <c r="K74" s="6">
        <v>934.34</v>
      </c>
      <c r="L74" s="6">
        <v>934.34</v>
      </c>
      <c r="M74" s="6">
        <v>934.34</v>
      </c>
      <c r="N74" s="6">
        <v>934.34</v>
      </c>
      <c r="O74" s="6">
        <v>934.34</v>
      </c>
      <c r="P74" s="6">
        <v>934.34</v>
      </c>
      <c r="Q74" s="14">
        <f t="shared" si="1"/>
        <v>11212.08</v>
      </c>
    </row>
    <row r="75" spans="2:17">
      <c r="B75" s="25" t="s">
        <v>206</v>
      </c>
      <c r="C75" s="26" t="s">
        <v>33</v>
      </c>
      <c r="D75" s="30"/>
      <c r="E75" s="6">
        <v>1038.51</v>
      </c>
      <c r="F75" s="6">
        <v>1038.51</v>
      </c>
      <c r="G75" s="6">
        <v>1038.51</v>
      </c>
      <c r="H75" s="6">
        <v>1038.51</v>
      </c>
      <c r="I75" s="6">
        <v>1038.51</v>
      </c>
      <c r="J75" s="6">
        <v>1038.51</v>
      </c>
      <c r="K75" s="6">
        <v>1038.51</v>
      </c>
      <c r="L75" s="6">
        <v>1038.51</v>
      </c>
      <c r="M75" s="6">
        <v>1038.51</v>
      </c>
      <c r="N75" s="6">
        <v>1038.51</v>
      </c>
      <c r="O75" s="6">
        <v>1038.51</v>
      </c>
      <c r="P75" s="6">
        <v>1038.51</v>
      </c>
      <c r="Q75" s="14">
        <f t="shared" si="1"/>
        <v>12462.12</v>
      </c>
    </row>
    <row r="76" spans="2:17">
      <c r="B76" s="25" t="s">
        <v>207</v>
      </c>
      <c r="C76" s="26" t="s">
        <v>108</v>
      </c>
      <c r="D76" s="30"/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14">
        <f t="shared" si="1"/>
        <v>0</v>
      </c>
    </row>
    <row r="77" spans="2:17">
      <c r="B77" s="25" t="s">
        <v>208</v>
      </c>
      <c r="C77" s="26" t="s">
        <v>37</v>
      </c>
      <c r="D77" s="30"/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14">
        <f t="shared" si="1"/>
        <v>0</v>
      </c>
    </row>
    <row r="78" spans="2:17">
      <c r="B78" s="25" t="s">
        <v>209</v>
      </c>
      <c r="C78" s="26" t="s">
        <v>34</v>
      </c>
      <c r="D78" s="30"/>
      <c r="E78" s="6">
        <v>65766.127499999988</v>
      </c>
      <c r="F78" s="6">
        <v>65766.127499999988</v>
      </c>
      <c r="G78" s="6">
        <v>65766.127499999988</v>
      </c>
      <c r="H78" s="6">
        <v>65766.127499999988</v>
      </c>
      <c r="I78" s="6">
        <v>65766.127499999988</v>
      </c>
      <c r="J78" s="6">
        <v>65766.127499999988</v>
      </c>
      <c r="K78" s="6">
        <v>65766.127499999988</v>
      </c>
      <c r="L78" s="6">
        <v>65766.127499999988</v>
      </c>
      <c r="M78" s="6">
        <v>65766.127499999988</v>
      </c>
      <c r="N78" s="6">
        <v>65766.127499999988</v>
      </c>
      <c r="O78" s="6">
        <v>65766.127499999988</v>
      </c>
      <c r="P78" s="6">
        <v>65766.127499999988</v>
      </c>
      <c r="Q78" s="14">
        <f t="shared" si="1"/>
        <v>789193.52999999968</v>
      </c>
    </row>
    <row r="79" spans="2:17">
      <c r="B79" s="25" t="s">
        <v>210</v>
      </c>
      <c r="C79" s="26" t="s">
        <v>35</v>
      </c>
      <c r="D79" s="30"/>
      <c r="E79" s="6">
        <v>46890.090000000004</v>
      </c>
      <c r="F79" s="6">
        <v>46890.090000000004</v>
      </c>
      <c r="G79" s="6">
        <v>46890.090000000004</v>
      </c>
      <c r="H79" s="6">
        <v>46890.090000000004</v>
      </c>
      <c r="I79" s="6">
        <v>46890.090000000004</v>
      </c>
      <c r="J79" s="6">
        <v>46890.090000000004</v>
      </c>
      <c r="K79" s="6">
        <v>46890.090000000004</v>
      </c>
      <c r="L79" s="6">
        <v>46890.090000000004</v>
      </c>
      <c r="M79" s="6">
        <v>46890.090000000004</v>
      </c>
      <c r="N79" s="6">
        <v>46890.090000000004</v>
      </c>
      <c r="O79" s="6">
        <v>46890.090000000004</v>
      </c>
      <c r="P79" s="6">
        <v>46890.090000000004</v>
      </c>
      <c r="Q79" s="14">
        <f t="shared" si="1"/>
        <v>562681.08000000019</v>
      </c>
    </row>
    <row r="80" spans="2:17">
      <c r="B80" s="25" t="s">
        <v>211</v>
      </c>
      <c r="C80" s="26" t="s">
        <v>36</v>
      </c>
      <c r="D80" s="30"/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14">
        <f t="shared" si="1"/>
        <v>0</v>
      </c>
    </row>
    <row r="81" spans="2:17">
      <c r="B81" s="25" t="s">
        <v>212</v>
      </c>
      <c r="C81" s="26" t="s">
        <v>213</v>
      </c>
      <c r="D81" s="30"/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14">
        <f t="shared" si="1"/>
        <v>0</v>
      </c>
    </row>
    <row r="82" spans="2:17">
      <c r="B82" s="25" t="s">
        <v>214</v>
      </c>
      <c r="C82" s="26" t="s">
        <v>41</v>
      </c>
      <c r="D82" s="30"/>
      <c r="E82" s="6">
        <v>30352.799999999999</v>
      </c>
      <c r="F82" s="6">
        <v>30352.799999999999</v>
      </c>
      <c r="G82" s="6">
        <v>30352.799999999999</v>
      </c>
      <c r="H82" s="6">
        <v>30352.799999999999</v>
      </c>
      <c r="I82" s="6">
        <v>30352.799999999999</v>
      </c>
      <c r="J82" s="6">
        <v>30352.799999999999</v>
      </c>
      <c r="K82" s="6">
        <v>30352.799999999999</v>
      </c>
      <c r="L82" s="6">
        <v>30352.799999999999</v>
      </c>
      <c r="M82" s="6">
        <v>30352.799999999999</v>
      </c>
      <c r="N82" s="6">
        <v>30352.799999999999</v>
      </c>
      <c r="O82" s="6">
        <v>30352.799999999999</v>
      </c>
      <c r="P82" s="6">
        <v>30352.799999999999</v>
      </c>
      <c r="Q82" s="14">
        <f t="shared" si="1"/>
        <v>364233.59999999992</v>
      </c>
    </row>
    <row r="83" spans="2:17">
      <c r="B83" s="25" t="s">
        <v>215</v>
      </c>
      <c r="C83" s="26" t="s">
        <v>10</v>
      </c>
      <c r="D83" s="30"/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14">
        <f t="shared" si="1"/>
        <v>0</v>
      </c>
    </row>
    <row r="84" spans="2:17">
      <c r="B84" s="25" t="s">
        <v>216</v>
      </c>
      <c r="C84" s="26" t="s">
        <v>114</v>
      </c>
      <c r="D84" s="30"/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14">
        <f t="shared" si="1"/>
        <v>0</v>
      </c>
    </row>
    <row r="85" spans="2:17">
      <c r="B85" s="25" t="s">
        <v>217</v>
      </c>
      <c r="C85" s="26" t="s">
        <v>110</v>
      </c>
      <c r="D85" s="30"/>
      <c r="E85" s="6">
        <v>347.22222222222223</v>
      </c>
      <c r="F85" s="6">
        <v>694.44444444444446</v>
      </c>
      <c r="G85" s="6">
        <v>1041.6666666666667</v>
      </c>
      <c r="H85" s="6">
        <v>1388.8888888888889</v>
      </c>
      <c r="I85" s="6">
        <v>1736.1111111111113</v>
      </c>
      <c r="J85" s="6">
        <v>2083.3333333333335</v>
      </c>
      <c r="K85" s="6">
        <v>2430.5555555555557</v>
      </c>
      <c r="L85" s="6">
        <v>2777.7777777777778</v>
      </c>
      <c r="M85" s="6">
        <v>3125</v>
      </c>
      <c r="N85" s="6">
        <v>3472.2222222222226</v>
      </c>
      <c r="O85" s="6">
        <v>3819.4444444444448</v>
      </c>
      <c r="P85" s="6">
        <v>4166.666666666667</v>
      </c>
      <c r="Q85" s="14">
        <f t="shared" si="1"/>
        <v>27083.333333333336</v>
      </c>
    </row>
    <row r="86" spans="2:17">
      <c r="B86" s="25" t="s">
        <v>218</v>
      </c>
      <c r="C86" s="26" t="s">
        <v>112</v>
      </c>
      <c r="D86" s="30"/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14">
        <f t="shared" si="1"/>
        <v>0</v>
      </c>
    </row>
    <row r="87" spans="2:17">
      <c r="B87" s="25" t="s">
        <v>219</v>
      </c>
      <c r="C87" s="26" t="s">
        <v>111</v>
      </c>
      <c r="D87" s="30"/>
      <c r="E87" s="6">
        <v>0</v>
      </c>
      <c r="F87" s="6">
        <v>0</v>
      </c>
      <c r="G87" s="6">
        <v>0</v>
      </c>
      <c r="H87" s="6">
        <v>0</v>
      </c>
      <c r="I87" s="6">
        <v>2000</v>
      </c>
      <c r="J87" s="6">
        <v>2000</v>
      </c>
      <c r="K87" s="6">
        <v>2000</v>
      </c>
      <c r="L87" s="6">
        <v>7000</v>
      </c>
      <c r="M87" s="6">
        <v>10000</v>
      </c>
      <c r="N87" s="6">
        <v>10000</v>
      </c>
      <c r="O87" s="6">
        <v>10000</v>
      </c>
      <c r="P87" s="6">
        <v>10000</v>
      </c>
      <c r="Q87" s="14">
        <f t="shared" si="1"/>
        <v>53000</v>
      </c>
    </row>
    <row r="88" spans="2:17">
      <c r="B88" s="25" t="s">
        <v>220</v>
      </c>
      <c r="C88" s="26" t="s">
        <v>221</v>
      </c>
      <c r="D88" s="30"/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14">
        <f t="shared" si="1"/>
        <v>0</v>
      </c>
    </row>
    <row r="89" spans="2:17">
      <c r="B89" s="25" t="s">
        <v>222</v>
      </c>
      <c r="C89" s="26" t="s">
        <v>113</v>
      </c>
      <c r="D89" s="30"/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166666.66666666666</v>
      </c>
      <c r="K89" s="6">
        <v>166666.66666666666</v>
      </c>
      <c r="L89" s="6">
        <v>166666.66666666666</v>
      </c>
      <c r="M89" s="6">
        <v>166666.66666666666</v>
      </c>
      <c r="N89" s="6">
        <v>166666.66666666666</v>
      </c>
      <c r="O89" s="6">
        <v>166666.66666666666</v>
      </c>
      <c r="P89" s="6">
        <v>166666.66666666666</v>
      </c>
      <c r="Q89" s="14">
        <f t="shared" si="1"/>
        <v>1166666.6666666665</v>
      </c>
    </row>
    <row r="90" spans="2:17">
      <c r="B90" s="25" t="s">
        <v>223</v>
      </c>
      <c r="C90" s="26" t="s">
        <v>58</v>
      </c>
      <c r="D90" s="30"/>
      <c r="E90" s="6">
        <v>44989.8174</v>
      </c>
      <c r="F90" s="6">
        <v>44989.8174</v>
      </c>
      <c r="G90" s="6">
        <v>44989.8174</v>
      </c>
      <c r="H90" s="6">
        <v>44989.8174</v>
      </c>
      <c r="I90" s="6">
        <v>44989.8174</v>
      </c>
      <c r="J90" s="6">
        <v>44989.8174</v>
      </c>
      <c r="K90" s="6">
        <v>44989.8174</v>
      </c>
      <c r="L90" s="6">
        <v>44989.8174</v>
      </c>
      <c r="M90" s="6">
        <v>44989.8174</v>
      </c>
      <c r="N90" s="6">
        <v>44989.8174</v>
      </c>
      <c r="O90" s="6">
        <v>44989.8174</v>
      </c>
      <c r="P90" s="6">
        <v>44989.8174</v>
      </c>
      <c r="Q90" s="14">
        <f t="shared" si="1"/>
        <v>539877.8088</v>
      </c>
    </row>
    <row r="91" spans="2:17">
      <c r="B91" s="25" t="s">
        <v>224</v>
      </c>
      <c r="C91" s="26" t="s">
        <v>59</v>
      </c>
      <c r="D91" s="30"/>
      <c r="E91" s="6">
        <v>3193.63</v>
      </c>
      <c r="F91" s="6">
        <v>3193.63</v>
      </c>
      <c r="G91" s="6">
        <v>3193.63</v>
      </c>
      <c r="H91" s="6">
        <v>3193.63</v>
      </c>
      <c r="I91" s="6">
        <v>3193.63</v>
      </c>
      <c r="J91" s="6">
        <v>3193.63</v>
      </c>
      <c r="K91" s="6">
        <v>3193.63</v>
      </c>
      <c r="L91" s="6">
        <v>3193.63</v>
      </c>
      <c r="M91" s="6">
        <v>3193.63</v>
      </c>
      <c r="N91" s="6">
        <v>3193.63</v>
      </c>
      <c r="O91" s="6">
        <v>3193.63</v>
      </c>
      <c r="P91" s="6">
        <v>3193.63</v>
      </c>
      <c r="Q91" s="14">
        <f t="shared" si="1"/>
        <v>38323.560000000005</v>
      </c>
    </row>
    <row r="92" spans="2:17">
      <c r="B92" s="25" t="s">
        <v>225</v>
      </c>
      <c r="C92" s="26" t="s">
        <v>3</v>
      </c>
      <c r="D92" s="30"/>
      <c r="E92" s="6">
        <v>281.60000000000002</v>
      </c>
      <c r="F92" s="6">
        <v>281.60000000000002</v>
      </c>
      <c r="G92" s="6">
        <v>281.60000000000002</v>
      </c>
      <c r="H92" s="6">
        <v>281.60000000000002</v>
      </c>
      <c r="I92" s="6">
        <v>281.60000000000002</v>
      </c>
      <c r="J92" s="6">
        <v>281.60000000000002</v>
      </c>
      <c r="K92" s="6">
        <v>281.60000000000002</v>
      </c>
      <c r="L92" s="6">
        <v>281.60000000000002</v>
      </c>
      <c r="M92" s="6">
        <v>281.60000000000002</v>
      </c>
      <c r="N92" s="6">
        <v>281.60000000000002</v>
      </c>
      <c r="O92" s="6">
        <v>281.60000000000002</v>
      </c>
      <c r="P92" s="6">
        <v>281.60000000000002</v>
      </c>
      <c r="Q92" s="14">
        <f t="shared" si="1"/>
        <v>3379.1999999999994</v>
      </c>
    </row>
    <row r="93" spans="2:17">
      <c r="B93" s="25" t="s">
        <v>226</v>
      </c>
      <c r="C93" s="26" t="s">
        <v>116</v>
      </c>
      <c r="D93" s="30"/>
      <c r="E93" s="6">
        <v>23009.14</v>
      </c>
      <c r="F93" s="6">
        <v>23009.14</v>
      </c>
      <c r="G93" s="6">
        <v>23009.14</v>
      </c>
      <c r="H93" s="6">
        <v>23009.14</v>
      </c>
      <c r="I93" s="6">
        <v>23009.14</v>
      </c>
      <c r="J93" s="6">
        <v>23009.14</v>
      </c>
      <c r="K93" s="6">
        <v>23009.14</v>
      </c>
      <c r="L93" s="6">
        <v>23009.14</v>
      </c>
      <c r="M93" s="6">
        <v>23009.14</v>
      </c>
      <c r="N93" s="6">
        <v>23009.14</v>
      </c>
      <c r="O93" s="6">
        <v>23009.14</v>
      </c>
      <c r="P93" s="6">
        <v>23009.14</v>
      </c>
      <c r="Q93" s="14">
        <f t="shared" si="1"/>
        <v>276109.68000000005</v>
      </c>
    </row>
    <row r="94" spans="2:17">
      <c r="B94" s="25" t="s">
        <v>227</v>
      </c>
      <c r="C94" s="26" t="s">
        <v>38</v>
      </c>
      <c r="D94" s="30"/>
      <c r="E94" s="6">
        <v>22369.739999999998</v>
      </c>
      <c r="F94" s="6">
        <v>22369.739999999998</v>
      </c>
      <c r="G94" s="6">
        <v>22369.739999999998</v>
      </c>
      <c r="H94" s="6">
        <v>22369.739999999998</v>
      </c>
      <c r="I94" s="6">
        <v>22369.739999999998</v>
      </c>
      <c r="J94" s="6">
        <v>22369.739999999998</v>
      </c>
      <c r="K94" s="6">
        <v>22369.739999999998</v>
      </c>
      <c r="L94" s="6">
        <v>22369.739999999998</v>
      </c>
      <c r="M94" s="6">
        <v>22369.739999999998</v>
      </c>
      <c r="N94" s="6">
        <v>22369.739999999998</v>
      </c>
      <c r="O94" s="6">
        <v>22369.739999999998</v>
      </c>
      <c r="P94" s="6">
        <v>22369.739999999998</v>
      </c>
      <c r="Q94" s="14">
        <f t="shared" si="1"/>
        <v>268436.87999999995</v>
      </c>
    </row>
    <row r="95" spans="2:17">
      <c r="B95" s="25" t="s">
        <v>228</v>
      </c>
      <c r="C95" s="26" t="s">
        <v>39</v>
      </c>
      <c r="D95" s="30"/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14">
        <f t="shared" si="1"/>
        <v>0</v>
      </c>
    </row>
    <row r="96" spans="2:17">
      <c r="B96" s="25" t="s">
        <v>229</v>
      </c>
      <c r="C96" s="26" t="s">
        <v>40</v>
      </c>
      <c r="D96" s="30"/>
      <c r="E96" s="6">
        <v>30632.400000000001</v>
      </c>
      <c r="F96" s="6">
        <v>30632.400000000001</v>
      </c>
      <c r="G96" s="6">
        <v>30632.400000000001</v>
      </c>
      <c r="H96" s="6">
        <v>30632.400000000001</v>
      </c>
      <c r="I96" s="6">
        <v>30632.400000000001</v>
      </c>
      <c r="J96" s="6">
        <v>30632.400000000001</v>
      </c>
      <c r="K96" s="6">
        <v>30632.400000000001</v>
      </c>
      <c r="L96" s="6">
        <v>30632.400000000001</v>
      </c>
      <c r="M96" s="6">
        <v>30632.400000000001</v>
      </c>
      <c r="N96" s="6">
        <v>30632.400000000001</v>
      </c>
      <c r="O96" s="6">
        <v>30632.400000000001</v>
      </c>
      <c r="P96" s="6">
        <v>30632.400000000001</v>
      </c>
      <c r="Q96" s="14">
        <f t="shared" si="1"/>
        <v>367588.80000000005</v>
      </c>
    </row>
    <row r="97" spans="2:17">
      <c r="B97" s="25" t="s">
        <v>230</v>
      </c>
      <c r="C97" s="26" t="s">
        <v>66</v>
      </c>
      <c r="D97" s="30"/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14">
        <f t="shared" si="1"/>
        <v>0</v>
      </c>
    </row>
    <row r="98" spans="2:17">
      <c r="B98" s="25" t="s">
        <v>231</v>
      </c>
      <c r="C98" s="26" t="s">
        <v>67</v>
      </c>
      <c r="D98" s="30"/>
      <c r="E98" s="6">
        <v>2454.4799999999996</v>
      </c>
      <c r="F98" s="6">
        <v>2454.4799999999996</v>
      </c>
      <c r="G98" s="6">
        <v>2454.4799999999996</v>
      </c>
      <c r="H98" s="6">
        <v>2454.4799999999996</v>
      </c>
      <c r="I98" s="6">
        <v>2454.4799999999996</v>
      </c>
      <c r="J98" s="6">
        <v>2454.4799999999996</v>
      </c>
      <c r="K98" s="6">
        <v>2454.4799999999996</v>
      </c>
      <c r="L98" s="6">
        <v>2454.4799999999996</v>
      </c>
      <c r="M98" s="6">
        <v>2454.4799999999996</v>
      </c>
      <c r="N98" s="6">
        <v>2454.4799999999996</v>
      </c>
      <c r="O98" s="6">
        <v>2454.4799999999996</v>
      </c>
      <c r="P98" s="6">
        <v>2454.4799999999996</v>
      </c>
      <c r="Q98" s="14">
        <f t="shared" si="1"/>
        <v>29453.759999999995</v>
      </c>
    </row>
    <row r="99" spans="2:17">
      <c r="B99" s="25" t="s">
        <v>232</v>
      </c>
      <c r="C99" s="26" t="s">
        <v>68</v>
      </c>
      <c r="D99" s="30"/>
      <c r="E99" s="6">
        <v>780.99999999999977</v>
      </c>
      <c r="F99" s="6">
        <v>780.99999999999977</v>
      </c>
      <c r="G99" s="6">
        <v>780.99999999999977</v>
      </c>
      <c r="H99" s="6">
        <v>780.99999999999977</v>
      </c>
      <c r="I99" s="6">
        <v>780.99999999999977</v>
      </c>
      <c r="J99" s="6">
        <v>780.99999999999977</v>
      </c>
      <c r="K99" s="6">
        <v>780.99999999999977</v>
      </c>
      <c r="L99" s="6">
        <v>780.99999999999977</v>
      </c>
      <c r="M99" s="6">
        <v>780.99999999999977</v>
      </c>
      <c r="N99" s="6">
        <v>780.99999999999977</v>
      </c>
      <c r="O99" s="6">
        <v>780.99999999999977</v>
      </c>
      <c r="P99" s="6">
        <v>780.99999999999977</v>
      </c>
      <c r="Q99" s="14">
        <f t="shared" si="1"/>
        <v>9371.9999999999982</v>
      </c>
    </row>
    <row r="100" spans="2:17">
      <c r="B100" s="25" t="s">
        <v>233</v>
      </c>
      <c r="C100" s="26" t="s">
        <v>69</v>
      </c>
      <c r="D100" s="30"/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14">
        <f t="shared" si="1"/>
        <v>0</v>
      </c>
    </row>
    <row r="101" spans="2:17">
      <c r="B101" s="25" t="s">
        <v>234</v>
      </c>
      <c r="C101" s="26" t="s">
        <v>42</v>
      </c>
      <c r="D101" s="30"/>
      <c r="E101" s="6">
        <v>99999.999999999985</v>
      </c>
      <c r="F101" s="6">
        <v>99999.999999999985</v>
      </c>
      <c r="G101" s="6">
        <v>99999.999999999985</v>
      </c>
      <c r="H101" s="6">
        <v>99999.999999999985</v>
      </c>
      <c r="I101" s="6">
        <v>99999.999999999985</v>
      </c>
      <c r="J101" s="6">
        <v>99999.999999999985</v>
      </c>
      <c r="K101" s="6">
        <v>99999.999999999985</v>
      </c>
      <c r="L101" s="6">
        <v>99999.999999999985</v>
      </c>
      <c r="M101" s="6">
        <v>99999.999999999985</v>
      </c>
      <c r="N101" s="6">
        <v>99999.999999999985</v>
      </c>
      <c r="O101" s="6">
        <v>99999.999999999985</v>
      </c>
      <c r="P101" s="6">
        <v>99999.999999999985</v>
      </c>
      <c r="Q101" s="14">
        <f t="shared" si="1"/>
        <v>1199999.9999999998</v>
      </c>
    </row>
    <row r="102" spans="2:17">
      <c r="B102" s="25" t="s">
        <v>235</v>
      </c>
      <c r="C102" s="26" t="s">
        <v>43</v>
      </c>
      <c r="D102" s="30"/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14">
        <f t="shared" si="1"/>
        <v>0</v>
      </c>
    </row>
    <row r="103" spans="2:17">
      <c r="B103" s="25" t="s">
        <v>236</v>
      </c>
      <c r="C103" s="26" t="s">
        <v>237</v>
      </c>
      <c r="D103" s="30"/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14">
        <f t="shared" si="1"/>
        <v>0</v>
      </c>
    </row>
    <row r="104" spans="2:17">
      <c r="B104" s="25" t="s">
        <v>238</v>
      </c>
      <c r="C104" s="26" t="s">
        <v>45</v>
      </c>
      <c r="D104" s="30"/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14">
        <f t="shared" si="1"/>
        <v>0</v>
      </c>
    </row>
    <row r="105" spans="2:17">
      <c r="B105" s="25" t="s">
        <v>239</v>
      </c>
      <c r="C105" s="26" t="s">
        <v>44</v>
      </c>
      <c r="D105" s="30"/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14">
        <f t="shared" si="1"/>
        <v>0</v>
      </c>
    </row>
    <row r="106" spans="2:17">
      <c r="B106" s="25" t="s">
        <v>240</v>
      </c>
      <c r="C106" s="26" t="s">
        <v>56</v>
      </c>
      <c r="D106" s="30"/>
      <c r="E106" s="6">
        <v>204166.66666666669</v>
      </c>
      <c r="F106" s="6">
        <v>204166.66666666669</v>
      </c>
      <c r="G106" s="6">
        <v>204166.66666666669</v>
      </c>
      <c r="H106" s="6">
        <v>204166.66666666669</v>
      </c>
      <c r="I106" s="6">
        <v>204166.66666666669</v>
      </c>
      <c r="J106" s="6">
        <v>204166.66666666669</v>
      </c>
      <c r="K106" s="6">
        <v>204166.66666666669</v>
      </c>
      <c r="L106" s="6">
        <v>204166.66666666669</v>
      </c>
      <c r="M106" s="6">
        <v>204166.66666666669</v>
      </c>
      <c r="N106" s="6">
        <v>204166.66666666669</v>
      </c>
      <c r="O106" s="6">
        <v>204166.66666666669</v>
      </c>
      <c r="P106" s="6">
        <v>204166.66666666669</v>
      </c>
      <c r="Q106" s="14">
        <f t="shared" si="1"/>
        <v>2450000.0000000005</v>
      </c>
    </row>
    <row r="107" spans="2:17">
      <c r="B107" s="25" t="s">
        <v>241</v>
      </c>
      <c r="C107" s="26" t="s">
        <v>57</v>
      </c>
      <c r="D107" s="30"/>
      <c r="E107" s="6">
        <v>83333.333333333328</v>
      </c>
      <c r="F107" s="6">
        <v>83333.333333333328</v>
      </c>
      <c r="G107" s="6">
        <v>83333.333333333328</v>
      </c>
      <c r="H107" s="6">
        <v>83333.333333333328</v>
      </c>
      <c r="I107" s="6">
        <v>83333.333333333328</v>
      </c>
      <c r="J107" s="6">
        <v>83333.333333333328</v>
      </c>
      <c r="K107" s="6">
        <v>83333.333333333328</v>
      </c>
      <c r="L107" s="6">
        <v>83333.333333333328</v>
      </c>
      <c r="M107" s="6">
        <v>83333.333333333328</v>
      </c>
      <c r="N107" s="6">
        <v>83333.333333333328</v>
      </c>
      <c r="O107" s="6">
        <v>83333.333333333328</v>
      </c>
      <c r="P107" s="6">
        <v>83333.333333333328</v>
      </c>
      <c r="Q107" s="14">
        <f t="shared" si="1"/>
        <v>1000000.0000000001</v>
      </c>
    </row>
    <row r="108" spans="2:17">
      <c r="B108" s="25" t="s">
        <v>242</v>
      </c>
      <c r="C108" s="26" t="s">
        <v>243</v>
      </c>
      <c r="D108" s="30"/>
      <c r="E108" s="6">
        <v>333333.33333333331</v>
      </c>
      <c r="F108" s="6">
        <v>333333.33333333331</v>
      </c>
      <c r="G108" s="6">
        <v>333333.33333333331</v>
      </c>
      <c r="H108" s="6">
        <v>333333.33333333331</v>
      </c>
      <c r="I108" s="6">
        <v>333333.33333333331</v>
      </c>
      <c r="J108" s="6">
        <v>333333.33333333331</v>
      </c>
      <c r="K108" s="6">
        <v>333333.33333333331</v>
      </c>
      <c r="L108" s="6">
        <v>333333.33333333331</v>
      </c>
      <c r="M108" s="6">
        <v>333333.33333333331</v>
      </c>
      <c r="N108" s="6">
        <v>333333.33333333331</v>
      </c>
      <c r="O108" s="6">
        <v>333333.33333333331</v>
      </c>
      <c r="P108" s="6">
        <v>333333.33333333331</v>
      </c>
      <c r="Q108" s="14">
        <f t="shared" si="1"/>
        <v>4000000.0000000005</v>
      </c>
    </row>
    <row r="109" spans="2:17">
      <c r="B109" s="25" t="s">
        <v>244</v>
      </c>
      <c r="C109" s="26" t="s">
        <v>70</v>
      </c>
      <c r="D109" s="30"/>
      <c r="E109" s="6">
        <v>55191.200000000004</v>
      </c>
      <c r="F109" s="6">
        <v>55191.200000000004</v>
      </c>
      <c r="G109" s="6">
        <v>55191.200000000004</v>
      </c>
      <c r="H109" s="6">
        <v>55191.200000000004</v>
      </c>
      <c r="I109" s="6">
        <v>55191.200000000004</v>
      </c>
      <c r="J109" s="6">
        <v>55191.200000000004</v>
      </c>
      <c r="K109" s="6">
        <v>55191.200000000004</v>
      </c>
      <c r="L109" s="6">
        <v>55191.200000000004</v>
      </c>
      <c r="M109" s="6">
        <v>55191.200000000004</v>
      </c>
      <c r="N109" s="6">
        <v>55191.200000000004</v>
      </c>
      <c r="O109" s="6">
        <v>55191.200000000004</v>
      </c>
      <c r="P109" s="6">
        <v>55191.200000000004</v>
      </c>
      <c r="Q109" s="14">
        <f t="shared" si="1"/>
        <v>662294.39999999991</v>
      </c>
    </row>
    <row r="110" spans="2:17">
      <c r="B110" s="25" t="s">
        <v>245</v>
      </c>
      <c r="C110" s="26" t="s">
        <v>71</v>
      </c>
      <c r="D110" s="30"/>
      <c r="E110" s="6">
        <v>166666.66666666666</v>
      </c>
      <c r="F110" s="6">
        <v>166666.66666666666</v>
      </c>
      <c r="G110" s="6">
        <v>166666.66666666666</v>
      </c>
      <c r="H110" s="6">
        <v>166666.66666666666</v>
      </c>
      <c r="I110" s="6">
        <v>166666.66666666666</v>
      </c>
      <c r="J110" s="6">
        <v>166666.66666666666</v>
      </c>
      <c r="K110" s="6">
        <v>166666.66666666666</v>
      </c>
      <c r="L110" s="6">
        <v>166666.66666666666</v>
      </c>
      <c r="M110" s="6">
        <v>166666.66666666666</v>
      </c>
      <c r="N110" s="6">
        <v>166666.66666666666</v>
      </c>
      <c r="O110" s="6">
        <v>166666.66666666666</v>
      </c>
      <c r="P110" s="6">
        <v>166666.66666666666</v>
      </c>
      <c r="Q110" s="14">
        <f t="shared" si="1"/>
        <v>2000000.0000000002</v>
      </c>
    </row>
    <row r="111" spans="2:17">
      <c r="B111" s="25" t="s">
        <v>246</v>
      </c>
      <c r="C111" s="26" t="s">
        <v>72</v>
      </c>
      <c r="D111" s="30"/>
      <c r="E111" s="6">
        <v>50472.800000000003</v>
      </c>
      <c r="F111" s="6">
        <v>50472.800000000003</v>
      </c>
      <c r="G111" s="6">
        <v>50472.800000000003</v>
      </c>
      <c r="H111" s="6">
        <v>50472.800000000003</v>
      </c>
      <c r="I111" s="6">
        <v>50472.800000000003</v>
      </c>
      <c r="J111" s="6">
        <v>50472.800000000003</v>
      </c>
      <c r="K111" s="6">
        <v>50472.800000000003</v>
      </c>
      <c r="L111" s="6">
        <v>50472.800000000003</v>
      </c>
      <c r="M111" s="6">
        <v>50472.800000000003</v>
      </c>
      <c r="N111" s="6">
        <v>50472.800000000003</v>
      </c>
      <c r="O111" s="6">
        <v>50472.800000000003</v>
      </c>
      <c r="P111" s="6">
        <v>50472.800000000003</v>
      </c>
      <c r="Q111" s="14">
        <f t="shared" si="1"/>
        <v>605673.6</v>
      </c>
    </row>
    <row r="112" spans="2:17">
      <c r="B112" s="25" t="s">
        <v>247</v>
      </c>
      <c r="C112" s="26" t="s">
        <v>60</v>
      </c>
      <c r="D112" s="30"/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14">
        <f t="shared" si="1"/>
        <v>0</v>
      </c>
    </row>
    <row r="113" spans="2:17">
      <c r="B113" s="25" t="s">
        <v>248</v>
      </c>
      <c r="C113" s="26" t="s">
        <v>61</v>
      </c>
      <c r="D113" s="30"/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14">
        <f t="shared" si="1"/>
        <v>0</v>
      </c>
    </row>
    <row r="114" spans="2:17">
      <c r="B114" s="25" t="s">
        <v>249</v>
      </c>
      <c r="C114" s="26" t="s">
        <v>48</v>
      </c>
      <c r="D114" s="30"/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14">
        <f t="shared" si="1"/>
        <v>0</v>
      </c>
    </row>
    <row r="115" spans="2:17">
      <c r="B115" s="25" t="s">
        <v>250</v>
      </c>
      <c r="C115" s="26" t="s">
        <v>55</v>
      </c>
      <c r="D115" s="30"/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14">
        <f t="shared" si="1"/>
        <v>0</v>
      </c>
    </row>
    <row r="116" spans="2:17">
      <c r="B116" s="25" t="s">
        <v>251</v>
      </c>
      <c r="C116" s="26" t="s">
        <v>29</v>
      </c>
      <c r="D116" s="30"/>
      <c r="E116" s="6">
        <v>2860</v>
      </c>
      <c r="F116" s="6">
        <v>2860</v>
      </c>
      <c r="G116" s="6">
        <v>2860</v>
      </c>
      <c r="H116" s="6">
        <v>2860</v>
      </c>
      <c r="I116" s="6">
        <v>2860</v>
      </c>
      <c r="J116" s="6">
        <v>2860</v>
      </c>
      <c r="K116" s="6">
        <v>2860</v>
      </c>
      <c r="L116" s="6">
        <v>2860</v>
      </c>
      <c r="M116" s="6">
        <v>2860</v>
      </c>
      <c r="N116" s="6">
        <v>2860</v>
      </c>
      <c r="O116" s="6">
        <v>2860</v>
      </c>
      <c r="P116" s="6">
        <v>2860</v>
      </c>
      <c r="Q116" s="14">
        <f t="shared" si="1"/>
        <v>34320</v>
      </c>
    </row>
    <row r="117" spans="2:17">
      <c r="B117" s="25" t="s">
        <v>252</v>
      </c>
      <c r="C117" s="26" t="s">
        <v>30</v>
      </c>
      <c r="D117" s="30"/>
      <c r="E117" s="6">
        <v>90.75</v>
      </c>
      <c r="F117" s="6">
        <v>90.75</v>
      </c>
      <c r="G117" s="6">
        <v>90.75</v>
      </c>
      <c r="H117" s="6">
        <v>90.75</v>
      </c>
      <c r="I117" s="6">
        <v>90.75</v>
      </c>
      <c r="J117" s="6">
        <v>90.75</v>
      </c>
      <c r="K117" s="6">
        <v>90.75</v>
      </c>
      <c r="L117" s="6">
        <v>90.75</v>
      </c>
      <c r="M117" s="6">
        <v>90.75</v>
      </c>
      <c r="N117" s="6">
        <v>90.75</v>
      </c>
      <c r="O117" s="6">
        <v>90.75</v>
      </c>
      <c r="P117" s="6">
        <v>90.75</v>
      </c>
      <c r="Q117" s="14">
        <f t="shared" si="1"/>
        <v>1089</v>
      </c>
    </row>
    <row r="118" spans="2:17">
      <c r="B118" s="25" t="s">
        <v>253</v>
      </c>
      <c r="C118" s="26" t="s">
        <v>31</v>
      </c>
      <c r="D118" s="30"/>
      <c r="E118" s="6">
        <v>289.3</v>
      </c>
      <c r="F118" s="6">
        <v>289.3</v>
      </c>
      <c r="G118" s="6">
        <v>289.3</v>
      </c>
      <c r="H118" s="6">
        <v>289.3</v>
      </c>
      <c r="I118" s="6">
        <v>289.3</v>
      </c>
      <c r="J118" s="6">
        <v>289.3</v>
      </c>
      <c r="K118" s="6">
        <v>289.3</v>
      </c>
      <c r="L118" s="6">
        <v>289.3</v>
      </c>
      <c r="M118" s="6">
        <v>289.3</v>
      </c>
      <c r="N118" s="6">
        <v>289.3</v>
      </c>
      <c r="O118" s="6">
        <v>289.3</v>
      </c>
      <c r="P118" s="6">
        <v>289.3</v>
      </c>
      <c r="Q118" s="14">
        <f t="shared" si="1"/>
        <v>3471.6000000000008</v>
      </c>
    </row>
    <row r="119" spans="2:17">
      <c r="B119" s="25" t="s">
        <v>254</v>
      </c>
      <c r="C119" s="26" t="s">
        <v>47</v>
      </c>
      <c r="D119" s="30"/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14">
        <f t="shared" si="1"/>
        <v>0</v>
      </c>
    </row>
    <row r="120" spans="2:17">
      <c r="B120" s="25" t="s">
        <v>255</v>
      </c>
      <c r="C120" s="26" t="s">
        <v>64</v>
      </c>
      <c r="D120" s="30"/>
      <c r="E120" s="6">
        <v>83333.333333333328</v>
      </c>
      <c r="F120" s="6">
        <v>83333.333333333328</v>
      </c>
      <c r="G120" s="6">
        <v>83333.333333333328</v>
      </c>
      <c r="H120" s="6">
        <v>83333.333333333328</v>
      </c>
      <c r="I120" s="6">
        <v>83333.333333333328</v>
      </c>
      <c r="J120" s="6">
        <v>83333.333333333328</v>
      </c>
      <c r="K120" s="6">
        <v>83333.333333333328</v>
      </c>
      <c r="L120" s="6">
        <v>83333.333333333328</v>
      </c>
      <c r="M120" s="6">
        <v>83333.333333333328</v>
      </c>
      <c r="N120" s="6">
        <v>83333.333333333328</v>
      </c>
      <c r="O120" s="6">
        <v>83333.333333333328</v>
      </c>
      <c r="P120" s="6">
        <v>83333.333333333328</v>
      </c>
      <c r="Q120" s="14">
        <f t="shared" si="1"/>
        <v>1000000.0000000001</v>
      </c>
    </row>
    <row r="121" spans="2:17">
      <c r="B121" s="25" t="s">
        <v>256</v>
      </c>
      <c r="C121" s="26" t="s">
        <v>49</v>
      </c>
      <c r="D121" s="30"/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14">
        <f t="shared" si="1"/>
        <v>0</v>
      </c>
    </row>
    <row r="122" spans="2:17">
      <c r="B122" s="25" t="s">
        <v>257</v>
      </c>
      <c r="C122" s="26" t="s">
        <v>50</v>
      </c>
      <c r="D122" s="30"/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14">
        <f t="shared" si="1"/>
        <v>0</v>
      </c>
    </row>
    <row r="123" spans="2:17">
      <c r="B123" s="25" t="s">
        <v>258</v>
      </c>
      <c r="C123" s="26" t="s">
        <v>121</v>
      </c>
      <c r="D123" s="30"/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14">
        <f t="shared" si="1"/>
        <v>0</v>
      </c>
    </row>
    <row r="124" spans="2:17">
      <c r="B124" s="25" t="s">
        <v>259</v>
      </c>
      <c r="C124" s="26" t="s">
        <v>119</v>
      </c>
      <c r="D124" s="30"/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14">
        <f t="shared" si="1"/>
        <v>0</v>
      </c>
    </row>
    <row r="125" spans="2:17">
      <c r="B125" s="25" t="s">
        <v>260</v>
      </c>
      <c r="C125" s="26" t="s">
        <v>51</v>
      </c>
      <c r="D125" s="30"/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14">
        <f t="shared" si="1"/>
        <v>0</v>
      </c>
    </row>
    <row r="126" spans="2:17">
      <c r="B126" s="25" t="s">
        <v>261</v>
      </c>
      <c r="C126" s="26" t="s">
        <v>115</v>
      </c>
      <c r="D126" s="30"/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14">
        <f t="shared" si="1"/>
        <v>0</v>
      </c>
    </row>
    <row r="127" spans="2:17">
      <c r="B127" s="25" t="s">
        <v>262</v>
      </c>
      <c r="C127" s="26" t="s">
        <v>52</v>
      </c>
      <c r="D127" s="30"/>
      <c r="E127" s="6">
        <v>19518.599999999995</v>
      </c>
      <c r="F127" s="6">
        <v>19518.599999999995</v>
      </c>
      <c r="G127" s="6">
        <v>19518.599999999995</v>
      </c>
      <c r="H127" s="6">
        <v>19518.599999999995</v>
      </c>
      <c r="I127" s="6">
        <v>19518.599999999995</v>
      </c>
      <c r="J127" s="6">
        <v>19518.599999999995</v>
      </c>
      <c r="K127" s="6">
        <v>19518.599999999995</v>
      </c>
      <c r="L127" s="6">
        <v>19518.599999999995</v>
      </c>
      <c r="M127" s="6">
        <v>19518.599999999995</v>
      </c>
      <c r="N127" s="6">
        <v>19518.599999999995</v>
      </c>
      <c r="O127" s="6">
        <v>19518.599999999995</v>
      </c>
      <c r="P127" s="6">
        <v>19518.599999999995</v>
      </c>
      <c r="Q127" s="14">
        <f t="shared" si="1"/>
        <v>234223.19999999998</v>
      </c>
    </row>
    <row r="128" spans="2:17">
      <c r="B128" s="25" t="s">
        <v>263</v>
      </c>
      <c r="C128" s="26" t="s">
        <v>53</v>
      </c>
      <c r="D128" s="30"/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14">
        <f t="shared" si="1"/>
        <v>0</v>
      </c>
    </row>
    <row r="129" spans="2:17">
      <c r="B129" s="25" t="s">
        <v>264</v>
      </c>
      <c r="C129" s="26" t="s">
        <v>265</v>
      </c>
      <c r="D129" s="30"/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14">
        <f t="shared" si="1"/>
        <v>0</v>
      </c>
    </row>
    <row r="130" spans="2:17">
      <c r="B130" s="25" t="s">
        <v>266</v>
      </c>
      <c r="C130" s="26" t="s">
        <v>120</v>
      </c>
      <c r="D130" s="30"/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14">
        <f t="shared" si="1"/>
        <v>0</v>
      </c>
    </row>
    <row r="131" spans="2:17">
      <c r="B131" s="25" t="s">
        <v>267</v>
      </c>
      <c r="C131" s="26" t="s">
        <v>54</v>
      </c>
      <c r="D131" s="30"/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14">
        <f t="shared" si="1"/>
        <v>0</v>
      </c>
    </row>
    <row r="132" spans="2:17">
      <c r="B132" s="25" t="s">
        <v>268</v>
      </c>
      <c r="C132" s="26" t="s">
        <v>62</v>
      </c>
      <c r="D132" s="30"/>
      <c r="E132" s="6">
        <v>63.910000000000004</v>
      </c>
      <c r="F132" s="6">
        <v>63.910000000000004</v>
      </c>
      <c r="G132" s="6">
        <v>63.910000000000004</v>
      </c>
      <c r="H132" s="6">
        <v>63.910000000000004</v>
      </c>
      <c r="I132" s="6">
        <v>63.910000000000004</v>
      </c>
      <c r="J132" s="6">
        <v>63.910000000000004</v>
      </c>
      <c r="K132" s="6">
        <v>63.910000000000004</v>
      </c>
      <c r="L132" s="6">
        <v>63.910000000000004</v>
      </c>
      <c r="M132" s="6">
        <v>63.910000000000004</v>
      </c>
      <c r="N132" s="6">
        <v>63.910000000000004</v>
      </c>
      <c r="O132" s="6">
        <v>63.910000000000004</v>
      </c>
      <c r="P132" s="6">
        <v>63.910000000000004</v>
      </c>
      <c r="Q132" s="14">
        <f t="shared" si="1"/>
        <v>766.92</v>
      </c>
    </row>
    <row r="133" spans="2:17">
      <c r="B133" s="25" t="s">
        <v>269</v>
      </c>
      <c r="C133" s="26" t="s">
        <v>65</v>
      </c>
      <c r="D133" s="30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14">
        <f t="shared" si="1"/>
        <v>0</v>
      </c>
    </row>
    <row r="134" spans="2:17">
      <c r="B134" s="25" t="s">
        <v>270</v>
      </c>
      <c r="C134" s="26" t="s">
        <v>63</v>
      </c>
      <c r="D134" s="30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14">
        <f t="shared" si="1"/>
        <v>0</v>
      </c>
    </row>
    <row r="135" spans="2:17">
      <c r="B135" s="25" t="s">
        <v>271</v>
      </c>
      <c r="C135" s="26" t="s">
        <v>127</v>
      </c>
      <c r="D135" s="30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14">
        <f t="shared" ref="Q135:Q164" si="2">SUM(E135:P135)</f>
        <v>0</v>
      </c>
    </row>
    <row r="136" spans="2:17">
      <c r="B136" s="25" t="s">
        <v>272</v>
      </c>
      <c r="C136" s="26" t="s">
        <v>128</v>
      </c>
      <c r="D136" s="30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14">
        <f t="shared" si="2"/>
        <v>0</v>
      </c>
    </row>
    <row r="137" spans="2:17">
      <c r="B137" s="25" t="s">
        <v>273</v>
      </c>
      <c r="C137" s="26" t="s">
        <v>129</v>
      </c>
      <c r="D137" s="30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14">
        <f t="shared" si="2"/>
        <v>0</v>
      </c>
    </row>
    <row r="138" spans="2:17">
      <c r="B138" s="25" t="s">
        <v>274</v>
      </c>
      <c r="C138" s="26" t="s">
        <v>138</v>
      </c>
      <c r="D138" s="30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14">
        <f t="shared" si="2"/>
        <v>0</v>
      </c>
    </row>
    <row r="139" spans="2:17">
      <c r="B139" s="25" t="s">
        <v>275</v>
      </c>
      <c r="C139" s="26" t="s">
        <v>130</v>
      </c>
      <c r="D139" s="30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14">
        <f t="shared" si="2"/>
        <v>0</v>
      </c>
    </row>
    <row r="140" spans="2:17">
      <c r="B140" s="25" t="s">
        <v>276</v>
      </c>
      <c r="C140" s="26" t="s">
        <v>139</v>
      </c>
      <c r="D140" s="30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14">
        <f t="shared" si="2"/>
        <v>0</v>
      </c>
    </row>
    <row r="141" spans="2:17">
      <c r="B141" s="25" t="s">
        <v>277</v>
      </c>
      <c r="C141" s="26" t="s">
        <v>131</v>
      </c>
      <c r="D141" s="30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14">
        <f t="shared" si="2"/>
        <v>0</v>
      </c>
    </row>
    <row r="142" spans="2:17">
      <c r="B142" s="25" t="s">
        <v>278</v>
      </c>
      <c r="C142" s="26" t="s">
        <v>126</v>
      </c>
      <c r="D142" s="30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14">
        <f t="shared" si="2"/>
        <v>0</v>
      </c>
    </row>
    <row r="143" spans="2:17">
      <c r="B143" s="25" t="s">
        <v>279</v>
      </c>
      <c r="C143" s="26" t="s">
        <v>134</v>
      </c>
      <c r="D143" s="30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14">
        <f t="shared" si="2"/>
        <v>0</v>
      </c>
    </row>
    <row r="144" spans="2:17">
      <c r="B144" s="25" t="s">
        <v>280</v>
      </c>
      <c r="C144" s="26" t="s">
        <v>132</v>
      </c>
      <c r="D144" s="30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14">
        <f t="shared" si="2"/>
        <v>0</v>
      </c>
    </row>
    <row r="145" spans="2:17">
      <c r="B145" s="25" t="s">
        <v>281</v>
      </c>
      <c r="C145" s="26" t="s">
        <v>122</v>
      </c>
      <c r="D145" s="30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14">
        <f t="shared" si="2"/>
        <v>0</v>
      </c>
    </row>
    <row r="146" spans="2:17">
      <c r="B146" s="25" t="s">
        <v>282</v>
      </c>
      <c r="C146" s="26" t="s">
        <v>140</v>
      </c>
      <c r="D146" s="30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14">
        <f t="shared" si="2"/>
        <v>0</v>
      </c>
    </row>
    <row r="147" spans="2:17">
      <c r="B147" s="25" t="s">
        <v>283</v>
      </c>
      <c r="C147" s="26" t="s">
        <v>141</v>
      </c>
      <c r="D147" s="30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14">
        <f t="shared" si="2"/>
        <v>0</v>
      </c>
    </row>
    <row r="148" spans="2:17">
      <c r="B148" s="25" t="s">
        <v>284</v>
      </c>
      <c r="C148" s="26" t="s">
        <v>124</v>
      </c>
      <c r="D148" s="30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14">
        <f t="shared" si="2"/>
        <v>0</v>
      </c>
    </row>
    <row r="149" spans="2:17">
      <c r="B149" s="25" t="s">
        <v>285</v>
      </c>
      <c r="C149" s="26" t="s">
        <v>286</v>
      </c>
      <c r="D149" s="30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14">
        <f t="shared" si="2"/>
        <v>0</v>
      </c>
    </row>
    <row r="150" spans="2:17">
      <c r="B150" s="25" t="s">
        <v>287</v>
      </c>
      <c r="C150" s="25" t="s">
        <v>125</v>
      </c>
      <c r="D150" s="30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14">
        <f t="shared" si="2"/>
        <v>0</v>
      </c>
    </row>
    <row r="151" spans="2:17">
      <c r="B151" s="25" t="s">
        <v>288</v>
      </c>
      <c r="C151" s="25" t="s">
        <v>78</v>
      </c>
      <c r="D151" s="30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14">
        <f t="shared" si="2"/>
        <v>0</v>
      </c>
    </row>
    <row r="152" spans="2:17">
      <c r="B152" s="25" t="s">
        <v>289</v>
      </c>
      <c r="C152" s="25" t="s">
        <v>290</v>
      </c>
      <c r="D152" s="30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14">
        <f t="shared" si="2"/>
        <v>0</v>
      </c>
    </row>
    <row r="153" spans="2:17">
      <c r="B153" s="25" t="s">
        <v>291</v>
      </c>
      <c r="C153" s="25" t="s">
        <v>123</v>
      </c>
      <c r="D153" s="30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14">
        <f t="shared" si="2"/>
        <v>0</v>
      </c>
    </row>
    <row r="154" spans="2:17">
      <c r="B154" s="25" t="s">
        <v>292</v>
      </c>
      <c r="C154" s="25" t="s">
        <v>293</v>
      </c>
      <c r="D154" s="30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14">
        <f t="shared" si="2"/>
        <v>0</v>
      </c>
    </row>
    <row r="155" spans="2:17">
      <c r="B155" s="25" t="s">
        <v>294</v>
      </c>
      <c r="C155" s="25" t="s">
        <v>135</v>
      </c>
      <c r="D155" s="30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14">
        <f t="shared" si="2"/>
        <v>0</v>
      </c>
    </row>
    <row r="156" spans="2:17">
      <c r="B156" s="25" t="s">
        <v>295</v>
      </c>
      <c r="C156" s="25" t="s">
        <v>136</v>
      </c>
      <c r="D156" s="30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14">
        <f t="shared" si="2"/>
        <v>0</v>
      </c>
    </row>
    <row r="157" spans="2:17">
      <c r="B157" s="25" t="s">
        <v>296</v>
      </c>
      <c r="C157" s="25" t="s">
        <v>137</v>
      </c>
      <c r="D157" s="30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14">
        <f t="shared" si="2"/>
        <v>0</v>
      </c>
    </row>
    <row r="158" spans="2:17">
      <c r="B158" s="25" t="s">
        <v>306</v>
      </c>
      <c r="C158" s="25" t="s">
        <v>142</v>
      </c>
      <c r="D158" s="30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2:17">
      <c r="B159" s="25" t="s">
        <v>297</v>
      </c>
      <c r="C159" s="25" t="s">
        <v>298</v>
      </c>
      <c r="D159" s="30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14">
        <f t="shared" si="2"/>
        <v>0</v>
      </c>
    </row>
    <row r="160" spans="2:17">
      <c r="B160" s="25" t="s">
        <v>297</v>
      </c>
      <c r="C160" s="25" t="s">
        <v>299</v>
      </c>
      <c r="D160" s="30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14">
        <f t="shared" si="2"/>
        <v>0</v>
      </c>
    </row>
    <row r="161" spans="2:17">
      <c r="B161" s="25" t="s">
        <v>300</v>
      </c>
      <c r="C161" s="25" t="s">
        <v>301</v>
      </c>
      <c r="D161" s="30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14">
        <f t="shared" si="2"/>
        <v>0</v>
      </c>
    </row>
    <row r="162" spans="2:17">
      <c r="B162" s="25" t="s">
        <v>300</v>
      </c>
      <c r="C162" s="25" t="s">
        <v>302</v>
      </c>
      <c r="D162" s="30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14">
        <f t="shared" si="2"/>
        <v>0</v>
      </c>
    </row>
    <row r="163" spans="2:17">
      <c r="B163" s="25" t="s">
        <v>303</v>
      </c>
      <c r="C163" s="25" t="s">
        <v>133</v>
      </c>
      <c r="D163" s="30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14">
        <f t="shared" si="2"/>
        <v>0</v>
      </c>
    </row>
    <row r="164" spans="2:17">
      <c r="B164" s="25" t="s">
        <v>304</v>
      </c>
      <c r="C164" s="25" t="s">
        <v>305</v>
      </c>
      <c r="D164" s="30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14">
        <f t="shared" si="2"/>
        <v>0</v>
      </c>
    </row>
  </sheetData>
  <mergeCells count="2">
    <mergeCell ref="B2:Q2"/>
    <mergeCell ref="B3:Q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Q164"/>
  <sheetViews>
    <sheetView topLeftCell="D144" workbookViewId="0">
      <selection activeCell="D165" sqref="A165:XFD165"/>
    </sheetView>
  </sheetViews>
  <sheetFormatPr defaultRowHeight="15"/>
  <cols>
    <col min="1" max="1" width="3.140625" customWidth="1"/>
    <col min="2" max="2" width="13.42578125" bestFit="1" customWidth="1"/>
    <col min="3" max="3" width="48.85546875" bestFit="1" customWidth="1"/>
    <col min="4" max="4" width="0.7109375" style="9" customWidth="1"/>
    <col min="5" max="9" width="11.5703125" style="13" bestFit="1" customWidth="1"/>
    <col min="10" max="10" width="13.28515625" style="13" bestFit="1" customWidth="1"/>
    <col min="11" max="16" width="11.5703125" style="13" bestFit="1" customWidth="1"/>
    <col min="17" max="17" width="15.28515625" style="13" bestFit="1" customWidth="1"/>
  </cols>
  <sheetData>
    <row r="2" spans="2:17">
      <c r="B2" s="37" t="s">
        <v>89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>
      <c r="B3" s="37" t="s">
        <v>88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2:17">
      <c r="B5" s="3" t="s">
        <v>86</v>
      </c>
      <c r="C5" s="3" t="s">
        <v>143</v>
      </c>
      <c r="D5" s="10"/>
      <c r="E5" s="19">
        <v>41275</v>
      </c>
      <c r="F5" s="20">
        <v>41306</v>
      </c>
      <c r="G5" s="19">
        <v>41334</v>
      </c>
      <c r="H5" s="20">
        <v>41365</v>
      </c>
      <c r="I5" s="19">
        <v>41395</v>
      </c>
      <c r="J5" s="20">
        <v>41426</v>
      </c>
      <c r="K5" s="19">
        <v>41456</v>
      </c>
      <c r="L5" s="20">
        <v>41487</v>
      </c>
      <c r="M5" s="19">
        <v>41518</v>
      </c>
      <c r="N5" s="20">
        <v>41548</v>
      </c>
      <c r="O5" s="19">
        <v>41579</v>
      </c>
      <c r="P5" s="20">
        <v>41609</v>
      </c>
      <c r="Q5" s="31" t="s">
        <v>87</v>
      </c>
    </row>
    <row r="6" spans="2:17">
      <c r="B6" s="33" t="s">
        <v>307</v>
      </c>
      <c r="C6" s="1" t="s">
        <v>1</v>
      </c>
      <c r="D6" s="1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>
        <f>SUM(E6:P6)</f>
        <v>0</v>
      </c>
    </row>
    <row r="7" spans="2:17">
      <c r="B7" s="33" t="s">
        <v>308</v>
      </c>
      <c r="C7" s="1" t="s">
        <v>2</v>
      </c>
      <c r="D7" s="1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>
        <f t="shared" ref="Q7:Q70" si="0">SUM(E7:P7)</f>
        <v>0</v>
      </c>
    </row>
    <row r="8" spans="2:17">
      <c r="B8" s="33" t="s">
        <v>309</v>
      </c>
      <c r="C8" s="1" t="s">
        <v>3</v>
      </c>
      <c r="D8" s="1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f t="shared" si="0"/>
        <v>0</v>
      </c>
    </row>
    <row r="9" spans="2:17">
      <c r="B9" s="33" t="s">
        <v>310</v>
      </c>
      <c r="C9" s="1" t="s">
        <v>4</v>
      </c>
      <c r="D9" s="1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si="0"/>
        <v>0</v>
      </c>
    </row>
    <row r="10" spans="2:17">
      <c r="B10" s="33" t="s">
        <v>311</v>
      </c>
      <c r="C10" s="1" t="s">
        <v>5</v>
      </c>
      <c r="D10" s="1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>
        <f t="shared" si="0"/>
        <v>0</v>
      </c>
    </row>
    <row r="11" spans="2:17">
      <c r="B11" s="33" t="s">
        <v>312</v>
      </c>
      <c r="C11" s="1" t="s">
        <v>6</v>
      </c>
      <c r="D11" s="1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f t="shared" si="0"/>
        <v>0</v>
      </c>
    </row>
    <row r="12" spans="2:17">
      <c r="B12" s="33" t="s">
        <v>313</v>
      </c>
      <c r="C12" s="1" t="s">
        <v>7</v>
      </c>
      <c r="D12" s="1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f t="shared" si="0"/>
        <v>0</v>
      </c>
    </row>
    <row r="13" spans="2:17">
      <c r="B13" s="33" t="s">
        <v>314</v>
      </c>
      <c r="C13" s="1" t="s">
        <v>8</v>
      </c>
      <c r="D13" s="1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f t="shared" si="0"/>
        <v>0</v>
      </c>
    </row>
    <row r="14" spans="2:17">
      <c r="B14" s="33" t="s">
        <v>315</v>
      </c>
      <c r="C14" s="1" t="s">
        <v>9</v>
      </c>
      <c r="D14" s="1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f t="shared" si="0"/>
        <v>0</v>
      </c>
    </row>
    <row r="15" spans="2:17">
      <c r="B15" s="33" t="s">
        <v>316</v>
      </c>
      <c r="C15" s="1" t="s">
        <v>10</v>
      </c>
      <c r="D15" s="1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f t="shared" si="0"/>
        <v>0</v>
      </c>
    </row>
    <row r="16" spans="2:17">
      <c r="B16" s="33" t="s">
        <v>317</v>
      </c>
      <c r="C16" s="1" t="s">
        <v>11</v>
      </c>
      <c r="D16" s="1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>
        <f t="shared" si="0"/>
        <v>0</v>
      </c>
    </row>
    <row r="17" spans="2:17">
      <c r="B17" s="33" t="s">
        <v>318</v>
      </c>
      <c r="C17" s="1" t="s">
        <v>12</v>
      </c>
      <c r="D17" s="1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f t="shared" si="0"/>
        <v>0</v>
      </c>
    </row>
    <row r="18" spans="2:17">
      <c r="B18" s="7" t="s">
        <v>144</v>
      </c>
      <c r="C18" s="8" t="s">
        <v>90</v>
      </c>
      <c r="D18" s="12"/>
      <c r="E18" s="6">
        <v>32626270.140000004</v>
      </c>
      <c r="F18" s="6">
        <v>32801219.959999997</v>
      </c>
      <c r="G18" s="6">
        <v>33450242.590000004</v>
      </c>
      <c r="H18" s="6">
        <v>34352773.759999998</v>
      </c>
      <c r="I18" s="6">
        <v>35247127.030000001</v>
      </c>
      <c r="J18" s="6">
        <v>35798960.910000004</v>
      </c>
      <c r="K18" s="6">
        <v>36361808.189999998</v>
      </c>
      <c r="L18" s="6">
        <v>36859007.020000003</v>
      </c>
      <c r="M18" s="6">
        <v>37107450.880000003</v>
      </c>
      <c r="N18" s="6">
        <v>37409638.329999998</v>
      </c>
      <c r="O18" s="6">
        <v>37563245.049999997</v>
      </c>
      <c r="P18" s="6">
        <v>37563245.049999997</v>
      </c>
      <c r="Q18" s="14">
        <f t="shared" si="0"/>
        <v>427140988.90999997</v>
      </c>
    </row>
    <row r="19" spans="2:17">
      <c r="B19" s="7" t="s">
        <v>145</v>
      </c>
      <c r="C19" s="8" t="s">
        <v>91</v>
      </c>
      <c r="D19" s="12"/>
      <c r="E19" s="6">
        <v>16313135.070000002</v>
      </c>
      <c r="F19" s="6">
        <v>16400609.979999999</v>
      </c>
      <c r="G19" s="6">
        <v>16725121.295000002</v>
      </c>
      <c r="H19" s="6">
        <v>17176386.879999999</v>
      </c>
      <c r="I19" s="6">
        <v>17623563.515000001</v>
      </c>
      <c r="J19" s="6">
        <v>17899480.455000002</v>
      </c>
      <c r="K19" s="6">
        <v>18180904.094999999</v>
      </c>
      <c r="L19" s="6">
        <v>18429503.510000002</v>
      </c>
      <c r="M19" s="6">
        <v>18553725.440000001</v>
      </c>
      <c r="N19" s="6">
        <v>18704819.164999999</v>
      </c>
      <c r="O19" s="6">
        <v>18781622.524999999</v>
      </c>
      <c r="P19" s="6">
        <v>18781622.524999999</v>
      </c>
      <c r="Q19" s="14">
        <f t="shared" si="0"/>
        <v>213570494.45499998</v>
      </c>
    </row>
    <row r="20" spans="2:17">
      <c r="B20" s="7" t="s">
        <v>146</v>
      </c>
      <c r="C20" s="8" t="s">
        <v>92</v>
      </c>
      <c r="D20" s="12"/>
      <c r="E20" s="6">
        <v>1892323.6681200003</v>
      </c>
      <c r="F20" s="6">
        <v>1902470.75768</v>
      </c>
      <c r="G20" s="6">
        <v>1940114.0702200001</v>
      </c>
      <c r="H20" s="6">
        <v>1992460.8780799999</v>
      </c>
      <c r="I20" s="6">
        <v>2044333.3677400001</v>
      </c>
      <c r="J20" s="6">
        <v>2076339.7327800007</v>
      </c>
      <c r="K20" s="6">
        <v>2108984.8750200002</v>
      </c>
      <c r="L20" s="6">
        <v>2137822.4071600004</v>
      </c>
      <c r="M20" s="6">
        <v>2152232.1510400004</v>
      </c>
      <c r="N20" s="6">
        <v>2169759.0231400002</v>
      </c>
      <c r="O20" s="6">
        <v>2178668.2128999997</v>
      </c>
      <c r="P20" s="6">
        <v>2178668.2128999997</v>
      </c>
      <c r="Q20" s="14">
        <f t="shared" si="0"/>
        <v>24774177.35678</v>
      </c>
    </row>
    <row r="21" spans="2:17">
      <c r="B21" s="7" t="s">
        <v>147</v>
      </c>
      <c r="C21" s="8" t="s">
        <v>93</v>
      </c>
      <c r="D21" s="12"/>
      <c r="E21" s="6">
        <v>3066869.39316</v>
      </c>
      <c r="F21" s="6">
        <v>3083314.6762399995</v>
      </c>
      <c r="G21" s="6">
        <v>3144322.8034600001</v>
      </c>
      <c r="H21" s="6">
        <v>3229160.7334399996</v>
      </c>
      <c r="I21" s="6">
        <v>3313229.9408200001</v>
      </c>
      <c r="J21" s="6">
        <v>3365102.3255400006</v>
      </c>
      <c r="K21" s="6">
        <v>3418009.9698600001</v>
      </c>
      <c r="L21" s="6">
        <v>3464746.6598799997</v>
      </c>
      <c r="M21" s="6">
        <v>3488100.3827200001</v>
      </c>
      <c r="N21" s="6">
        <v>3516506.0030199997</v>
      </c>
      <c r="O21" s="6">
        <v>3530945.0346999997</v>
      </c>
      <c r="P21" s="6">
        <v>3530945.0346999997</v>
      </c>
      <c r="Q21" s="14">
        <f t="shared" si="0"/>
        <v>40151252.957540005</v>
      </c>
    </row>
    <row r="22" spans="2:17">
      <c r="B22" s="7" t="s">
        <v>148</v>
      </c>
      <c r="C22" s="8" t="s">
        <v>95</v>
      </c>
      <c r="D22" s="12"/>
      <c r="E22" s="6">
        <v>6590506.5682800012</v>
      </c>
      <c r="F22" s="6">
        <v>6625846.4319200004</v>
      </c>
      <c r="G22" s="6">
        <v>6756949.0031800009</v>
      </c>
      <c r="H22" s="6">
        <v>6939260.2995199999</v>
      </c>
      <c r="I22" s="6">
        <v>7119919.6600600006</v>
      </c>
      <c r="J22" s="6">
        <v>7231390.1038200017</v>
      </c>
      <c r="K22" s="6">
        <v>7345085.2543799998</v>
      </c>
      <c r="L22" s="6">
        <v>7445519.4180400008</v>
      </c>
      <c r="M22" s="6">
        <v>7495705.0777600007</v>
      </c>
      <c r="N22" s="6">
        <v>7556746.9426600002</v>
      </c>
      <c r="O22" s="6">
        <v>7587775.5000999998</v>
      </c>
      <c r="P22" s="6">
        <v>7587775.5000999998</v>
      </c>
      <c r="Q22" s="14">
        <f t="shared" si="0"/>
        <v>86282479.759820014</v>
      </c>
    </row>
    <row r="23" spans="2:17">
      <c r="B23" s="7" t="s">
        <v>149</v>
      </c>
      <c r="C23" s="8" t="s">
        <v>97</v>
      </c>
      <c r="D23" s="12"/>
      <c r="E23" s="6">
        <v>46200.000000000007</v>
      </c>
      <c r="F23" s="6">
        <v>46200.000000000007</v>
      </c>
      <c r="G23" s="6">
        <v>46200.000000000007</v>
      </c>
      <c r="H23" s="6">
        <v>46200.000000000007</v>
      </c>
      <c r="I23" s="6">
        <v>46200.000000000007</v>
      </c>
      <c r="J23" s="6">
        <v>46200.000000000007</v>
      </c>
      <c r="K23" s="6">
        <v>46200.000000000007</v>
      </c>
      <c r="L23" s="6">
        <v>46200.000000000007</v>
      </c>
      <c r="M23" s="6">
        <v>46200.000000000007</v>
      </c>
      <c r="N23" s="6">
        <v>46200.000000000007</v>
      </c>
      <c r="O23" s="6">
        <v>46200.000000000007</v>
      </c>
      <c r="P23" s="6">
        <v>46200.000000000007</v>
      </c>
      <c r="Q23" s="14">
        <f t="shared" si="0"/>
        <v>554400.00000000012</v>
      </c>
    </row>
    <row r="24" spans="2:17">
      <c r="B24" s="7" t="s">
        <v>150</v>
      </c>
      <c r="C24" s="8" t="s">
        <v>79</v>
      </c>
      <c r="D24" s="12"/>
      <c r="E24" s="6">
        <v>22000.000000000004</v>
      </c>
      <c r="F24" s="6">
        <v>22000.000000000004</v>
      </c>
      <c r="G24" s="6">
        <v>22000.000000000004</v>
      </c>
      <c r="H24" s="6">
        <v>22000.000000000004</v>
      </c>
      <c r="I24" s="6">
        <v>22000.000000000004</v>
      </c>
      <c r="J24" s="6">
        <v>22000.000000000004</v>
      </c>
      <c r="K24" s="6">
        <v>22000.000000000004</v>
      </c>
      <c r="L24" s="6">
        <v>22000.000000000004</v>
      </c>
      <c r="M24" s="6">
        <v>22000.000000000004</v>
      </c>
      <c r="N24" s="6">
        <v>22000.000000000004</v>
      </c>
      <c r="O24" s="6">
        <v>22000.000000000004</v>
      </c>
      <c r="P24" s="6">
        <v>22000.000000000004</v>
      </c>
      <c r="Q24" s="14">
        <f t="shared" si="0"/>
        <v>264000.00000000006</v>
      </c>
    </row>
    <row r="25" spans="2:17">
      <c r="B25" s="7" t="s">
        <v>151</v>
      </c>
      <c r="C25" s="8" t="s">
        <v>80</v>
      </c>
      <c r="D25" s="12"/>
      <c r="E25" s="6">
        <v>91135</v>
      </c>
      <c r="F25" s="6">
        <v>91135</v>
      </c>
      <c r="G25" s="6">
        <v>91135</v>
      </c>
      <c r="H25" s="6">
        <v>91135</v>
      </c>
      <c r="I25" s="6">
        <v>91135</v>
      </c>
      <c r="J25" s="6">
        <v>91135</v>
      </c>
      <c r="K25" s="6">
        <v>91135</v>
      </c>
      <c r="L25" s="6">
        <v>91135</v>
      </c>
      <c r="M25" s="6">
        <v>91135</v>
      </c>
      <c r="N25" s="6">
        <v>91135</v>
      </c>
      <c r="O25" s="6">
        <v>91135</v>
      </c>
      <c r="P25" s="6">
        <v>91135</v>
      </c>
      <c r="Q25" s="14">
        <f t="shared" si="0"/>
        <v>1093620</v>
      </c>
    </row>
    <row r="26" spans="2:17">
      <c r="B26" s="7" t="s">
        <v>152</v>
      </c>
      <c r="C26" s="8" t="s">
        <v>82</v>
      </c>
      <c r="D26" s="12"/>
      <c r="E26" s="6">
        <v>444150</v>
      </c>
      <c r="F26" s="6">
        <v>444150</v>
      </c>
      <c r="G26" s="6">
        <v>444150</v>
      </c>
      <c r="H26" s="6">
        <v>444150</v>
      </c>
      <c r="I26" s="6">
        <v>444150</v>
      </c>
      <c r="J26" s="6">
        <v>444150</v>
      </c>
      <c r="K26" s="6">
        <v>444150</v>
      </c>
      <c r="L26" s="6">
        <v>444150</v>
      </c>
      <c r="M26" s="6">
        <v>444150</v>
      </c>
      <c r="N26" s="6">
        <v>444150</v>
      </c>
      <c r="O26" s="6">
        <v>444150</v>
      </c>
      <c r="P26" s="6">
        <v>444150</v>
      </c>
      <c r="Q26" s="14">
        <f t="shared" si="0"/>
        <v>5329800</v>
      </c>
    </row>
    <row r="27" spans="2:17">
      <c r="B27" s="7" t="s">
        <v>153</v>
      </c>
      <c r="C27" s="8" t="s">
        <v>83</v>
      </c>
      <c r="D27" s="12"/>
      <c r="E27" s="6">
        <v>157500</v>
      </c>
      <c r="F27" s="6">
        <v>157500</v>
      </c>
      <c r="G27" s="6">
        <v>157500</v>
      </c>
      <c r="H27" s="6">
        <v>157500</v>
      </c>
      <c r="I27" s="6">
        <v>157500</v>
      </c>
      <c r="J27" s="6">
        <v>157500</v>
      </c>
      <c r="K27" s="6">
        <v>157500</v>
      </c>
      <c r="L27" s="6">
        <v>157500</v>
      </c>
      <c r="M27" s="6">
        <v>157500</v>
      </c>
      <c r="N27" s="6">
        <v>157500</v>
      </c>
      <c r="O27" s="6">
        <v>157500</v>
      </c>
      <c r="P27" s="6">
        <v>157500</v>
      </c>
      <c r="Q27" s="14">
        <f t="shared" si="0"/>
        <v>1890000</v>
      </c>
    </row>
    <row r="28" spans="2:17">
      <c r="B28" s="7" t="s">
        <v>154</v>
      </c>
      <c r="C28" s="8" t="s">
        <v>94</v>
      </c>
      <c r="D28" s="12"/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14">
        <f t="shared" si="0"/>
        <v>0</v>
      </c>
    </row>
    <row r="29" spans="2:17">
      <c r="B29" s="7" t="s">
        <v>155</v>
      </c>
      <c r="C29" s="8" t="s">
        <v>81</v>
      </c>
      <c r="D29" s="12"/>
      <c r="E29" s="6">
        <v>63250</v>
      </c>
      <c r="F29" s="6">
        <v>63250</v>
      </c>
      <c r="G29" s="6">
        <v>63250</v>
      </c>
      <c r="H29" s="6">
        <v>63250</v>
      </c>
      <c r="I29" s="6">
        <v>63250</v>
      </c>
      <c r="J29" s="6">
        <v>63250</v>
      </c>
      <c r="K29" s="6">
        <v>63250</v>
      </c>
      <c r="L29" s="6">
        <v>63250</v>
      </c>
      <c r="M29" s="6">
        <v>63250</v>
      </c>
      <c r="N29" s="6">
        <v>63250</v>
      </c>
      <c r="O29" s="6">
        <v>63250</v>
      </c>
      <c r="P29" s="6">
        <v>63250</v>
      </c>
      <c r="Q29" s="14">
        <f t="shared" si="0"/>
        <v>759000</v>
      </c>
    </row>
    <row r="30" spans="2:17">
      <c r="B30" s="7" t="s">
        <v>156</v>
      </c>
      <c r="C30" s="8" t="s">
        <v>84</v>
      </c>
      <c r="D30" s="12"/>
      <c r="E30" s="6">
        <v>3262627.0140000004</v>
      </c>
      <c r="F30" s="6">
        <v>3280121.9960000003</v>
      </c>
      <c r="G30" s="6">
        <v>3345024.2590000005</v>
      </c>
      <c r="H30" s="6">
        <v>3435277.3760000002</v>
      </c>
      <c r="I30" s="6">
        <v>3524712.7030000007</v>
      </c>
      <c r="J30" s="6">
        <v>3579896.0910000005</v>
      </c>
      <c r="K30" s="6">
        <v>3636180.8189999997</v>
      </c>
      <c r="L30" s="6">
        <v>3685900.702</v>
      </c>
      <c r="M30" s="6">
        <v>3710745.0880000005</v>
      </c>
      <c r="N30" s="6">
        <v>3740963.8330000006</v>
      </c>
      <c r="O30" s="6">
        <v>3756324.5050000004</v>
      </c>
      <c r="P30" s="6">
        <v>3756324.5050000004</v>
      </c>
      <c r="Q30" s="14">
        <f t="shared" si="0"/>
        <v>42714098.891000003</v>
      </c>
    </row>
    <row r="31" spans="2:17">
      <c r="B31" s="7" t="s">
        <v>157</v>
      </c>
      <c r="C31" s="8" t="s">
        <v>158</v>
      </c>
      <c r="D31" s="12"/>
      <c r="E31" s="6">
        <v>8836281.4962499999</v>
      </c>
      <c r="F31" s="6">
        <v>8883663.7391666658</v>
      </c>
      <c r="G31" s="6">
        <v>9059440.7014583331</v>
      </c>
      <c r="H31" s="6">
        <v>9303876.2266666666</v>
      </c>
      <c r="I31" s="6">
        <v>9546096.9039583337</v>
      </c>
      <c r="J31" s="6">
        <v>9695551.9131250009</v>
      </c>
      <c r="K31" s="6">
        <v>9847989.7181249987</v>
      </c>
      <c r="L31" s="6">
        <v>9982647.7345833331</v>
      </c>
      <c r="M31" s="6">
        <v>10049934.613333333</v>
      </c>
      <c r="N31" s="6">
        <v>10131777.047708333</v>
      </c>
      <c r="O31" s="6">
        <v>10173378.867708333</v>
      </c>
      <c r="P31" s="6">
        <v>10173378.867708333</v>
      </c>
      <c r="Q31" s="14">
        <f t="shared" si="0"/>
        <v>115684017.82979167</v>
      </c>
    </row>
    <row r="32" spans="2:17">
      <c r="B32" s="7" t="s">
        <v>159</v>
      </c>
      <c r="C32" s="8" t="s">
        <v>85</v>
      </c>
      <c r="D32" s="12"/>
      <c r="E32" s="6">
        <v>3262627.0140000004</v>
      </c>
      <c r="F32" s="6">
        <v>3280121.9960000003</v>
      </c>
      <c r="G32" s="6">
        <v>3345024.2590000005</v>
      </c>
      <c r="H32" s="6">
        <v>3435277.3760000002</v>
      </c>
      <c r="I32" s="6">
        <v>3524712.7030000007</v>
      </c>
      <c r="J32" s="6">
        <v>3579896.0910000005</v>
      </c>
      <c r="K32" s="6">
        <v>3636180.8189999997</v>
      </c>
      <c r="L32" s="6">
        <v>3685900.702</v>
      </c>
      <c r="M32" s="6">
        <v>3710745.0880000005</v>
      </c>
      <c r="N32" s="6">
        <v>3740963.8330000006</v>
      </c>
      <c r="O32" s="6">
        <v>3756324.5050000004</v>
      </c>
      <c r="P32" s="6">
        <v>3756324.5050000004</v>
      </c>
      <c r="Q32" s="14">
        <f t="shared" si="0"/>
        <v>42714098.891000003</v>
      </c>
    </row>
    <row r="33" spans="2:17">
      <c r="B33" s="7" t="s">
        <v>160</v>
      </c>
      <c r="C33" s="8" t="s">
        <v>99</v>
      </c>
      <c r="D33" s="12"/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14">
        <f t="shared" si="0"/>
        <v>0</v>
      </c>
    </row>
    <row r="34" spans="2:17">
      <c r="B34" s="7" t="s">
        <v>161</v>
      </c>
      <c r="C34" s="8" t="s">
        <v>100</v>
      </c>
      <c r="D34" s="12"/>
      <c r="E34" s="6">
        <v>3150</v>
      </c>
      <c r="F34" s="6">
        <v>3622.5</v>
      </c>
      <c r="G34" s="6">
        <v>4165.8749999999991</v>
      </c>
      <c r="H34" s="6">
        <v>4790.7562499999995</v>
      </c>
      <c r="I34" s="6">
        <v>5509.3696874999987</v>
      </c>
      <c r="J34" s="6">
        <v>6335.7751406249981</v>
      </c>
      <c r="K34" s="6">
        <v>7286.1414117187469</v>
      </c>
      <c r="L34" s="6">
        <v>8379.0626234765587</v>
      </c>
      <c r="M34" s="6">
        <v>9635.9220169980417</v>
      </c>
      <c r="N34" s="6">
        <v>11081.310319547747</v>
      </c>
      <c r="O34" s="6">
        <v>12743.506867479908</v>
      </c>
      <c r="P34" s="6">
        <v>14655.032897601892</v>
      </c>
      <c r="Q34" s="14">
        <f t="shared" si="0"/>
        <v>91355.25221494789</v>
      </c>
    </row>
    <row r="35" spans="2:17">
      <c r="B35" s="7" t="s">
        <v>162</v>
      </c>
      <c r="C35" s="8" t="s">
        <v>98</v>
      </c>
      <c r="D35" s="12"/>
      <c r="E35" s="6">
        <v>1540000</v>
      </c>
      <c r="F35" s="6">
        <v>1694000.0000000002</v>
      </c>
      <c r="G35" s="6">
        <v>1694000.0000000002</v>
      </c>
      <c r="H35" s="6">
        <v>1694000.0000000002</v>
      </c>
      <c r="I35" s="6">
        <v>1694000.0000000002</v>
      </c>
      <c r="J35" s="6">
        <v>1694000.0000000002</v>
      </c>
      <c r="K35" s="6">
        <v>1694000.0000000002</v>
      </c>
      <c r="L35" s="6">
        <v>1694000.0000000002</v>
      </c>
      <c r="M35" s="6">
        <v>1694000.0000000002</v>
      </c>
      <c r="N35" s="6">
        <v>1694000.0000000002</v>
      </c>
      <c r="O35" s="6">
        <v>1694000.0000000002</v>
      </c>
      <c r="P35" s="6">
        <v>1694000.0000000002</v>
      </c>
      <c r="Q35" s="14">
        <f t="shared" si="0"/>
        <v>20174000</v>
      </c>
    </row>
    <row r="36" spans="2:17">
      <c r="B36" s="7" t="s">
        <v>163</v>
      </c>
      <c r="C36" s="8" t="s">
        <v>96</v>
      </c>
      <c r="D36" s="12"/>
      <c r="E36" s="6">
        <v>1500000</v>
      </c>
      <c r="F36" s="6">
        <v>1700000</v>
      </c>
      <c r="G36" s="6">
        <v>1900000.0000000002</v>
      </c>
      <c r="H36" s="6">
        <v>2100000</v>
      </c>
      <c r="I36" s="6">
        <v>2300000.0000000005</v>
      </c>
      <c r="J36" s="6">
        <v>2500000</v>
      </c>
      <c r="K36" s="6">
        <v>2500000</v>
      </c>
      <c r="L36" s="6">
        <v>2500000</v>
      </c>
      <c r="M36" s="6">
        <v>2500000</v>
      </c>
      <c r="N36" s="6">
        <v>2500000</v>
      </c>
      <c r="O36" s="6">
        <v>2500000</v>
      </c>
      <c r="P36" s="6">
        <v>2500000</v>
      </c>
      <c r="Q36" s="14">
        <f t="shared" si="0"/>
        <v>27000000</v>
      </c>
    </row>
    <row r="37" spans="2:17">
      <c r="B37" s="7" t="s">
        <v>164</v>
      </c>
      <c r="C37" s="8" t="s">
        <v>165</v>
      </c>
      <c r="D37" s="12"/>
      <c r="E37" s="6">
        <v>750000</v>
      </c>
      <c r="F37" s="6">
        <v>850000</v>
      </c>
      <c r="G37" s="6">
        <v>950000.00000000012</v>
      </c>
      <c r="H37" s="6">
        <v>1050000</v>
      </c>
      <c r="I37" s="6">
        <v>1150000.0000000002</v>
      </c>
      <c r="J37" s="6">
        <v>1250000</v>
      </c>
      <c r="K37" s="6">
        <v>1250000</v>
      </c>
      <c r="L37" s="6">
        <v>1250000</v>
      </c>
      <c r="M37" s="6">
        <v>1250000</v>
      </c>
      <c r="N37" s="6">
        <v>1250000</v>
      </c>
      <c r="O37" s="6">
        <v>1250000</v>
      </c>
      <c r="P37" s="6">
        <v>1250000</v>
      </c>
      <c r="Q37" s="14">
        <f t="shared" si="0"/>
        <v>13500000</v>
      </c>
    </row>
    <row r="38" spans="2:17">
      <c r="B38" s="7" t="s">
        <v>166</v>
      </c>
      <c r="C38" s="8" t="s">
        <v>13</v>
      </c>
      <c r="D38" s="12"/>
      <c r="E38" s="6">
        <v>12720000</v>
      </c>
      <c r="F38" s="6">
        <v>12847200</v>
      </c>
      <c r="G38" s="6">
        <v>12975672.000000002</v>
      </c>
      <c r="H38" s="6">
        <v>13105428.720000001</v>
      </c>
      <c r="I38" s="6">
        <v>13236483.007200001</v>
      </c>
      <c r="J38" s="6">
        <v>13236483.007200001</v>
      </c>
      <c r="K38" s="6">
        <v>13236483.007200001</v>
      </c>
      <c r="L38" s="6">
        <v>13236483.007200001</v>
      </c>
      <c r="M38" s="6">
        <v>13236483.007200001</v>
      </c>
      <c r="N38" s="6">
        <v>13236483.007200001</v>
      </c>
      <c r="O38" s="6">
        <v>13236483.007200001</v>
      </c>
      <c r="P38" s="6">
        <v>13236483.007200001</v>
      </c>
      <c r="Q38" s="14">
        <f t="shared" si="0"/>
        <v>157540164.77760002</v>
      </c>
    </row>
    <row r="39" spans="2:17">
      <c r="B39" s="7" t="s">
        <v>167</v>
      </c>
      <c r="C39" s="8" t="s">
        <v>14</v>
      </c>
      <c r="D39" s="12"/>
      <c r="E39" s="6">
        <v>500000</v>
      </c>
      <c r="F39" s="6">
        <v>500000</v>
      </c>
      <c r="G39" s="6">
        <v>500000</v>
      </c>
      <c r="H39" s="6">
        <v>500000</v>
      </c>
      <c r="I39" s="6">
        <v>500000</v>
      </c>
      <c r="J39" s="6">
        <v>500000</v>
      </c>
      <c r="K39" s="6">
        <v>500000</v>
      </c>
      <c r="L39" s="6">
        <v>500000</v>
      </c>
      <c r="M39" s="6">
        <v>500000</v>
      </c>
      <c r="N39" s="6">
        <v>500000</v>
      </c>
      <c r="O39" s="6">
        <v>500000</v>
      </c>
      <c r="P39" s="6">
        <v>500000</v>
      </c>
      <c r="Q39" s="14">
        <f t="shared" si="0"/>
        <v>6000000</v>
      </c>
    </row>
    <row r="40" spans="2:17">
      <c r="B40" s="7" t="s">
        <v>168</v>
      </c>
      <c r="C40" s="8" t="s">
        <v>15</v>
      </c>
      <c r="D40" s="12"/>
      <c r="E40" s="6">
        <v>2767500</v>
      </c>
      <c r="F40" s="6">
        <v>2809012.4999999995</v>
      </c>
      <c r="G40" s="6">
        <v>2851147.6874999991</v>
      </c>
      <c r="H40" s="6">
        <v>2893914.9028124991</v>
      </c>
      <c r="I40" s="6">
        <v>2937323.6263546865</v>
      </c>
      <c r="J40" s="6">
        <v>2981383.4807500066</v>
      </c>
      <c r="K40" s="6">
        <v>3026104.2329612561</v>
      </c>
      <c r="L40" s="6">
        <v>3086626.3176204814</v>
      </c>
      <c r="M40" s="6">
        <v>3148358.8439728911</v>
      </c>
      <c r="N40" s="6">
        <v>3211326.0208523488</v>
      </c>
      <c r="O40" s="6">
        <v>3275552.541269396</v>
      </c>
      <c r="P40" s="6">
        <v>3341063.5920947837</v>
      </c>
      <c r="Q40" s="14">
        <f t="shared" si="0"/>
        <v>36329313.74618835</v>
      </c>
    </row>
    <row r="41" spans="2:17">
      <c r="B41" s="7" t="s">
        <v>169</v>
      </c>
      <c r="C41" s="8" t="s">
        <v>16</v>
      </c>
      <c r="D41" s="12"/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14">
        <f t="shared" si="0"/>
        <v>0</v>
      </c>
    </row>
    <row r="42" spans="2:17">
      <c r="B42" s="7" t="s">
        <v>170</v>
      </c>
      <c r="C42" s="8" t="s">
        <v>17</v>
      </c>
      <c r="D42" s="12"/>
      <c r="E42" s="6">
        <v>367500</v>
      </c>
      <c r="F42" s="6">
        <v>371175</v>
      </c>
      <c r="G42" s="6">
        <v>374886.75</v>
      </c>
      <c r="H42" s="6">
        <v>378635.61749999999</v>
      </c>
      <c r="I42" s="6">
        <v>382421.97367500002</v>
      </c>
      <c r="J42" s="6">
        <v>386246.19341175002</v>
      </c>
      <c r="K42" s="6">
        <v>390108.6553458675</v>
      </c>
      <c r="L42" s="6">
        <v>394009.74189932621</v>
      </c>
      <c r="M42" s="6">
        <v>397949.83931831946</v>
      </c>
      <c r="N42" s="6">
        <v>401929.33771150262</v>
      </c>
      <c r="O42" s="6">
        <v>405948.63108861767</v>
      </c>
      <c r="P42" s="6">
        <v>410008.11739950388</v>
      </c>
      <c r="Q42" s="14">
        <f t="shared" si="0"/>
        <v>4660819.8573498866</v>
      </c>
    </row>
    <row r="43" spans="2:17">
      <c r="B43" s="7" t="s">
        <v>171</v>
      </c>
      <c r="C43" s="8" t="s">
        <v>101</v>
      </c>
      <c r="D43" s="12"/>
      <c r="E43" s="6">
        <v>44000.000000000007</v>
      </c>
      <c r="F43" s="6">
        <v>44440.000000000007</v>
      </c>
      <c r="G43" s="6">
        <v>44884.4</v>
      </c>
      <c r="H43" s="6">
        <v>45333.244000000006</v>
      </c>
      <c r="I43" s="6">
        <v>45786.576440000012</v>
      </c>
      <c r="J43" s="6">
        <v>46244.442204400017</v>
      </c>
      <c r="K43" s="6">
        <v>46706.886626444015</v>
      </c>
      <c r="L43" s="6">
        <v>47173.955492708461</v>
      </c>
      <c r="M43" s="6">
        <v>47645.695047635541</v>
      </c>
      <c r="N43" s="6">
        <v>48122.151998111898</v>
      </c>
      <c r="O43" s="6">
        <v>48603.373518093016</v>
      </c>
      <c r="P43" s="6">
        <v>49089.407253273952</v>
      </c>
      <c r="Q43" s="14">
        <f t="shared" si="0"/>
        <v>558030.13258066692</v>
      </c>
    </row>
    <row r="44" spans="2:17">
      <c r="B44" s="7" t="s">
        <v>172</v>
      </c>
      <c r="C44" s="8" t="s">
        <v>102</v>
      </c>
      <c r="D44" s="12"/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14">
        <f t="shared" si="0"/>
        <v>0</v>
      </c>
    </row>
    <row r="45" spans="2:17">
      <c r="B45" s="2" t="s">
        <v>173</v>
      </c>
      <c r="C45" s="1" t="s">
        <v>26</v>
      </c>
      <c r="D45" s="12"/>
      <c r="E45" s="6">
        <v>4120000</v>
      </c>
      <c r="F45" s="6">
        <v>4161200</v>
      </c>
      <c r="G45" s="6">
        <v>4202812</v>
      </c>
      <c r="H45" s="6">
        <v>4244840.12</v>
      </c>
      <c r="I45" s="6">
        <v>4287288.5211999994</v>
      </c>
      <c r="J45" s="6">
        <v>4330161.4064119998</v>
      </c>
      <c r="K45" s="6">
        <v>4373463.0204761196</v>
      </c>
      <c r="L45" s="6">
        <v>4417197.650680881</v>
      </c>
      <c r="M45" s="6">
        <v>4461369.6271876898</v>
      </c>
      <c r="N45" s="6">
        <v>4505983.3234595666</v>
      </c>
      <c r="O45" s="6">
        <v>4551043.1566941617</v>
      </c>
      <c r="P45" s="6">
        <v>4596553.5882611033</v>
      </c>
      <c r="Q45" s="14">
        <f t="shared" si="0"/>
        <v>52251912.41437152</v>
      </c>
    </row>
    <row r="46" spans="2:17">
      <c r="B46" s="2" t="s">
        <v>174</v>
      </c>
      <c r="C46" s="1" t="s">
        <v>27</v>
      </c>
      <c r="D46" s="12"/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14">
        <f t="shared" si="0"/>
        <v>0</v>
      </c>
    </row>
    <row r="47" spans="2:17">
      <c r="B47" s="2" t="s">
        <v>175</v>
      </c>
      <c r="C47" s="1" t="s">
        <v>28</v>
      </c>
      <c r="D47" s="12"/>
      <c r="E47" s="6">
        <v>105317.905</v>
      </c>
      <c r="F47" s="6">
        <v>106371.08405</v>
      </c>
      <c r="G47" s="6">
        <v>107434.79489050001</v>
      </c>
      <c r="H47" s="6">
        <v>108509.142839405</v>
      </c>
      <c r="I47" s="6">
        <v>109594.23426779905</v>
      </c>
      <c r="J47" s="6">
        <v>110690.17661047705</v>
      </c>
      <c r="K47" s="6">
        <v>111797.07837658182</v>
      </c>
      <c r="L47" s="6">
        <v>112915.04916034764</v>
      </c>
      <c r="M47" s="6">
        <v>114044.19965195112</v>
      </c>
      <c r="N47" s="6">
        <v>115184.64164847063</v>
      </c>
      <c r="O47" s="6">
        <v>116336.48806495534</v>
      </c>
      <c r="P47" s="6">
        <v>117499.85294560489</v>
      </c>
      <c r="Q47" s="14">
        <f t="shared" si="0"/>
        <v>1335694.6475060922</v>
      </c>
    </row>
    <row r="48" spans="2:17">
      <c r="B48" s="2" t="s">
        <v>176</v>
      </c>
      <c r="C48" s="1" t="s">
        <v>103</v>
      </c>
      <c r="D48" s="12"/>
      <c r="E48" s="6">
        <v>605000.00000000012</v>
      </c>
      <c r="F48" s="6">
        <v>605000.00000000012</v>
      </c>
      <c r="G48" s="6">
        <v>605000.00000000012</v>
      </c>
      <c r="H48" s="6">
        <v>605000.00000000012</v>
      </c>
      <c r="I48" s="6">
        <v>605000.00000000012</v>
      </c>
      <c r="J48" s="6">
        <v>605000.00000000012</v>
      </c>
      <c r="K48" s="6">
        <v>605000.00000000012</v>
      </c>
      <c r="L48" s="6">
        <v>605000.00000000012</v>
      </c>
      <c r="M48" s="6">
        <v>605000.00000000012</v>
      </c>
      <c r="N48" s="6">
        <v>605000.00000000012</v>
      </c>
      <c r="O48" s="6">
        <v>605000.00000000012</v>
      </c>
      <c r="P48" s="6">
        <v>605000.00000000012</v>
      </c>
      <c r="Q48" s="14">
        <f t="shared" si="0"/>
        <v>7260000.0000000009</v>
      </c>
    </row>
    <row r="49" spans="2:17">
      <c r="B49" s="2" t="s">
        <v>177</v>
      </c>
      <c r="C49" s="1" t="s">
        <v>104</v>
      </c>
      <c r="D49" s="12"/>
      <c r="E49" s="6">
        <v>1003729.8432399997</v>
      </c>
      <c r="F49" s="6">
        <v>1013767.1416723997</v>
      </c>
      <c r="G49" s="6">
        <v>1023904.8130891237</v>
      </c>
      <c r="H49" s="6">
        <v>1034143.8612200149</v>
      </c>
      <c r="I49" s="6">
        <v>1044485.299832215</v>
      </c>
      <c r="J49" s="6">
        <v>1054930.1528305369</v>
      </c>
      <c r="K49" s="6">
        <v>1065479.4543588425</v>
      </c>
      <c r="L49" s="6">
        <v>1076134.2489024308</v>
      </c>
      <c r="M49" s="6">
        <v>1086895.5913914551</v>
      </c>
      <c r="N49" s="6">
        <v>1097764.5473053697</v>
      </c>
      <c r="O49" s="6">
        <v>1108742.1927784234</v>
      </c>
      <c r="P49" s="6">
        <v>1119829.6147062078</v>
      </c>
      <c r="Q49" s="14">
        <f t="shared" si="0"/>
        <v>12729806.761327019</v>
      </c>
    </row>
    <row r="50" spans="2:17">
      <c r="B50" s="2" t="s">
        <v>178</v>
      </c>
      <c r="C50" s="1" t="s">
        <v>0</v>
      </c>
      <c r="D50" s="12"/>
      <c r="E50" s="6">
        <v>1130000</v>
      </c>
      <c r="F50" s="6">
        <v>1141300</v>
      </c>
      <c r="G50" s="6">
        <v>1312495</v>
      </c>
      <c r="H50" s="6">
        <v>1325619.95</v>
      </c>
      <c r="I50" s="6">
        <v>1338876.1494999998</v>
      </c>
      <c r="J50" s="6">
        <v>1352264.9109949998</v>
      </c>
      <c r="K50" s="6">
        <v>1365787.5601049499</v>
      </c>
      <c r="L50" s="6">
        <v>1379445.4357059994</v>
      </c>
      <c r="M50" s="6">
        <v>1393239.8900630593</v>
      </c>
      <c r="N50" s="6">
        <v>1281780.6988580148</v>
      </c>
      <c r="O50" s="6">
        <v>1179238.2429493736</v>
      </c>
      <c r="P50" s="6">
        <v>1084899.1835134237</v>
      </c>
      <c r="Q50" s="14">
        <f t="shared" si="0"/>
        <v>15284947.021689821</v>
      </c>
    </row>
    <row r="51" spans="2:17">
      <c r="B51" s="2" t="s">
        <v>179</v>
      </c>
      <c r="C51" s="1" t="s">
        <v>76</v>
      </c>
      <c r="D51" s="12"/>
      <c r="E51" s="6">
        <v>23431.100000000002</v>
      </c>
      <c r="F51" s="6">
        <v>23431.100000000002</v>
      </c>
      <c r="G51" s="6">
        <v>23431.100000000002</v>
      </c>
      <c r="H51" s="6">
        <v>23431.100000000002</v>
      </c>
      <c r="I51" s="6">
        <v>23431.100000000002</v>
      </c>
      <c r="J51" s="6">
        <v>23431.100000000002</v>
      </c>
      <c r="K51" s="6">
        <v>23431.100000000002</v>
      </c>
      <c r="L51" s="6">
        <v>23431.100000000002</v>
      </c>
      <c r="M51" s="6">
        <v>23431.100000000002</v>
      </c>
      <c r="N51" s="6">
        <v>23431.100000000002</v>
      </c>
      <c r="O51" s="6">
        <v>23431.100000000002</v>
      </c>
      <c r="P51" s="6">
        <v>23431.100000000002</v>
      </c>
      <c r="Q51" s="14">
        <f t="shared" si="0"/>
        <v>281173.2</v>
      </c>
    </row>
    <row r="52" spans="2:17">
      <c r="B52" s="2" t="s">
        <v>180</v>
      </c>
      <c r="C52" s="1" t="s">
        <v>77</v>
      </c>
      <c r="D52" s="12"/>
      <c r="E52" s="6">
        <v>55000.000000000007</v>
      </c>
      <c r="F52" s="6">
        <v>55000.000000000007</v>
      </c>
      <c r="G52" s="6">
        <v>55000.000000000007</v>
      </c>
      <c r="H52" s="6">
        <v>55000.000000000007</v>
      </c>
      <c r="I52" s="6">
        <v>55000.000000000007</v>
      </c>
      <c r="J52" s="6">
        <v>55000.000000000007</v>
      </c>
      <c r="K52" s="6">
        <v>55000.000000000007</v>
      </c>
      <c r="L52" s="6">
        <v>55000.000000000007</v>
      </c>
      <c r="M52" s="6">
        <v>55000.000000000007</v>
      </c>
      <c r="N52" s="6">
        <v>55000.000000000007</v>
      </c>
      <c r="O52" s="6">
        <v>55000.000000000007</v>
      </c>
      <c r="P52" s="6">
        <v>55000.000000000007</v>
      </c>
      <c r="Q52" s="14">
        <f t="shared" si="0"/>
        <v>660000.00000000012</v>
      </c>
    </row>
    <row r="53" spans="2:17">
      <c r="B53" s="2" t="s">
        <v>181</v>
      </c>
      <c r="C53" s="1" t="s">
        <v>73</v>
      </c>
      <c r="D53" s="12"/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14">
        <f t="shared" si="0"/>
        <v>0</v>
      </c>
    </row>
    <row r="54" spans="2:17">
      <c r="B54" s="2" t="s">
        <v>182</v>
      </c>
      <c r="C54" s="1" t="s">
        <v>46</v>
      </c>
      <c r="D54" s="12"/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14">
        <f t="shared" si="0"/>
        <v>0</v>
      </c>
    </row>
    <row r="55" spans="2:17">
      <c r="B55" s="2" t="s">
        <v>183</v>
      </c>
      <c r="C55" s="1" t="s">
        <v>74</v>
      </c>
      <c r="D55" s="12"/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14">
        <f t="shared" si="0"/>
        <v>0</v>
      </c>
    </row>
    <row r="56" spans="2:17">
      <c r="B56" s="2" t="s">
        <v>184</v>
      </c>
      <c r="C56" s="1" t="s">
        <v>75</v>
      </c>
      <c r="D56" s="12"/>
      <c r="E56" s="6">
        <v>2693600</v>
      </c>
      <c r="F56" s="6">
        <v>2720536</v>
      </c>
      <c r="G56" s="6">
        <v>2747741.36</v>
      </c>
      <c r="H56" s="6">
        <v>2775218.7736000004</v>
      </c>
      <c r="I56" s="6">
        <v>2802970.9613360004</v>
      </c>
      <c r="J56" s="6">
        <v>2831000.6709493604</v>
      </c>
      <c r="K56" s="6">
        <v>2859310.6776588541</v>
      </c>
      <c r="L56" s="6">
        <v>2887903.7844354431</v>
      </c>
      <c r="M56" s="6">
        <v>2916782.8222797974</v>
      </c>
      <c r="N56" s="6">
        <v>2945950.6505025956</v>
      </c>
      <c r="O56" s="6">
        <v>2975410.1570076216</v>
      </c>
      <c r="P56" s="6">
        <v>3005164.2585776979</v>
      </c>
      <c r="Q56" s="14">
        <f t="shared" si="0"/>
        <v>34161590.116347373</v>
      </c>
    </row>
    <row r="57" spans="2:17">
      <c r="B57" s="2" t="s">
        <v>185</v>
      </c>
      <c r="C57" s="1" t="s">
        <v>186</v>
      </c>
      <c r="D57" s="12"/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14">
        <f t="shared" si="0"/>
        <v>0</v>
      </c>
    </row>
    <row r="58" spans="2:17">
      <c r="B58" s="2" t="s">
        <v>187</v>
      </c>
      <c r="C58" s="1" t="s">
        <v>18</v>
      </c>
      <c r="D58" s="12"/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14">
        <f t="shared" si="0"/>
        <v>0</v>
      </c>
    </row>
    <row r="59" spans="2:17">
      <c r="B59" s="2" t="s">
        <v>188</v>
      </c>
      <c r="C59" s="1" t="s">
        <v>105</v>
      </c>
      <c r="D59" s="12"/>
      <c r="E59" s="6">
        <v>1470000</v>
      </c>
      <c r="F59" s="6">
        <v>1484700</v>
      </c>
      <c r="G59" s="6">
        <v>1499547</v>
      </c>
      <c r="H59" s="6">
        <v>1514542.47</v>
      </c>
      <c r="I59" s="6">
        <v>1529687.8947000001</v>
      </c>
      <c r="J59" s="6">
        <v>1544984.7736470001</v>
      </c>
      <c r="K59" s="6">
        <v>1560434.62138347</v>
      </c>
      <c r="L59" s="6">
        <v>1576038.9675973048</v>
      </c>
      <c r="M59" s="6">
        <v>1591799.3572732778</v>
      </c>
      <c r="N59" s="6">
        <v>1607717.3508460105</v>
      </c>
      <c r="O59" s="6">
        <v>1623794.5243544707</v>
      </c>
      <c r="P59" s="6">
        <v>1640032.4695980155</v>
      </c>
      <c r="Q59" s="14">
        <f t="shared" si="0"/>
        <v>18643279.429399546</v>
      </c>
    </row>
    <row r="60" spans="2:17">
      <c r="B60" s="2" t="s">
        <v>189</v>
      </c>
      <c r="C60" s="1" t="s">
        <v>106</v>
      </c>
      <c r="D60" s="12"/>
      <c r="E60" s="6">
        <v>101000</v>
      </c>
      <c r="F60" s="6">
        <v>101000</v>
      </c>
      <c r="G60" s="6">
        <v>101000</v>
      </c>
      <c r="H60" s="6">
        <v>101000</v>
      </c>
      <c r="I60" s="6">
        <v>101000</v>
      </c>
      <c r="J60" s="6">
        <v>101000</v>
      </c>
      <c r="K60" s="6">
        <v>101000</v>
      </c>
      <c r="L60" s="6">
        <v>101000</v>
      </c>
      <c r="M60" s="6">
        <v>101000</v>
      </c>
      <c r="N60" s="6">
        <v>101000</v>
      </c>
      <c r="O60" s="6">
        <v>101000</v>
      </c>
      <c r="P60" s="6">
        <v>101000</v>
      </c>
      <c r="Q60" s="14">
        <f t="shared" si="0"/>
        <v>1212000</v>
      </c>
    </row>
    <row r="61" spans="2:17">
      <c r="B61" s="2" t="s">
        <v>190</v>
      </c>
      <c r="C61" s="1" t="s">
        <v>107</v>
      </c>
      <c r="D61" s="12"/>
      <c r="E61" s="6">
        <v>153000</v>
      </c>
      <c r="F61" s="6">
        <v>153000</v>
      </c>
      <c r="G61" s="6">
        <v>153000</v>
      </c>
      <c r="H61" s="6">
        <v>153000</v>
      </c>
      <c r="I61" s="6">
        <v>153000</v>
      </c>
      <c r="J61" s="6">
        <v>153000</v>
      </c>
      <c r="K61" s="6">
        <v>153000</v>
      </c>
      <c r="L61" s="6">
        <v>153000</v>
      </c>
      <c r="M61" s="6">
        <v>153000</v>
      </c>
      <c r="N61" s="6">
        <v>153000</v>
      </c>
      <c r="O61" s="6">
        <v>153000</v>
      </c>
      <c r="P61" s="6">
        <v>153000</v>
      </c>
      <c r="Q61" s="14">
        <f t="shared" si="0"/>
        <v>1836000</v>
      </c>
    </row>
    <row r="62" spans="2:17">
      <c r="B62" s="2" t="s">
        <v>191</v>
      </c>
      <c r="C62" s="1" t="s">
        <v>19</v>
      </c>
      <c r="D62" s="12"/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14">
        <f t="shared" si="0"/>
        <v>0</v>
      </c>
    </row>
    <row r="63" spans="2:17">
      <c r="B63" s="2" t="s">
        <v>192</v>
      </c>
      <c r="C63" s="1" t="s">
        <v>20</v>
      </c>
      <c r="D63" s="12"/>
      <c r="E63" s="6">
        <v>3570000</v>
      </c>
      <c r="F63" s="6">
        <v>3570000</v>
      </c>
      <c r="G63" s="6">
        <v>3570000</v>
      </c>
      <c r="H63" s="6">
        <v>3570000</v>
      </c>
      <c r="I63" s="6">
        <v>3570000</v>
      </c>
      <c r="J63" s="6">
        <v>3570000</v>
      </c>
      <c r="K63" s="6">
        <v>4105499.9999999991</v>
      </c>
      <c r="L63" s="6">
        <v>4105499.9999999991</v>
      </c>
      <c r="M63" s="6">
        <v>4105499.9999999991</v>
      </c>
      <c r="N63" s="6">
        <v>4105499.9999999991</v>
      </c>
      <c r="O63" s="6">
        <v>4105499.9999999991</v>
      </c>
      <c r="P63" s="6">
        <v>4105499.9999999991</v>
      </c>
      <c r="Q63" s="14">
        <f t="shared" si="0"/>
        <v>46053000</v>
      </c>
    </row>
    <row r="64" spans="2:17">
      <c r="B64" s="2" t="s">
        <v>193</v>
      </c>
      <c r="C64" s="1" t="s">
        <v>21</v>
      </c>
      <c r="D64" s="12"/>
      <c r="E64" s="6">
        <v>40000</v>
      </c>
      <c r="F64" s="6">
        <v>40000</v>
      </c>
      <c r="G64" s="6">
        <v>40000</v>
      </c>
      <c r="H64" s="6">
        <v>40000</v>
      </c>
      <c r="I64" s="6">
        <v>40000</v>
      </c>
      <c r="J64" s="6">
        <v>40000</v>
      </c>
      <c r="K64" s="6">
        <v>40000</v>
      </c>
      <c r="L64" s="6">
        <v>40000</v>
      </c>
      <c r="M64" s="6">
        <v>40000</v>
      </c>
      <c r="N64" s="6">
        <v>40000</v>
      </c>
      <c r="O64" s="6">
        <v>40000</v>
      </c>
      <c r="P64" s="6">
        <v>40000</v>
      </c>
      <c r="Q64" s="14">
        <f t="shared" si="0"/>
        <v>480000</v>
      </c>
    </row>
    <row r="65" spans="2:17">
      <c r="B65" s="2" t="s">
        <v>194</v>
      </c>
      <c r="C65" s="1" t="s">
        <v>195</v>
      </c>
      <c r="D65" s="12"/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14">
        <f t="shared" si="0"/>
        <v>0</v>
      </c>
    </row>
    <row r="66" spans="2:17">
      <c r="B66" s="2" t="s">
        <v>196</v>
      </c>
      <c r="C66" s="1" t="s">
        <v>22</v>
      </c>
      <c r="D66" s="12"/>
      <c r="E66" s="6">
        <v>7000</v>
      </c>
      <c r="F66" s="6">
        <v>7000</v>
      </c>
      <c r="G66" s="6">
        <v>7000</v>
      </c>
      <c r="H66" s="6">
        <v>7000</v>
      </c>
      <c r="I66" s="6">
        <v>7000</v>
      </c>
      <c r="J66" s="6">
        <v>7000</v>
      </c>
      <c r="K66" s="6">
        <v>7000</v>
      </c>
      <c r="L66" s="6">
        <v>7000</v>
      </c>
      <c r="M66" s="6">
        <v>7000</v>
      </c>
      <c r="N66" s="6">
        <v>7000</v>
      </c>
      <c r="O66" s="6">
        <v>7000</v>
      </c>
      <c r="P66" s="6">
        <v>7000</v>
      </c>
      <c r="Q66" s="14">
        <f t="shared" si="0"/>
        <v>84000</v>
      </c>
    </row>
    <row r="67" spans="2:17">
      <c r="B67" s="2" t="s">
        <v>197</v>
      </c>
      <c r="C67" s="1" t="s">
        <v>23</v>
      </c>
      <c r="D67" s="12"/>
      <c r="E67" s="6">
        <v>3000</v>
      </c>
      <c r="F67" s="6">
        <v>3000</v>
      </c>
      <c r="G67" s="6">
        <v>3000</v>
      </c>
      <c r="H67" s="6">
        <v>3000</v>
      </c>
      <c r="I67" s="6">
        <v>3000</v>
      </c>
      <c r="J67" s="6">
        <v>3000</v>
      </c>
      <c r="K67" s="6">
        <v>3000</v>
      </c>
      <c r="L67" s="6">
        <v>3000</v>
      </c>
      <c r="M67" s="6">
        <v>3000</v>
      </c>
      <c r="N67" s="6">
        <v>3000</v>
      </c>
      <c r="O67" s="6">
        <v>3000</v>
      </c>
      <c r="P67" s="6">
        <v>3000</v>
      </c>
      <c r="Q67" s="14">
        <f t="shared" si="0"/>
        <v>36000</v>
      </c>
    </row>
    <row r="68" spans="2:17">
      <c r="B68" s="2" t="s">
        <v>198</v>
      </c>
      <c r="C68" s="1" t="s">
        <v>24</v>
      </c>
      <c r="D68" s="12"/>
      <c r="E68" s="6">
        <v>80000</v>
      </c>
      <c r="F68" s="6">
        <v>80000</v>
      </c>
      <c r="G68" s="6">
        <v>80000</v>
      </c>
      <c r="H68" s="6">
        <v>80000</v>
      </c>
      <c r="I68" s="6">
        <v>80000</v>
      </c>
      <c r="J68" s="6">
        <v>80000</v>
      </c>
      <c r="K68" s="6">
        <v>80000</v>
      </c>
      <c r="L68" s="6">
        <v>80000</v>
      </c>
      <c r="M68" s="6">
        <v>80000</v>
      </c>
      <c r="N68" s="6">
        <v>80000</v>
      </c>
      <c r="O68" s="6">
        <v>80000</v>
      </c>
      <c r="P68" s="6">
        <v>80000</v>
      </c>
      <c r="Q68" s="14">
        <f t="shared" si="0"/>
        <v>960000</v>
      </c>
    </row>
    <row r="69" spans="2:17">
      <c r="B69" s="2" t="s">
        <v>199</v>
      </c>
      <c r="C69" s="1" t="s">
        <v>25</v>
      </c>
      <c r="D69" s="12"/>
      <c r="E69" s="6">
        <v>300000</v>
      </c>
      <c r="F69" s="6">
        <v>300000</v>
      </c>
      <c r="G69" s="6">
        <v>300000</v>
      </c>
      <c r="H69" s="6">
        <v>300000</v>
      </c>
      <c r="I69" s="6">
        <v>300000</v>
      </c>
      <c r="J69" s="6">
        <v>300000</v>
      </c>
      <c r="K69" s="6">
        <v>300000</v>
      </c>
      <c r="L69" s="6">
        <v>300000</v>
      </c>
      <c r="M69" s="6">
        <v>300000</v>
      </c>
      <c r="N69" s="6">
        <v>300000</v>
      </c>
      <c r="O69" s="6">
        <v>300000</v>
      </c>
      <c r="P69" s="6">
        <v>300000</v>
      </c>
      <c r="Q69" s="14">
        <f t="shared" si="0"/>
        <v>3600000</v>
      </c>
    </row>
    <row r="70" spans="2:17">
      <c r="B70" s="2" t="s">
        <v>200</v>
      </c>
      <c r="C70" s="1" t="s">
        <v>201</v>
      </c>
      <c r="D70" s="12"/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14">
        <f t="shared" si="0"/>
        <v>0</v>
      </c>
    </row>
    <row r="71" spans="2:17">
      <c r="B71" s="2" t="s">
        <v>202</v>
      </c>
      <c r="C71" s="1" t="s">
        <v>109</v>
      </c>
      <c r="D71" s="12"/>
      <c r="E71" s="6">
        <v>275000</v>
      </c>
      <c r="F71" s="6">
        <v>275000</v>
      </c>
      <c r="G71" s="6">
        <v>275000</v>
      </c>
      <c r="H71" s="6">
        <v>275000</v>
      </c>
      <c r="I71" s="6">
        <v>275000</v>
      </c>
      <c r="J71" s="6">
        <v>275000</v>
      </c>
      <c r="K71" s="6">
        <v>275000</v>
      </c>
      <c r="L71" s="6">
        <v>275000</v>
      </c>
      <c r="M71" s="6">
        <v>275000</v>
      </c>
      <c r="N71" s="6">
        <v>275000</v>
      </c>
      <c r="O71" s="6">
        <v>275000</v>
      </c>
      <c r="P71" s="6">
        <v>275000</v>
      </c>
      <c r="Q71" s="14">
        <f t="shared" ref="Q71:Q134" si="1">SUM(E71:P71)</f>
        <v>3300000</v>
      </c>
    </row>
    <row r="72" spans="2:17">
      <c r="B72" s="2" t="s">
        <v>203</v>
      </c>
      <c r="C72" s="1" t="s">
        <v>118</v>
      </c>
      <c r="D72" s="12"/>
      <c r="E72" s="6">
        <v>148000</v>
      </c>
      <c r="F72" s="6">
        <v>148000</v>
      </c>
      <c r="G72" s="6">
        <v>148000</v>
      </c>
      <c r="H72" s="6">
        <v>148000</v>
      </c>
      <c r="I72" s="6">
        <v>148000</v>
      </c>
      <c r="J72" s="6">
        <v>148000</v>
      </c>
      <c r="K72" s="6">
        <v>148000</v>
      </c>
      <c r="L72" s="6">
        <v>148000</v>
      </c>
      <c r="M72" s="6">
        <v>148000</v>
      </c>
      <c r="N72" s="6">
        <v>148000</v>
      </c>
      <c r="O72" s="6">
        <v>148000</v>
      </c>
      <c r="P72" s="6">
        <v>148000</v>
      </c>
      <c r="Q72" s="14">
        <f t="shared" si="1"/>
        <v>1776000</v>
      </c>
    </row>
    <row r="73" spans="2:17">
      <c r="B73" s="2" t="s">
        <v>204</v>
      </c>
      <c r="C73" s="1" t="s">
        <v>117</v>
      </c>
      <c r="D73" s="12"/>
      <c r="E73" s="6">
        <v>4185539.9999999995</v>
      </c>
      <c r="F73" s="6">
        <v>4227395.3999999994</v>
      </c>
      <c r="G73" s="6">
        <v>4269669.3539999994</v>
      </c>
      <c r="H73" s="6">
        <v>4312366.0475399997</v>
      </c>
      <c r="I73" s="6">
        <v>4355489.7080154</v>
      </c>
      <c r="J73" s="6">
        <v>4399044.6050955541</v>
      </c>
      <c r="K73" s="6">
        <v>4443035.0511465091</v>
      </c>
      <c r="L73" s="6">
        <v>4487465.4016579743</v>
      </c>
      <c r="M73" s="6">
        <v>4532340.0556745548</v>
      </c>
      <c r="N73" s="6">
        <v>4577663.4562312998</v>
      </c>
      <c r="O73" s="6">
        <v>4623440.0907936133</v>
      </c>
      <c r="P73" s="6">
        <v>4669674.4917015489</v>
      </c>
      <c r="Q73" s="14">
        <f t="shared" si="1"/>
        <v>53083123.66185645</v>
      </c>
    </row>
    <row r="74" spans="2:17">
      <c r="B74" s="2" t="s">
        <v>205</v>
      </c>
      <c r="C74" s="1" t="s">
        <v>32</v>
      </c>
      <c r="D74" s="12"/>
      <c r="E74" s="6">
        <v>395000</v>
      </c>
      <c r="F74" s="6">
        <v>395000</v>
      </c>
      <c r="G74" s="6">
        <v>395000</v>
      </c>
      <c r="H74" s="6">
        <v>395000</v>
      </c>
      <c r="I74" s="6">
        <v>395000</v>
      </c>
      <c r="J74" s="6">
        <v>395000</v>
      </c>
      <c r="K74" s="6">
        <v>395000</v>
      </c>
      <c r="L74" s="6">
        <v>395000</v>
      </c>
      <c r="M74" s="6">
        <v>395000</v>
      </c>
      <c r="N74" s="6">
        <v>395000</v>
      </c>
      <c r="O74" s="6">
        <v>395000</v>
      </c>
      <c r="P74" s="6">
        <v>395000</v>
      </c>
      <c r="Q74" s="14">
        <f t="shared" si="1"/>
        <v>4740000</v>
      </c>
    </row>
    <row r="75" spans="2:17">
      <c r="B75" s="2" t="s">
        <v>206</v>
      </c>
      <c r="C75" s="1" t="s">
        <v>33</v>
      </c>
      <c r="D75" s="12"/>
      <c r="E75" s="6">
        <v>20000</v>
      </c>
      <c r="F75" s="6">
        <v>20000</v>
      </c>
      <c r="G75" s="6">
        <v>20000</v>
      </c>
      <c r="H75" s="6">
        <v>20000</v>
      </c>
      <c r="I75" s="6">
        <v>20000</v>
      </c>
      <c r="J75" s="6">
        <v>20000</v>
      </c>
      <c r="K75" s="6">
        <v>20000</v>
      </c>
      <c r="L75" s="6">
        <v>20000</v>
      </c>
      <c r="M75" s="6">
        <v>20000</v>
      </c>
      <c r="N75" s="6">
        <v>20000</v>
      </c>
      <c r="O75" s="6">
        <v>20000</v>
      </c>
      <c r="P75" s="6">
        <v>20000</v>
      </c>
      <c r="Q75" s="14">
        <f t="shared" si="1"/>
        <v>240000</v>
      </c>
    </row>
    <row r="76" spans="2:17">
      <c r="B76" s="2" t="s">
        <v>207</v>
      </c>
      <c r="C76" s="1" t="s">
        <v>108</v>
      </c>
      <c r="D76" s="12"/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14">
        <f t="shared" si="1"/>
        <v>0</v>
      </c>
    </row>
    <row r="77" spans="2:17">
      <c r="B77" s="2" t="s">
        <v>208</v>
      </c>
      <c r="C77" s="1" t="s">
        <v>37</v>
      </c>
      <c r="D77" s="12"/>
      <c r="E77" s="6">
        <v>520000</v>
      </c>
      <c r="F77" s="6">
        <v>520000</v>
      </c>
      <c r="G77" s="6">
        <v>520000</v>
      </c>
      <c r="H77" s="6">
        <v>520000</v>
      </c>
      <c r="I77" s="6">
        <v>520000</v>
      </c>
      <c r="J77" s="6">
        <v>520000</v>
      </c>
      <c r="K77" s="6">
        <v>520000</v>
      </c>
      <c r="L77" s="6">
        <v>520000</v>
      </c>
      <c r="M77" s="6">
        <v>520000</v>
      </c>
      <c r="N77" s="6">
        <v>520000</v>
      </c>
      <c r="O77" s="6">
        <v>520000</v>
      </c>
      <c r="P77" s="6">
        <v>520000</v>
      </c>
      <c r="Q77" s="14">
        <f t="shared" si="1"/>
        <v>6240000</v>
      </c>
    </row>
    <row r="78" spans="2:17">
      <c r="B78" s="2" t="s">
        <v>209</v>
      </c>
      <c r="C78" s="1" t="s">
        <v>34</v>
      </c>
      <c r="D78" s="12"/>
      <c r="E78" s="6">
        <v>430000</v>
      </c>
      <c r="F78" s="6">
        <v>430000</v>
      </c>
      <c r="G78" s="6">
        <v>430000</v>
      </c>
      <c r="H78" s="6">
        <v>430000</v>
      </c>
      <c r="I78" s="6">
        <v>430000</v>
      </c>
      <c r="J78" s="6">
        <v>430000</v>
      </c>
      <c r="K78" s="6">
        <v>430000</v>
      </c>
      <c r="L78" s="6">
        <v>430000</v>
      </c>
      <c r="M78" s="6">
        <v>430000</v>
      </c>
      <c r="N78" s="6">
        <v>430000</v>
      </c>
      <c r="O78" s="6">
        <v>430000</v>
      </c>
      <c r="P78" s="6">
        <v>430000</v>
      </c>
      <c r="Q78" s="14">
        <f t="shared" si="1"/>
        <v>5160000</v>
      </c>
    </row>
    <row r="79" spans="2:17">
      <c r="B79" s="2" t="s">
        <v>210</v>
      </c>
      <c r="C79" s="1" t="s">
        <v>35</v>
      </c>
      <c r="D79" s="12"/>
      <c r="E79" s="6">
        <v>132000</v>
      </c>
      <c r="F79" s="6">
        <v>132000</v>
      </c>
      <c r="G79" s="6">
        <v>132000</v>
      </c>
      <c r="H79" s="6">
        <v>132000</v>
      </c>
      <c r="I79" s="6">
        <v>132000</v>
      </c>
      <c r="J79" s="6">
        <v>132000</v>
      </c>
      <c r="K79" s="6">
        <v>132000</v>
      </c>
      <c r="L79" s="6">
        <v>132000</v>
      </c>
      <c r="M79" s="6">
        <v>132000</v>
      </c>
      <c r="N79" s="6">
        <v>132000</v>
      </c>
      <c r="O79" s="6">
        <v>132000</v>
      </c>
      <c r="P79" s="6">
        <v>132000</v>
      </c>
      <c r="Q79" s="14">
        <f t="shared" si="1"/>
        <v>1584000</v>
      </c>
    </row>
    <row r="80" spans="2:17">
      <c r="B80" s="2" t="s">
        <v>211</v>
      </c>
      <c r="C80" s="1" t="s">
        <v>36</v>
      </c>
      <c r="D80" s="12"/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14">
        <f t="shared" si="1"/>
        <v>0</v>
      </c>
    </row>
    <row r="81" spans="2:17">
      <c r="B81" s="2" t="s">
        <v>212</v>
      </c>
      <c r="C81" s="1" t="s">
        <v>213</v>
      </c>
      <c r="D81" s="12"/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14">
        <f t="shared" si="1"/>
        <v>0</v>
      </c>
    </row>
    <row r="82" spans="2:17">
      <c r="B82" s="2" t="s">
        <v>214</v>
      </c>
      <c r="C82" s="1" t="s">
        <v>41</v>
      </c>
      <c r="D82" s="12"/>
      <c r="E82" s="6">
        <v>462000</v>
      </c>
      <c r="F82" s="6">
        <v>462000</v>
      </c>
      <c r="G82" s="6">
        <v>462000</v>
      </c>
      <c r="H82" s="6">
        <v>462000</v>
      </c>
      <c r="I82" s="6">
        <v>462000</v>
      </c>
      <c r="J82" s="6">
        <v>462000</v>
      </c>
      <c r="K82" s="6">
        <v>462000</v>
      </c>
      <c r="L82" s="6">
        <v>462000</v>
      </c>
      <c r="M82" s="6">
        <v>462000</v>
      </c>
      <c r="N82" s="6">
        <v>462000</v>
      </c>
      <c r="O82" s="6">
        <v>462000</v>
      </c>
      <c r="P82" s="6">
        <v>462000</v>
      </c>
      <c r="Q82" s="14">
        <f t="shared" si="1"/>
        <v>5544000</v>
      </c>
    </row>
    <row r="83" spans="2:17">
      <c r="B83" s="2" t="s">
        <v>215</v>
      </c>
      <c r="C83" s="1" t="s">
        <v>10</v>
      </c>
      <c r="D83" s="12"/>
      <c r="E83" s="6">
        <v>20500</v>
      </c>
      <c r="F83" s="6">
        <v>20500</v>
      </c>
      <c r="G83" s="6">
        <v>20500</v>
      </c>
      <c r="H83" s="6">
        <v>20500</v>
      </c>
      <c r="I83" s="6">
        <v>20500</v>
      </c>
      <c r="J83" s="6">
        <v>20500</v>
      </c>
      <c r="K83" s="6">
        <v>20500</v>
      </c>
      <c r="L83" s="6">
        <v>20500</v>
      </c>
      <c r="M83" s="6">
        <v>20500</v>
      </c>
      <c r="N83" s="6">
        <v>20500</v>
      </c>
      <c r="O83" s="6">
        <v>20500</v>
      </c>
      <c r="P83" s="6">
        <v>20500</v>
      </c>
      <c r="Q83" s="14">
        <f t="shared" si="1"/>
        <v>246000</v>
      </c>
    </row>
    <row r="84" spans="2:17">
      <c r="B84" s="2" t="s">
        <v>216</v>
      </c>
      <c r="C84" s="1" t="s">
        <v>114</v>
      </c>
      <c r="D84" s="12"/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14">
        <f t="shared" si="1"/>
        <v>0</v>
      </c>
    </row>
    <row r="85" spans="2:17">
      <c r="B85" s="2" t="s">
        <v>217</v>
      </c>
      <c r="C85" s="1" t="s">
        <v>110</v>
      </c>
      <c r="D85" s="12"/>
      <c r="E85" s="6">
        <v>2403800</v>
      </c>
      <c r="F85" s="6">
        <v>2427838</v>
      </c>
      <c r="G85" s="6">
        <v>2452116.38</v>
      </c>
      <c r="H85" s="6">
        <v>2476637.5438000001</v>
      </c>
      <c r="I85" s="6">
        <v>2501403.9192379997</v>
      </c>
      <c r="J85" s="6">
        <v>2526417.9584303796</v>
      </c>
      <c r="K85" s="6">
        <v>2526417.9584303796</v>
      </c>
      <c r="L85" s="6">
        <v>2526417.9584303796</v>
      </c>
      <c r="M85" s="6">
        <v>2526417.9584303796</v>
      </c>
      <c r="N85" s="6">
        <v>2526417.9584303796</v>
      </c>
      <c r="O85" s="6">
        <v>2526417.9584303796</v>
      </c>
      <c r="P85" s="6">
        <v>2526417.9584303796</v>
      </c>
      <c r="Q85" s="14">
        <f t="shared" si="1"/>
        <v>29946721.552050658</v>
      </c>
    </row>
    <row r="86" spans="2:17">
      <c r="B86" s="2" t="s">
        <v>218</v>
      </c>
      <c r="C86" s="1" t="s">
        <v>112</v>
      </c>
      <c r="D86" s="12"/>
      <c r="E86" s="6">
        <v>1080000</v>
      </c>
      <c r="F86" s="6">
        <v>1080000</v>
      </c>
      <c r="G86" s="6">
        <v>1080000</v>
      </c>
      <c r="H86" s="6">
        <v>1080000</v>
      </c>
      <c r="I86" s="6">
        <v>1080000</v>
      </c>
      <c r="J86" s="6">
        <v>1080000</v>
      </c>
      <c r="K86" s="6">
        <v>1080000</v>
      </c>
      <c r="L86" s="6">
        <v>1080000</v>
      </c>
      <c r="M86" s="6">
        <v>1080000</v>
      </c>
      <c r="N86" s="6">
        <v>1080000</v>
      </c>
      <c r="O86" s="6">
        <v>1080000</v>
      </c>
      <c r="P86" s="6">
        <v>1080000</v>
      </c>
      <c r="Q86" s="14">
        <f t="shared" si="1"/>
        <v>12960000</v>
      </c>
    </row>
    <row r="87" spans="2:17">
      <c r="B87" s="2" t="s">
        <v>219</v>
      </c>
      <c r="C87" s="1" t="s">
        <v>111</v>
      </c>
      <c r="D87" s="12"/>
      <c r="E87" s="6">
        <v>4520000</v>
      </c>
      <c r="F87" s="6">
        <v>4520000</v>
      </c>
      <c r="G87" s="6">
        <v>4520000</v>
      </c>
      <c r="H87" s="6">
        <v>4520000</v>
      </c>
      <c r="I87" s="6">
        <v>4520000</v>
      </c>
      <c r="J87" s="6">
        <v>4520000</v>
      </c>
      <c r="K87" s="6">
        <v>4520000</v>
      </c>
      <c r="L87" s="6">
        <v>4520000</v>
      </c>
      <c r="M87" s="6">
        <v>4520000</v>
      </c>
      <c r="N87" s="6">
        <v>4520000</v>
      </c>
      <c r="O87" s="6">
        <v>4520000</v>
      </c>
      <c r="P87" s="6">
        <v>4520000</v>
      </c>
      <c r="Q87" s="14">
        <f t="shared" si="1"/>
        <v>54240000</v>
      </c>
    </row>
    <row r="88" spans="2:17">
      <c r="B88" s="2" t="s">
        <v>220</v>
      </c>
      <c r="C88" s="1" t="s">
        <v>221</v>
      </c>
      <c r="D88" s="12"/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14">
        <f t="shared" si="1"/>
        <v>0</v>
      </c>
    </row>
    <row r="89" spans="2:17">
      <c r="B89" s="2" t="s">
        <v>222</v>
      </c>
      <c r="C89" s="1" t="s">
        <v>113</v>
      </c>
      <c r="D89" s="12"/>
      <c r="E89" s="6">
        <v>283.99999999999989</v>
      </c>
      <c r="F89" s="6">
        <v>283.99999999999989</v>
      </c>
      <c r="G89" s="6">
        <v>283.99999999999989</v>
      </c>
      <c r="H89" s="6">
        <v>283.99999999999989</v>
      </c>
      <c r="I89" s="6">
        <v>283.99999999999989</v>
      </c>
      <c r="J89" s="6">
        <v>283.99999999999989</v>
      </c>
      <c r="K89" s="6">
        <v>283.99999999999989</v>
      </c>
      <c r="L89" s="6">
        <v>283.99999999999989</v>
      </c>
      <c r="M89" s="6">
        <v>283.99999999999989</v>
      </c>
      <c r="N89" s="6">
        <v>283.99999999999989</v>
      </c>
      <c r="O89" s="6">
        <v>283.99999999999989</v>
      </c>
      <c r="P89" s="6">
        <v>283.99999999999989</v>
      </c>
      <c r="Q89" s="14">
        <f t="shared" si="1"/>
        <v>3407.9999999999995</v>
      </c>
    </row>
    <row r="90" spans="2:17">
      <c r="B90" s="2" t="s">
        <v>223</v>
      </c>
      <c r="C90" s="1" t="s">
        <v>58</v>
      </c>
      <c r="D90" s="12"/>
      <c r="E90" s="6">
        <v>290000</v>
      </c>
      <c r="F90" s="6">
        <v>290000</v>
      </c>
      <c r="G90" s="6">
        <v>290000</v>
      </c>
      <c r="H90" s="6">
        <v>290000</v>
      </c>
      <c r="I90" s="6">
        <v>290000</v>
      </c>
      <c r="J90" s="6">
        <v>290000</v>
      </c>
      <c r="K90" s="6">
        <v>290000</v>
      </c>
      <c r="L90" s="6">
        <v>290000</v>
      </c>
      <c r="M90" s="6">
        <v>290000</v>
      </c>
      <c r="N90" s="6">
        <v>290000</v>
      </c>
      <c r="O90" s="6">
        <v>290000</v>
      </c>
      <c r="P90" s="6">
        <v>290000</v>
      </c>
      <c r="Q90" s="14">
        <f t="shared" si="1"/>
        <v>3480000</v>
      </c>
    </row>
    <row r="91" spans="2:17">
      <c r="B91" s="2" t="s">
        <v>224</v>
      </c>
      <c r="C91" s="1" t="s">
        <v>59</v>
      </c>
      <c r="D91" s="12"/>
      <c r="E91" s="6">
        <v>5166000</v>
      </c>
      <c r="F91" s="6">
        <v>5166000</v>
      </c>
      <c r="G91" s="6">
        <v>5166000</v>
      </c>
      <c r="H91" s="6">
        <v>5166000</v>
      </c>
      <c r="I91" s="6">
        <v>5166000</v>
      </c>
      <c r="J91" s="6">
        <v>5166000</v>
      </c>
      <c r="K91" s="6">
        <v>5166000</v>
      </c>
      <c r="L91" s="6">
        <v>5166000</v>
      </c>
      <c r="M91" s="6">
        <v>5166000</v>
      </c>
      <c r="N91" s="6">
        <v>5166000</v>
      </c>
      <c r="O91" s="6">
        <v>5166000</v>
      </c>
      <c r="P91" s="6">
        <v>5166000</v>
      </c>
      <c r="Q91" s="14">
        <f t="shared" si="1"/>
        <v>61992000</v>
      </c>
    </row>
    <row r="92" spans="2:17">
      <c r="B92" s="2" t="s">
        <v>225</v>
      </c>
      <c r="C92" s="1" t="s">
        <v>3</v>
      </c>
      <c r="D92" s="12"/>
      <c r="E92" s="6">
        <v>50000</v>
      </c>
      <c r="F92" s="6">
        <v>50000</v>
      </c>
      <c r="G92" s="6">
        <v>50000</v>
      </c>
      <c r="H92" s="6">
        <v>50000</v>
      </c>
      <c r="I92" s="6">
        <v>50000</v>
      </c>
      <c r="J92" s="6">
        <v>50000</v>
      </c>
      <c r="K92" s="6">
        <v>50000</v>
      </c>
      <c r="L92" s="6">
        <v>50000</v>
      </c>
      <c r="M92" s="6">
        <v>50000</v>
      </c>
      <c r="N92" s="6">
        <v>50000</v>
      </c>
      <c r="O92" s="6">
        <v>50000</v>
      </c>
      <c r="P92" s="6">
        <v>50000</v>
      </c>
      <c r="Q92" s="14">
        <f t="shared" si="1"/>
        <v>600000</v>
      </c>
    </row>
    <row r="93" spans="2:17">
      <c r="B93" s="2" t="s">
        <v>226</v>
      </c>
      <c r="C93" s="1" t="s">
        <v>116</v>
      </c>
      <c r="D93" s="12"/>
      <c r="E93" s="6">
        <v>1435000</v>
      </c>
      <c r="F93" s="6">
        <v>1435000</v>
      </c>
      <c r="G93" s="6">
        <v>1435000</v>
      </c>
      <c r="H93" s="6">
        <v>1435000</v>
      </c>
      <c r="I93" s="6">
        <v>1435000</v>
      </c>
      <c r="J93" s="6">
        <v>1435000</v>
      </c>
      <c r="K93" s="6">
        <v>1435000</v>
      </c>
      <c r="L93" s="6">
        <v>1435000</v>
      </c>
      <c r="M93" s="6">
        <v>1435000</v>
      </c>
      <c r="N93" s="6">
        <v>1435000</v>
      </c>
      <c r="O93" s="6">
        <v>1435000</v>
      </c>
      <c r="P93" s="6">
        <v>1435000</v>
      </c>
      <c r="Q93" s="14">
        <f t="shared" si="1"/>
        <v>17220000</v>
      </c>
    </row>
    <row r="94" spans="2:17">
      <c r="B94" s="2" t="s">
        <v>227</v>
      </c>
      <c r="C94" s="1" t="s">
        <v>38</v>
      </c>
      <c r="D94" s="12"/>
      <c r="E94" s="6">
        <v>784300</v>
      </c>
      <c r="F94" s="6">
        <v>784300</v>
      </c>
      <c r="G94" s="6">
        <v>784300</v>
      </c>
      <c r="H94" s="6">
        <v>784300</v>
      </c>
      <c r="I94" s="6">
        <v>784300</v>
      </c>
      <c r="J94" s="6">
        <v>784300</v>
      </c>
      <c r="K94" s="6">
        <v>784300</v>
      </c>
      <c r="L94" s="6">
        <v>784300</v>
      </c>
      <c r="M94" s="6">
        <v>784300</v>
      </c>
      <c r="N94" s="6">
        <v>784300</v>
      </c>
      <c r="O94" s="6">
        <v>784300</v>
      </c>
      <c r="P94" s="6">
        <v>784300</v>
      </c>
      <c r="Q94" s="14">
        <f t="shared" si="1"/>
        <v>9411600</v>
      </c>
    </row>
    <row r="95" spans="2:17">
      <c r="B95" s="2" t="s">
        <v>228</v>
      </c>
      <c r="C95" s="1" t="s">
        <v>39</v>
      </c>
      <c r="D95" s="12"/>
      <c r="E95" s="6">
        <v>65000</v>
      </c>
      <c r="F95" s="6">
        <v>65000</v>
      </c>
      <c r="G95" s="6">
        <v>65000</v>
      </c>
      <c r="H95" s="6">
        <v>65000</v>
      </c>
      <c r="I95" s="6">
        <v>65000</v>
      </c>
      <c r="J95" s="6">
        <v>65000</v>
      </c>
      <c r="K95" s="6">
        <v>65000</v>
      </c>
      <c r="L95" s="6">
        <v>65000</v>
      </c>
      <c r="M95" s="6">
        <v>65000</v>
      </c>
      <c r="N95" s="6">
        <v>65000</v>
      </c>
      <c r="O95" s="6">
        <v>65000</v>
      </c>
      <c r="P95" s="6">
        <v>65000</v>
      </c>
      <c r="Q95" s="14">
        <f t="shared" si="1"/>
        <v>780000</v>
      </c>
    </row>
    <row r="96" spans="2:17">
      <c r="B96" s="2" t="s">
        <v>229</v>
      </c>
      <c r="C96" s="1" t="s">
        <v>40</v>
      </c>
      <c r="D96" s="12"/>
      <c r="E96" s="6">
        <v>718300</v>
      </c>
      <c r="F96" s="6">
        <v>718300</v>
      </c>
      <c r="G96" s="6">
        <v>718300</v>
      </c>
      <c r="H96" s="6">
        <v>718300</v>
      </c>
      <c r="I96" s="6">
        <v>718300</v>
      </c>
      <c r="J96" s="6">
        <v>718300</v>
      </c>
      <c r="K96" s="6">
        <v>718300</v>
      </c>
      <c r="L96" s="6">
        <v>718300</v>
      </c>
      <c r="M96" s="6">
        <v>718300</v>
      </c>
      <c r="N96" s="6">
        <v>718300</v>
      </c>
      <c r="O96" s="6">
        <v>718300</v>
      </c>
      <c r="P96" s="6">
        <v>718300</v>
      </c>
      <c r="Q96" s="14">
        <f t="shared" si="1"/>
        <v>8619600</v>
      </c>
    </row>
    <row r="97" spans="2:17">
      <c r="B97" s="2" t="s">
        <v>230</v>
      </c>
      <c r="C97" s="1" t="s">
        <v>66</v>
      </c>
      <c r="D97" s="12"/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14">
        <f t="shared" si="1"/>
        <v>0</v>
      </c>
    </row>
    <row r="98" spans="2:17">
      <c r="B98" s="2" t="s">
        <v>231</v>
      </c>
      <c r="C98" s="1" t="s">
        <v>67</v>
      </c>
      <c r="D98" s="12"/>
      <c r="E98" s="6">
        <v>15000</v>
      </c>
      <c r="F98" s="6">
        <v>15000</v>
      </c>
      <c r="G98" s="6">
        <v>15000</v>
      </c>
      <c r="H98" s="6">
        <v>15000</v>
      </c>
      <c r="I98" s="6">
        <v>15000</v>
      </c>
      <c r="J98" s="6">
        <v>15000</v>
      </c>
      <c r="K98" s="6">
        <v>15000</v>
      </c>
      <c r="L98" s="6">
        <v>15000</v>
      </c>
      <c r="M98" s="6">
        <v>15000</v>
      </c>
      <c r="N98" s="6">
        <v>15000</v>
      </c>
      <c r="O98" s="6">
        <v>15000</v>
      </c>
      <c r="P98" s="6">
        <v>15000</v>
      </c>
      <c r="Q98" s="14">
        <f t="shared" si="1"/>
        <v>180000</v>
      </c>
    </row>
    <row r="99" spans="2:17">
      <c r="B99" s="2" t="s">
        <v>232</v>
      </c>
      <c r="C99" s="1" t="s">
        <v>68</v>
      </c>
      <c r="D99" s="12"/>
      <c r="E99" s="6">
        <v>3000</v>
      </c>
      <c r="F99" s="6">
        <v>3000</v>
      </c>
      <c r="G99" s="6">
        <v>3000</v>
      </c>
      <c r="H99" s="6">
        <v>3000</v>
      </c>
      <c r="I99" s="6">
        <v>3000</v>
      </c>
      <c r="J99" s="6">
        <v>3000</v>
      </c>
      <c r="K99" s="6">
        <v>3000</v>
      </c>
      <c r="L99" s="6">
        <v>3000</v>
      </c>
      <c r="M99" s="6">
        <v>3000</v>
      </c>
      <c r="N99" s="6">
        <v>3000</v>
      </c>
      <c r="O99" s="6">
        <v>3000</v>
      </c>
      <c r="P99" s="6">
        <v>3000</v>
      </c>
      <c r="Q99" s="14">
        <f t="shared" si="1"/>
        <v>36000</v>
      </c>
    </row>
    <row r="100" spans="2:17">
      <c r="B100" s="2" t="s">
        <v>233</v>
      </c>
      <c r="C100" s="1" t="s">
        <v>69</v>
      </c>
      <c r="D100" s="12"/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14">
        <f t="shared" si="1"/>
        <v>0</v>
      </c>
    </row>
    <row r="101" spans="2:17">
      <c r="B101" s="2" t="s">
        <v>234</v>
      </c>
      <c r="C101" s="1" t="s">
        <v>42</v>
      </c>
      <c r="D101" s="12"/>
      <c r="E101" s="6">
        <v>600000</v>
      </c>
      <c r="F101" s="6">
        <v>600000</v>
      </c>
      <c r="G101" s="6">
        <v>600000</v>
      </c>
      <c r="H101" s="6">
        <v>600000</v>
      </c>
      <c r="I101" s="6">
        <v>600000</v>
      </c>
      <c r="J101" s="6">
        <v>600000</v>
      </c>
      <c r="K101" s="6">
        <v>600000</v>
      </c>
      <c r="L101" s="6">
        <v>600000</v>
      </c>
      <c r="M101" s="6">
        <v>600000</v>
      </c>
      <c r="N101" s="6">
        <v>600000</v>
      </c>
      <c r="O101" s="6">
        <v>600000</v>
      </c>
      <c r="P101" s="6">
        <v>600000</v>
      </c>
      <c r="Q101" s="14">
        <f t="shared" si="1"/>
        <v>7200000</v>
      </c>
    </row>
    <row r="102" spans="2:17">
      <c r="B102" s="2" t="s">
        <v>235</v>
      </c>
      <c r="C102" s="1" t="s">
        <v>43</v>
      </c>
      <c r="D102" s="12"/>
      <c r="E102" s="6">
        <v>83000</v>
      </c>
      <c r="F102" s="6">
        <v>83000</v>
      </c>
      <c r="G102" s="6">
        <v>83000</v>
      </c>
      <c r="H102" s="6">
        <v>83000</v>
      </c>
      <c r="I102" s="6">
        <v>83000</v>
      </c>
      <c r="J102" s="6">
        <v>83000</v>
      </c>
      <c r="K102" s="6">
        <v>83000</v>
      </c>
      <c r="L102" s="6">
        <v>83000</v>
      </c>
      <c r="M102" s="6">
        <v>83000</v>
      </c>
      <c r="N102" s="6">
        <v>83000</v>
      </c>
      <c r="O102" s="6">
        <v>83000</v>
      </c>
      <c r="P102" s="6">
        <v>83000</v>
      </c>
      <c r="Q102" s="14">
        <f t="shared" si="1"/>
        <v>996000</v>
      </c>
    </row>
    <row r="103" spans="2:17">
      <c r="B103" s="2" t="s">
        <v>236</v>
      </c>
      <c r="C103" s="1" t="s">
        <v>237</v>
      </c>
      <c r="D103" s="12"/>
      <c r="E103" s="6">
        <v>550000</v>
      </c>
      <c r="F103" s="6">
        <v>550000</v>
      </c>
      <c r="G103" s="6">
        <v>550000</v>
      </c>
      <c r="H103" s="6">
        <v>550000</v>
      </c>
      <c r="I103" s="6">
        <v>550000</v>
      </c>
      <c r="J103" s="6">
        <v>550000</v>
      </c>
      <c r="K103" s="6">
        <v>550000</v>
      </c>
      <c r="L103" s="6">
        <v>550000</v>
      </c>
      <c r="M103" s="6">
        <v>550000</v>
      </c>
      <c r="N103" s="6">
        <v>550000</v>
      </c>
      <c r="O103" s="6">
        <v>550000</v>
      </c>
      <c r="P103" s="6">
        <v>550000</v>
      </c>
      <c r="Q103" s="14">
        <f t="shared" si="1"/>
        <v>6600000</v>
      </c>
    </row>
    <row r="104" spans="2:17">
      <c r="B104" s="2" t="s">
        <v>238</v>
      </c>
      <c r="C104" s="1" t="s">
        <v>45</v>
      </c>
      <c r="D104" s="12"/>
      <c r="E104" s="6">
        <v>250000</v>
      </c>
      <c r="F104" s="6">
        <v>250000</v>
      </c>
      <c r="G104" s="6">
        <v>250000</v>
      </c>
      <c r="H104" s="6">
        <v>250000</v>
      </c>
      <c r="I104" s="6">
        <v>250000</v>
      </c>
      <c r="J104" s="6">
        <v>250000</v>
      </c>
      <c r="K104" s="6">
        <v>250000</v>
      </c>
      <c r="L104" s="6">
        <v>250000</v>
      </c>
      <c r="M104" s="6">
        <v>250000</v>
      </c>
      <c r="N104" s="6">
        <v>250000</v>
      </c>
      <c r="O104" s="6">
        <v>250000</v>
      </c>
      <c r="P104" s="6">
        <v>250000</v>
      </c>
      <c r="Q104" s="14">
        <f t="shared" si="1"/>
        <v>3000000</v>
      </c>
    </row>
    <row r="105" spans="2:17">
      <c r="B105" s="2" t="s">
        <v>239</v>
      </c>
      <c r="C105" s="1" t="s">
        <v>44</v>
      </c>
      <c r="D105" s="12"/>
      <c r="E105" s="6">
        <v>8000</v>
      </c>
      <c r="F105" s="6">
        <v>8000</v>
      </c>
      <c r="G105" s="6">
        <v>8000</v>
      </c>
      <c r="H105" s="6">
        <v>8000</v>
      </c>
      <c r="I105" s="6">
        <v>8000</v>
      </c>
      <c r="J105" s="6">
        <v>8000</v>
      </c>
      <c r="K105" s="6">
        <v>8000</v>
      </c>
      <c r="L105" s="6">
        <v>8000</v>
      </c>
      <c r="M105" s="6">
        <v>8000</v>
      </c>
      <c r="N105" s="6">
        <v>8000</v>
      </c>
      <c r="O105" s="6">
        <v>8000</v>
      </c>
      <c r="P105" s="6">
        <v>8000</v>
      </c>
      <c r="Q105" s="14">
        <f t="shared" si="1"/>
        <v>96000</v>
      </c>
    </row>
    <row r="106" spans="2:17">
      <c r="B106" s="2" t="s">
        <v>240</v>
      </c>
      <c r="C106" s="1" t="s">
        <v>56</v>
      </c>
      <c r="D106" s="12"/>
      <c r="E106" s="6">
        <v>250000</v>
      </c>
      <c r="F106" s="6">
        <v>250000</v>
      </c>
      <c r="G106" s="6">
        <v>250000</v>
      </c>
      <c r="H106" s="6">
        <v>250000</v>
      </c>
      <c r="I106" s="6">
        <v>250000</v>
      </c>
      <c r="J106" s="6">
        <v>250000</v>
      </c>
      <c r="K106" s="6">
        <v>250000</v>
      </c>
      <c r="L106" s="6">
        <v>250000</v>
      </c>
      <c r="M106" s="6">
        <v>250000</v>
      </c>
      <c r="N106" s="6">
        <v>250000</v>
      </c>
      <c r="O106" s="6">
        <v>250000</v>
      </c>
      <c r="P106" s="6">
        <v>250000</v>
      </c>
      <c r="Q106" s="14">
        <f t="shared" si="1"/>
        <v>3000000</v>
      </c>
    </row>
    <row r="107" spans="2:17">
      <c r="B107" s="2" t="s">
        <v>241</v>
      </c>
      <c r="C107" s="1" t="s">
        <v>57</v>
      </c>
      <c r="D107" s="12"/>
      <c r="E107" s="6">
        <v>370000</v>
      </c>
      <c r="F107" s="6">
        <v>370000</v>
      </c>
      <c r="G107" s="6">
        <v>370000</v>
      </c>
      <c r="H107" s="6">
        <v>370000</v>
      </c>
      <c r="I107" s="6">
        <v>370000</v>
      </c>
      <c r="J107" s="6">
        <v>370000</v>
      </c>
      <c r="K107" s="6">
        <v>370000</v>
      </c>
      <c r="L107" s="6">
        <v>370000</v>
      </c>
      <c r="M107" s="6">
        <v>370000</v>
      </c>
      <c r="N107" s="6">
        <v>370000</v>
      </c>
      <c r="O107" s="6">
        <v>370000</v>
      </c>
      <c r="P107" s="6">
        <v>370000</v>
      </c>
      <c r="Q107" s="14">
        <f t="shared" si="1"/>
        <v>4440000</v>
      </c>
    </row>
    <row r="108" spans="2:17">
      <c r="B108" s="2" t="s">
        <v>242</v>
      </c>
      <c r="C108" s="1" t="s">
        <v>243</v>
      </c>
      <c r="D108" s="12"/>
      <c r="E108" s="6">
        <v>1250000</v>
      </c>
      <c r="F108" s="6">
        <v>1250000</v>
      </c>
      <c r="G108" s="6">
        <v>1250000</v>
      </c>
      <c r="H108" s="6">
        <v>1250000</v>
      </c>
      <c r="I108" s="6">
        <v>1250000</v>
      </c>
      <c r="J108" s="6">
        <v>1250000</v>
      </c>
      <c r="K108" s="6">
        <v>1250000</v>
      </c>
      <c r="L108" s="6">
        <v>1250000</v>
      </c>
      <c r="M108" s="6">
        <v>1250000</v>
      </c>
      <c r="N108" s="6">
        <v>1250000</v>
      </c>
      <c r="O108" s="6">
        <v>1250000</v>
      </c>
      <c r="P108" s="6">
        <v>1250000</v>
      </c>
      <c r="Q108" s="14">
        <f t="shared" si="1"/>
        <v>15000000</v>
      </c>
    </row>
    <row r="109" spans="2:17">
      <c r="B109" s="2" t="s">
        <v>244</v>
      </c>
      <c r="C109" s="1" t="s">
        <v>70</v>
      </c>
      <c r="D109" s="12"/>
      <c r="E109" s="6">
        <v>300000</v>
      </c>
      <c r="F109" s="6">
        <v>300000</v>
      </c>
      <c r="G109" s="6">
        <v>300000</v>
      </c>
      <c r="H109" s="6">
        <v>300000</v>
      </c>
      <c r="I109" s="6">
        <v>300000</v>
      </c>
      <c r="J109" s="6">
        <v>300000</v>
      </c>
      <c r="K109" s="6">
        <v>300000</v>
      </c>
      <c r="L109" s="6">
        <v>300000</v>
      </c>
      <c r="M109" s="6">
        <v>300000</v>
      </c>
      <c r="N109" s="6">
        <v>300000</v>
      </c>
      <c r="O109" s="6">
        <v>300000</v>
      </c>
      <c r="P109" s="6">
        <v>300000</v>
      </c>
      <c r="Q109" s="14">
        <f t="shared" si="1"/>
        <v>3600000</v>
      </c>
    </row>
    <row r="110" spans="2:17">
      <c r="B110" s="2" t="s">
        <v>245</v>
      </c>
      <c r="C110" s="1" t="s">
        <v>71</v>
      </c>
      <c r="D110" s="12"/>
      <c r="E110" s="6">
        <v>50000</v>
      </c>
      <c r="F110" s="6">
        <v>50000</v>
      </c>
      <c r="G110" s="6">
        <v>50000</v>
      </c>
      <c r="H110" s="6">
        <v>50000</v>
      </c>
      <c r="I110" s="6">
        <v>50000</v>
      </c>
      <c r="J110" s="6">
        <v>50000</v>
      </c>
      <c r="K110" s="6">
        <v>50000</v>
      </c>
      <c r="L110" s="6">
        <v>50000</v>
      </c>
      <c r="M110" s="6">
        <v>50000</v>
      </c>
      <c r="N110" s="6">
        <v>50000</v>
      </c>
      <c r="O110" s="6">
        <v>50000</v>
      </c>
      <c r="P110" s="6">
        <v>50000</v>
      </c>
      <c r="Q110" s="14">
        <f t="shared" si="1"/>
        <v>600000</v>
      </c>
    </row>
    <row r="111" spans="2:17">
      <c r="B111" s="2" t="s">
        <v>246</v>
      </c>
      <c r="C111" s="1" t="s">
        <v>72</v>
      </c>
      <c r="D111" s="12"/>
      <c r="E111" s="6">
        <v>250000</v>
      </c>
      <c r="F111" s="6">
        <v>250000</v>
      </c>
      <c r="G111" s="6">
        <v>250000</v>
      </c>
      <c r="H111" s="6">
        <v>250000</v>
      </c>
      <c r="I111" s="6">
        <v>250000</v>
      </c>
      <c r="J111" s="6">
        <v>250000</v>
      </c>
      <c r="K111" s="6">
        <v>250000</v>
      </c>
      <c r="L111" s="6">
        <v>250000</v>
      </c>
      <c r="M111" s="6">
        <v>250000</v>
      </c>
      <c r="N111" s="6">
        <v>250000</v>
      </c>
      <c r="O111" s="6">
        <v>250000</v>
      </c>
      <c r="P111" s="6">
        <v>250000</v>
      </c>
      <c r="Q111" s="14">
        <f t="shared" si="1"/>
        <v>3000000</v>
      </c>
    </row>
    <row r="112" spans="2:17">
      <c r="B112" s="2" t="s">
        <v>247</v>
      </c>
      <c r="C112" s="1" t="s">
        <v>60</v>
      </c>
      <c r="D112" s="12"/>
      <c r="E112" s="6">
        <v>37000</v>
      </c>
      <c r="F112" s="6">
        <v>37000</v>
      </c>
      <c r="G112" s="6">
        <v>37000</v>
      </c>
      <c r="H112" s="6">
        <v>37000</v>
      </c>
      <c r="I112" s="6">
        <v>37000</v>
      </c>
      <c r="J112" s="6">
        <v>37000</v>
      </c>
      <c r="K112" s="6">
        <v>37000</v>
      </c>
      <c r="L112" s="6">
        <v>37000</v>
      </c>
      <c r="M112" s="6">
        <v>37000</v>
      </c>
      <c r="N112" s="6">
        <v>37000</v>
      </c>
      <c r="O112" s="6">
        <v>37000</v>
      </c>
      <c r="P112" s="6">
        <v>37000</v>
      </c>
      <c r="Q112" s="14">
        <f t="shared" si="1"/>
        <v>444000</v>
      </c>
    </row>
    <row r="113" spans="2:17">
      <c r="B113" s="2" t="s">
        <v>248</v>
      </c>
      <c r="C113" s="1" t="s">
        <v>61</v>
      </c>
      <c r="D113" s="12"/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14">
        <f t="shared" si="1"/>
        <v>0</v>
      </c>
    </row>
    <row r="114" spans="2:17">
      <c r="B114" s="2" t="s">
        <v>249</v>
      </c>
      <c r="C114" s="1" t="s">
        <v>48</v>
      </c>
      <c r="D114" s="12"/>
      <c r="E114" s="6">
        <v>140000</v>
      </c>
      <c r="F114" s="6">
        <v>140000</v>
      </c>
      <c r="G114" s="6">
        <v>140000</v>
      </c>
      <c r="H114" s="6">
        <v>140000</v>
      </c>
      <c r="I114" s="6">
        <v>140000</v>
      </c>
      <c r="J114" s="6">
        <v>140000</v>
      </c>
      <c r="K114" s="6">
        <v>140000</v>
      </c>
      <c r="L114" s="6">
        <v>140000</v>
      </c>
      <c r="M114" s="6">
        <v>140000</v>
      </c>
      <c r="N114" s="6">
        <v>140000</v>
      </c>
      <c r="O114" s="6">
        <v>140000</v>
      </c>
      <c r="P114" s="6">
        <v>140000</v>
      </c>
      <c r="Q114" s="14">
        <f t="shared" si="1"/>
        <v>1680000</v>
      </c>
    </row>
    <row r="115" spans="2:17">
      <c r="B115" s="2" t="s">
        <v>250</v>
      </c>
      <c r="C115" s="1" t="s">
        <v>55</v>
      </c>
      <c r="D115" s="12"/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14">
        <f t="shared" si="1"/>
        <v>0</v>
      </c>
    </row>
    <row r="116" spans="2:17">
      <c r="B116" s="2" t="s">
        <v>251</v>
      </c>
      <c r="C116" s="1" t="s">
        <v>29</v>
      </c>
      <c r="D116" s="12"/>
      <c r="E116" s="6">
        <v>400000</v>
      </c>
      <c r="F116" s="6">
        <v>400000</v>
      </c>
      <c r="G116" s="6">
        <v>400000</v>
      </c>
      <c r="H116" s="6">
        <v>400000</v>
      </c>
      <c r="I116" s="6">
        <v>400000</v>
      </c>
      <c r="J116" s="6">
        <v>400000</v>
      </c>
      <c r="K116" s="6">
        <v>400000</v>
      </c>
      <c r="L116" s="6">
        <v>400000</v>
      </c>
      <c r="M116" s="6">
        <v>400000</v>
      </c>
      <c r="N116" s="6">
        <v>400000</v>
      </c>
      <c r="O116" s="6">
        <v>400000</v>
      </c>
      <c r="P116" s="6">
        <v>400000</v>
      </c>
      <c r="Q116" s="14">
        <f t="shared" si="1"/>
        <v>4800000</v>
      </c>
    </row>
    <row r="117" spans="2:17">
      <c r="B117" s="2" t="s">
        <v>252</v>
      </c>
      <c r="C117" s="1" t="s">
        <v>30</v>
      </c>
      <c r="D117" s="12"/>
      <c r="E117" s="6">
        <v>760</v>
      </c>
      <c r="F117" s="6">
        <v>760</v>
      </c>
      <c r="G117" s="6">
        <v>760</v>
      </c>
      <c r="H117" s="6">
        <v>760</v>
      </c>
      <c r="I117" s="6">
        <v>760</v>
      </c>
      <c r="J117" s="6">
        <v>760</v>
      </c>
      <c r="K117" s="6">
        <v>760</v>
      </c>
      <c r="L117" s="6">
        <v>760</v>
      </c>
      <c r="M117" s="6">
        <v>760</v>
      </c>
      <c r="N117" s="6">
        <v>760</v>
      </c>
      <c r="O117" s="6">
        <v>760</v>
      </c>
      <c r="P117" s="6">
        <v>760</v>
      </c>
      <c r="Q117" s="14">
        <f t="shared" si="1"/>
        <v>9120</v>
      </c>
    </row>
    <row r="118" spans="2:17">
      <c r="B118" s="2" t="s">
        <v>253</v>
      </c>
      <c r="C118" s="1" t="s">
        <v>31</v>
      </c>
      <c r="D118" s="12"/>
      <c r="E118" s="6">
        <v>6502.5</v>
      </c>
      <c r="F118" s="6">
        <v>6502.5</v>
      </c>
      <c r="G118" s="6">
        <v>6502.5</v>
      </c>
      <c r="H118" s="6">
        <v>6502.5</v>
      </c>
      <c r="I118" s="6">
        <v>6502.5</v>
      </c>
      <c r="J118" s="6">
        <v>6502.5</v>
      </c>
      <c r="K118" s="6">
        <v>6502.5</v>
      </c>
      <c r="L118" s="6">
        <v>6502.5</v>
      </c>
      <c r="M118" s="6">
        <v>6502.5</v>
      </c>
      <c r="N118" s="6">
        <v>6502.5</v>
      </c>
      <c r="O118" s="6">
        <v>6502.5</v>
      </c>
      <c r="P118" s="6">
        <v>6502.5</v>
      </c>
      <c r="Q118" s="14">
        <f t="shared" si="1"/>
        <v>78030</v>
      </c>
    </row>
    <row r="119" spans="2:17">
      <c r="B119" s="2" t="s">
        <v>254</v>
      </c>
      <c r="C119" s="1" t="s">
        <v>47</v>
      </c>
      <c r="D119" s="12"/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14">
        <f t="shared" si="1"/>
        <v>0</v>
      </c>
    </row>
    <row r="120" spans="2:17">
      <c r="B120" s="2" t="s">
        <v>255</v>
      </c>
      <c r="C120" s="1" t="s">
        <v>64</v>
      </c>
      <c r="D120" s="12"/>
      <c r="E120" s="6">
        <v>40000</v>
      </c>
      <c r="F120" s="6">
        <v>40000</v>
      </c>
      <c r="G120" s="6">
        <v>40000</v>
      </c>
      <c r="H120" s="6">
        <v>40000</v>
      </c>
      <c r="I120" s="6">
        <v>40000</v>
      </c>
      <c r="J120" s="6">
        <v>40000</v>
      </c>
      <c r="K120" s="6">
        <v>40000</v>
      </c>
      <c r="L120" s="6">
        <v>40000</v>
      </c>
      <c r="M120" s="6">
        <v>40000</v>
      </c>
      <c r="N120" s="6">
        <v>40000</v>
      </c>
      <c r="O120" s="6">
        <v>40000</v>
      </c>
      <c r="P120" s="6">
        <v>40000</v>
      </c>
      <c r="Q120" s="14">
        <f t="shared" si="1"/>
        <v>480000</v>
      </c>
    </row>
    <row r="121" spans="2:17">
      <c r="B121" s="2" t="s">
        <v>256</v>
      </c>
      <c r="C121" s="1" t="s">
        <v>49</v>
      </c>
      <c r="D121" s="12"/>
      <c r="E121" s="6">
        <v>30000</v>
      </c>
      <c r="F121" s="6">
        <v>30000</v>
      </c>
      <c r="G121" s="6">
        <v>30000</v>
      </c>
      <c r="H121" s="6">
        <v>30000</v>
      </c>
      <c r="I121" s="6">
        <v>30000</v>
      </c>
      <c r="J121" s="6">
        <v>30000</v>
      </c>
      <c r="K121" s="6">
        <v>30000</v>
      </c>
      <c r="L121" s="6">
        <v>30000</v>
      </c>
      <c r="M121" s="6">
        <v>30000</v>
      </c>
      <c r="N121" s="6">
        <v>30000</v>
      </c>
      <c r="O121" s="6">
        <v>30000</v>
      </c>
      <c r="P121" s="6">
        <v>30000</v>
      </c>
      <c r="Q121" s="14">
        <f t="shared" si="1"/>
        <v>360000</v>
      </c>
    </row>
    <row r="122" spans="2:17">
      <c r="B122" s="2" t="s">
        <v>257</v>
      </c>
      <c r="C122" s="1" t="s">
        <v>50</v>
      </c>
      <c r="D122" s="12"/>
      <c r="E122" s="6">
        <v>130000</v>
      </c>
      <c r="F122" s="6">
        <v>130000</v>
      </c>
      <c r="G122" s="6">
        <v>130000</v>
      </c>
      <c r="H122" s="6">
        <v>130000</v>
      </c>
      <c r="I122" s="6">
        <v>130000</v>
      </c>
      <c r="J122" s="6">
        <v>130000</v>
      </c>
      <c r="K122" s="6">
        <v>130000</v>
      </c>
      <c r="L122" s="6">
        <v>130000</v>
      </c>
      <c r="M122" s="6">
        <v>130000</v>
      </c>
      <c r="N122" s="6">
        <v>130000</v>
      </c>
      <c r="O122" s="6">
        <v>130000</v>
      </c>
      <c r="P122" s="6">
        <v>130000</v>
      </c>
      <c r="Q122" s="14">
        <f t="shared" si="1"/>
        <v>1560000</v>
      </c>
    </row>
    <row r="123" spans="2:17">
      <c r="B123" s="2" t="s">
        <v>258</v>
      </c>
      <c r="C123" s="1" t="s">
        <v>121</v>
      </c>
      <c r="D123" s="12"/>
      <c r="E123" s="6">
        <v>600000</v>
      </c>
      <c r="F123" s="6">
        <v>600000</v>
      </c>
      <c r="G123" s="6">
        <v>600000</v>
      </c>
      <c r="H123" s="6">
        <v>600000</v>
      </c>
      <c r="I123" s="6">
        <v>600000</v>
      </c>
      <c r="J123" s="6">
        <v>600000</v>
      </c>
      <c r="K123" s="6">
        <v>600000</v>
      </c>
      <c r="L123" s="6">
        <v>600000</v>
      </c>
      <c r="M123" s="6">
        <v>600000</v>
      </c>
      <c r="N123" s="6">
        <v>600000</v>
      </c>
      <c r="O123" s="6">
        <v>600000</v>
      </c>
      <c r="P123" s="6">
        <v>600000</v>
      </c>
      <c r="Q123" s="14">
        <f t="shared" si="1"/>
        <v>7200000</v>
      </c>
    </row>
    <row r="124" spans="2:17">
      <c r="B124" s="2" t="s">
        <v>259</v>
      </c>
      <c r="C124" s="1" t="s">
        <v>119</v>
      </c>
      <c r="D124" s="12"/>
      <c r="E124" s="6">
        <v>550000</v>
      </c>
      <c r="F124" s="6">
        <v>550000</v>
      </c>
      <c r="G124" s="6">
        <v>550000</v>
      </c>
      <c r="H124" s="6">
        <v>550000</v>
      </c>
      <c r="I124" s="6">
        <v>550000</v>
      </c>
      <c r="J124" s="6">
        <v>550000</v>
      </c>
      <c r="K124" s="6">
        <v>550000</v>
      </c>
      <c r="L124" s="6">
        <v>550000</v>
      </c>
      <c r="M124" s="6">
        <v>550000</v>
      </c>
      <c r="N124" s="6">
        <v>550000</v>
      </c>
      <c r="O124" s="6">
        <v>550000</v>
      </c>
      <c r="P124" s="6">
        <v>550000</v>
      </c>
      <c r="Q124" s="14">
        <f t="shared" si="1"/>
        <v>6600000</v>
      </c>
    </row>
    <row r="125" spans="2:17">
      <c r="B125" s="2" t="s">
        <v>260</v>
      </c>
      <c r="C125" s="1" t="s">
        <v>51</v>
      </c>
      <c r="D125" s="12"/>
      <c r="E125" s="6">
        <v>150000</v>
      </c>
      <c r="F125" s="6">
        <v>150000</v>
      </c>
      <c r="G125" s="6">
        <v>150000</v>
      </c>
      <c r="H125" s="6">
        <v>150000</v>
      </c>
      <c r="I125" s="6">
        <v>150000</v>
      </c>
      <c r="J125" s="6">
        <v>150000</v>
      </c>
      <c r="K125" s="6">
        <v>150000</v>
      </c>
      <c r="L125" s="6">
        <v>150000</v>
      </c>
      <c r="M125" s="6">
        <v>150000</v>
      </c>
      <c r="N125" s="6">
        <v>150000</v>
      </c>
      <c r="O125" s="6">
        <v>150000</v>
      </c>
      <c r="P125" s="6">
        <v>150000</v>
      </c>
      <c r="Q125" s="14">
        <f t="shared" si="1"/>
        <v>1800000</v>
      </c>
    </row>
    <row r="126" spans="2:17">
      <c r="B126" s="2" t="s">
        <v>261</v>
      </c>
      <c r="C126" s="1" t="s">
        <v>115</v>
      </c>
      <c r="D126" s="12"/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14">
        <f t="shared" si="1"/>
        <v>0</v>
      </c>
    </row>
    <row r="127" spans="2:17">
      <c r="B127" s="2" t="s">
        <v>262</v>
      </c>
      <c r="C127" s="1" t="s">
        <v>52</v>
      </c>
      <c r="D127" s="12"/>
      <c r="E127" s="6">
        <v>190000</v>
      </c>
      <c r="F127" s="6">
        <v>190000</v>
      </c>
      <c r="G127" s="6">
        <v>190000</v>
      </c>
      <c r="H127" s="6">
        <v>190000</v>
      </c>
      <c r="I127" s="6">
        <v>190000</v>
      </c>
      <c r="J127" s="6">
        <v>190000</v>
      </c>
      <c r="K127" s="6">
        <v>190000</v>
      </c>
      <c r="L127" s="6">
        <v>190000</v>
      </c>
      <c r="M127" s="6">
        <v>190000</v>
      </c>
      <c r="N127" s="6">
        <v>190000</v>
      </c>
      <c r="O127" s="6">
        <v>190000</v>
      </c>
      <c r="P127" s="6">
        <v>190000</v>
      </c>
      <c r="Q127" s="14">
        <f t="shared" si="1"/>
        <v>2280000</v>
      </c>
    </row>
    <row r="128" spans="2:17">
      <c r="B128" s="2" t="s">
        <v>263</v>
      </c>
      <c r="C128" s="1" t="s">
        <v>53</v>
      </c>
      <c r="D128" s="12"/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14">
        <f t="shared" si="1"/>
        <v>0</v>
      </c>
    </row>
    <row r="129" spans="2:17">
      <c r="B129" s="2" t="s">
        <v>264</v>
      </c>
      <c r="C129" s="1" t="s">
        <v>265</v>
      </c>
      <c r="D129" s="12"/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14">
        <f t="shared" si="1"/>
        <v>0</v>
      </c>
    </row>
    <row r="130" spans="2:17">
      <c r="B130" s="2" t="s">
        <v>266</v>
      </c>
      <c r="C130" s="1" t="s">
        <v>120</v>
      </c>
      <c r="D130" s="12"/>
      <c r="E130" s="6">
        <v>50000</v>
      </c>
      <c r="F130" s="6">
        <v>50000</v>
      </c>
      <c r="G130" s="6">
        <v>50000</v>
      </c>
      <c r="H130" s="6">
        <v>50000</v>
      </c>
      <c r="I130" s="6">
        <v>50000</v>
      </c>
      <c r="J130" s="6">
        <v>50000</v>
      </c>
      <c r="K130" s="6">
        <v>50000</v>
      </c>
      <c r="L130" s="6">
        <v>50000</v>
      </c>
      <c r="M130" s="6">
        <v>50000</v>
      </c>
      <c r="N130" s="6">
        <v>50000</v>
      </c>
      <c r="O130" s="6">
        <v>50000</v>
      </c>
      <c r="P130" s="6">
        <v>50000</v>
      </c>
      <c r="Q130" s="14">
        <f t="shared" si="1"/>
        <v>600000</v>
      </c>
    </row>
    <row r="131" spans="2:17">
      <c r="B131" s="2" t="s">
        <v>267</v>
      </c>
      <c r="C131" s="1" t="s">
        <v>54</v>
      </c>
      <c r="D131" s="12"/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14">
        <f t="shared" si="1"/>
        <v>0</v>
      </c>
    </row>
    <row r="132" spans="2:17">
      <c r="B132" s="2" t="s">
        <v>268</v>
      </c>
      <c r="C132" s="1" t="s">
        <v>62</v>
      </c>
      <c r="D132" s="12"/>
      <c r="E132" s="6">
        <v>40000</v>
      </c>
      <c r="F132" s="6">
        <v>40000</v>
      </c>
      <c r="G132" s="6">
        <v>40000</v>
      </c>
      <c r="H132" s="6">
        <v>40000</v>
      </c>
      <c r="I132" s="6">
        <v>40000</v>
      </c>
      <c r="J132" s="6">
        <v>40000</v>
      </c>
      <c r="K132" s="6">
        <v>40000</v>
      </c>
      <c r="L132" s="6">
        <v>40000</v>
      </c>
      <c r="M132" s="6">
        <v>40000</v>
      </c>
      <c r="N132" s="6">
        <v>40000</v>
      </c>
      <c r="O132" s="6">
        <v>40000</v>
      </c>
      <c r="P132" s="6">
        <v>40000</v>
      </c>
      <c r="Q132" s="14">
        <f t="shared" si="1"/>
        <v>480000</v>
      </c>
    </row>
    <row r="133" spans="2:17">
      <c r="B133" s="2" t="s">
        <v>269</v>
      </c>
      <c r="C133" s="1" t="s">
        <v>65</v>
      </c>
      <c r="D133" s="12"/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14">
        <f t="shared" si="1"/>
        <v>0</v>
      </c>
    </row>
    <row r="134" spans="2:17">
      <c r="B134" s="2" t="s">
        <v>270</v>
      </c>
      <c r="C134" s="1" t="s">
        <v>63</v>
      </c>
      <c r="D134" s="12"/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14">
        <f t="shared" si="1"/>
        <v>0</v>
      </c>
    </row>
    <row r="135" spans="2:17">
      <c r="B135" s="2" t="s">
        <v>271</v>
      </c>
      <c r="C135" s="1" t="s">
        <v>127</v>
      </c>
      <c r="D135" s="12"/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14">
        <f t="shared" ref="Q135:Q164" si="2">SUM(E135:P135)</f>
        <v>0</v>
      </c>
    </row>
    <row r="136" spans="2:17">
      <c r="B136" s="2" t="s">
        <v>272</v>
      </c>
      <c r="C136" s="1" t="s">
        <v>128</v>
      </c>
      <c r="D136" s="12"/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14">
        <f t="shared" si="2"/>
        <v>0</v>
      </c>
    </row>
    <row r="137" spans="2:17">
      <c r="B137" s="2" t="s">
        <v>273</v>
      </c>
      <c r="C137" s="1" t="s">
        <v>129</v>
      </c>
      <c r="D137" s="12"/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14">
        <f t="shared" si="2"/>
        <v>0</v>
      </c>
    </row>
    <row r="138" spans="2:17">
      <c r="B138" s="2" t="s">
        <v>274</v>
      </c>
      <c r="C138" s="1" t="s">
        <v>138</v>
      </c>
      <c r="D138" s="12"/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14">
        <f t="shared" si="2"/>
        <v>0</v>
      </c>
    </row>
    <row r="139" spans="2:17">
      <c r="B139" s="2" t="s">
        <v>275</v>
      </c>
      <c r="C139" s="1" t="s">
        <v>130</v>
      </c>
      <c r="D139" s="12"/>
      <c r="E139" s="6">
        <v>1000000</v>
      </c>
      <c r="F139" s="6">
        <v>1000000</v>
      </c>
      <c r="G139" s="6">
        <v>1000000</v>
      </c>
      <c r="H139" s="6">
        <v>1000000</v>
      </c>
      <c r="I139" s="6">
        <v>1000000</v>
      </c>
      <c r="J139" s="6">
        <v>1000000</v>
      </c>
      <c r="K139" s="6">
        <v>1000000</v>
      </c>
      <c r="L139" s="6">
        <v>1000000</v>
      </c>
      <c r="M139" s="6">
        <v>1000000</v>
      </c>
      <c r="N139" s="6">
        <v>1000000</v>
      </c>
      <c r="O139" s="6">
        <v>1000000</v>
      </c>
      <c r="P139" s="6">
        <v>1000000</v>
      </c>
      <c r="Q139" s="14">
        <f t="shared" si="2"/>
        <v>12000000</v>
      </c>
    </row>
    <row r="140" spans="2:17">
      <c r="B140" s="2" t="s">
        <v>276</v>
      </c>
      <c r="C140" s="1" t="s">
        <v>139</v>
      </c>
      <c r="D140" s="12"/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14">
        <f t="shared" si="2"/>
        <v>0</v>
      </c>
    </row>
    <row r="141" spans="2:17">
      <c r="B141" s="2" t="s">
        <v>277</v>
      </c>
      <c r="C141" s="1" t="s">
        <v>131</v>
      </c>
      <c r="D141" s="12"/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14">
        <f t="shared" si="2"/>
        <v>0</v>
      </c>
    </row>
    <row r="142" spans="2:17">
      <c r="B142" s="2" t="s">
        <v>278</v>
      </c>
      <c r="C142" s="1" t="s">
        <v>126</v>
      </c>
      <c r="D142" s="12"/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14">
        <f t="shared" si="2"/>
        <v>0</v>
      </c>
    </row>
    <row r="143" spans="2:17">
      <c r="B143" s="2" t="s">
        <v>279</v>
      </c>
      <c r="C143" s="1" t="s">
        <v>134</v>
      </c>
      <c r="D143" s="12"/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14">
        <f t="shared" si="2"/>
        <v>0</v>
      </c>
    </row>
    <row r="144" spans="2:17">
      <c r="B144" s="2" t="s">
        <v>280</v>
      </c>
      <c r="C144" s="1" t="s">
        <v>132</v>
      </c>
      <c r="D144" s="12"/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14">
        <f t="shared" si="2"/>
        <v>0</v>
      </c>
    </row>
    <row r="145" spans="2:17">
      <c r="B145" s="2" t="s">
        <v>281</v>
      </c>
      <c r="C145" s="1" t="s">
        <v>122</v>
      </c>
      <c r="D145" s="12"/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14">
        <f t="shared" si="2"/>
        <v>0</v>
      </c>
    </row>
    <row r="146" spans="2:17">
      <c r="B146" s="2" t="s">
        <v>282</v>
      </c>
      <c r="C146" s="1" t="s">
        <v>140</v>
      </c>
      <c r="D146" s="12"/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14">
        <f t="shared" si="2"/>
        <v>0</v>
      </c>
    </row>
    <row r="147" spans="2:17">
      <c r="B147" s="2" t="s">
        <v>283</v>
      </c>
      <c r="C147" s="1" t="s">
        <v>141</v>
      </c>
      <c r="D147" s="12"/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14">
        <f t="shared" si="2"/>
        <v>0</v>
      </c>
    </row>
    <row r="148" spans="2:17">
      <c r="B148" s="2" t="s">
        <v>284</v>
      </c>
      <c r="C148" s="1" t="s">
        <v>124</v>
      </c>
      <c r="D148" s="12"/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14">
        <f t="shared" si="2"/>
        <v>0</v>
      </c>
    </row>
    <row r="149" spans="2:17">
      <c r="B149" s="2" t="s">
        <v>285</v>
      </c>
      <c r="C149" s="1" t="s">
        <v>286</v>
      </c>
      <c r="D149" s="12"/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14">
        <f t="shared" si="2"/>
        <v>0</v>
      </c>
    </row>
    <row r="150" spans="2:17">
      <c r="B150" s="2" t="s">
        <v>287</v>
      </c>
      <c r="C150" s="2" t="s">
        <v>125</v>
      </c>
      <c r="D150" s="12"/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14">
        <f t="shared" si="2"/>
        <v>0</v>
      </c>
    </row>
    <row r="151" spans="2:17">
      <c r="B151" s="2" t="s">
        <v>288</v>
      </c>
      <c r="C151" s="2" t="s">
        <v>78</v>
      </c>
      <c r="D151" s="12"/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14">
        <f t="shared" si="2"/>
        <v>0</v>
      </c>
    </row>
    <row r="152" spans="2:17">
      <c r="B152" s="2" t="s">
        <v>289</v>
      </c>
      <c r="C152" s="2" t="s">
        <v>290</v>
      </c>
      <c r="D152" s="12"/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14">
        <f t="shared" si="2"/>
        <v>0</v>
      </c>
    </row>
    <row r="153" spans="2:17">
      <c r="B153" s="2" t="s">
        <v>291</v>
      </c>
      <c r="C153" s="2" t="s">
        <v>123</v>
      </c>
      <c r="D153" s="12"/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14">
        <f t="shared" si="2"/>
        <v>0</v>
      </c>
    </row>
    <row r="154" spans="2:17">
      <c r="B154" s="2" t="s">
        <v>292</v>
      </c>
      <c r="C154" s="2" t="s">
        <v>293</v>
      </c>
      <c r="D154" s="12"/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14">
        <f t="shared" si="2"/>
        <v>0</v>
      </c>
    </row>
    <row r="155" spans="2:17">
      <c r="B155" s="2" t="s">
        <v>294</v>
      </c>
      <c r="C155" s="2" t="s">
        <v>135</v>
      </c>
      <c r="D155" s="12"/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14">
        <f t="shared" si="2"/>
        <v>0</v>
      </c>
    </row>
    <row r="156" spans="2:17">
      <c r="B156" s="2" t="s">
        <v>295</v>
      </c>
      <c r="C156" s="2" t="s">
        <v>136</v>
      </c>
      <c r="D156" s="12"/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14">
        <f t="shared" si="2"/>
        <v>0</v>
      </c>
    </row>
    <row r="157" spans="2:17">
      <c r="B157" s="2" t="s">
        <v>296</v>
      </c>
      <c r="C157" s="2" t="s">
        <v>137</v>
      </c>
      <c r="D157" s="12"/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14">
        <f t="shared" si="2"/>
        <v>0</v>
      </c>
    </row>
    <row r="158" spans="2:17">
      <c r="B158" s="2" t="s">
        <v>306</v>
      </c>
      <c r="C158" s="2" t="s">
        <v>142</v>
      </c>
      <c r="D158" s="1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14">
        <f t="shared" si="2"/>
        <v>0</v>
      </c>
    </row>
    <row r="159" spans="2:17">
      <c r="B159" s="2" t="s">
        <v>297</v>
      </c>
      <c r="C159" s="2" t="s">
        <v>298</v>
      </c>
      <c r="D159" s="12"/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14">
        <f t="shared" si="2"/>
        <v>0</v>
      </c>
    </row>
    <row r="160" spans="2:17">
      <c r="B160" s="2" t="s">
        <v>297</v>
      </c>
      <c r="C160" s="2" t="s">
        <v>299</v>
      </c>
      <c r="D160" s="12"/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14">
        <f t="shared" si="2"/>
        <v>0</v>
      </c>
    </row>
    <row r="161" spans="2:17">
      <c r="B161" s="2" t="s">
        <v>300</v>
      </c>
      <c r="C161" s="2" t="s">
        <v>301</v>
      </c>
      <c r="D161" s="12"/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14">
        <f t="shared" si="2"/>
        <v>0</v>
      </c>
    </row>
    <row r="162" spans="2:17">
      <c r="B162" s="2" t="s">
        <v>300</v>
      </c>
      <c r="C162" s="2" t="s">
        <v>302</v>
      </c>
      <c r="D162" s="12"/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14">
        <f t="shared" si="2"/>
        <v>0</v>
      </c>
    </row>
    <row r="163" spans="2:17">
      <c r="B163" s="2" t="s">
        <v>303</v>
      </c>
      <c r="C163" s="2" t="s">
        <v>133</v>
      </c>
      <c r="D163" s="12"/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14">
        <f t="shared" si="2"/>
        <v>0</v>
      </c>
    </row>
    <row r="164" spans="2:17">
      <c r="B164" s="2" t="s">
        <v>304</v>
      </c>
      <c r="C164" s="2" t="s">
        <v>305</v>
      </c>
      <c r="D164" s="12"/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14">
        <f t="shared" si="2"/>
        <v>0</v>
      </c>
    </row>
  </sheetData>
  <mergeCells count="2">
    <mergeCell ref="B2:Q2"/>
    <mergeCell ref="B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Q164"/>
  <sheetViews>
    <sheetView topLeftCell="A153" workbookViewId="0">
      <selection activeCell="A165" sqref="A165:XFD165"/>
    </sheetView>
  </sheetViews>
  <sheetFormatPr defaultRowHeight="15"/>
  <cols>
    <col min="1" max="1" width="3.140625" customWidth="1"/>
    <col min="2" max="2" width="13.42578125" bestFit="1" customWidth="1"/>
    <col min="3" max="3" width="48.85546875" bestFit="1" customWidth="1"/>
    <col min="4" max="4" width="0.7109375" style="9" customWidth="1"/>
    <col min="5" max="5" width="13.28515625" style="18" bestFit="1" customWidth="1"/>
    <col min="6" max="16" width="14.28515625" style="18" bestFit="1" customWidth="1"/>
    <col min="17" max="17" width="15.28515625" style="18" bestFit="1" customWidth="1"/>
  </cols>
  <sheetData>
    <row r="2" spans="2:17">
      <c r="B2" s="37" t="s">
        <v>89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>
      <c r="B3" s="37" t="s">
        <v>88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17" ht="6.75" customHeight="1"/>
    <row r="5" spans="2:17">
      <c r="B5" s="3" t="s">
        <v>86</v>
      </c>
      <c r="C5" s="3" t="s">
        <v>143</v>
      </c>
      <c r="D5" s="10"/>
      <c r="E5" s="19">
        <v>41275</v>
      </c>
      <c r="F5" s="20">
        <v>41306</v>
      </c>
      <c r="G5" s="19">
        <v>41334</v>
      </c>
      <c r="H5" s="20">
        <v>41365</v>
      </c>
      <c r="I5" s="19">
        <v>41395</v>
      </c>
      <c r="J5" s="20">
        <v>41426</v>
      </c>
      <c r="K5" s="19">
        <v>41456</v>
      </c>
      <c r="L5" s="20">
        <v>41487</v>
      </c>
      <c r="M5" s="19">
        <v>41518</v>
      </c>
      <c r="N5" s="20">
        <v>41548</v>
      </c>
      <c r="O5" s="19">
        <v>41579</v>
      </c>
      <c r="P5" s="20">
        <v>41609</v>
      </c>
      <c r="Q5" s="21" t="s">
        <v>87</v>
      </c>
    </row>
    <row r="6" spans="2:17">
      <c r="B6" s="33" t="s">
        <v>307</v>
      </c>
      <c r="C6" s="1" t="s">
        <v>1</v>
      </c>
      <c r="D6" s="1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>
        <f>SUM(E6:P6)</f>
        <v>0</v>
      </c>
    </row>
    <row r="7" spans="2:17">
      <c r="B7" s="33" t="s">
        <v>308</v>
      </c>
      <c r="C7" s="1" t="s">
        <v>2</v>
      </c>
      <c r="D7" s="1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>
        <f t="shared" ref="Q7:Q65" si="0">SUM(E7:P7)</f>
        <v>0</v>
      </c>
    </row>
    <row r="8" spans="2:17">
      <c r="B8" s="33" t="s">
        <v>309</v>
      </c>
      <c r="C8" s="1" t="s">
        <v>3</v>
      </c>
      <c r="D8" s="1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>
        <f t="shared" si="0"/>
        <v>0</v>
      </c>
    </row>
    <row r="9" spans="2:17">
      <c r="B9" s="33" t="s">
        <v>310</v>
      </c>
      <c r="C9" s="1" t="s">
        <v>4</v>
      </c>
      <c r="D9" s="1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>
        <f t="shared" si="0"/>
        <v>0</v>
      </c>
    </row>
    <row r="10" spans="2:17">
      <c r="B10" s="33" t="s">
        <v>311</v>
      </c>
      <c r="C10" s="1" t="s">
        <v>5</v>
      </c>
      <c r="D10" s="1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>
        <f t="shared" si="0"/>
        <v>0</v>
      </c>
    </row>
    <row r="11" spans="2:17">
      <c r="B11" s="33" t="s">
        <v>312</v>
      </c>
      <c r="C11" s="1" t="s">
        <v>6</v>
      </c>
      <c r="D11" s="1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>
        <f t="shared" si="0"/>
        <v>0</v>
      </c>
    </row>
    <row r="12" spans="2:17">
      <c r="B12" s="33" t="s">
        <v>313</v>
      </c>
      <c r="C12" s="1" t="s">
        <v>7</v>
      </c>
      <c r="D12" s="1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>
        <f t="shared" si="0"/>
        <v>0</v>
      </c>
    </row>
    <row r="13" spans="2:17">
      <c r="B13" s="33" t="s">
        <v>314</v>
      </c>
      <c r="C13" s="1" t="s">
        <v>8</v>
      </c>
      <c r="D13" s="1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>
        <f t="shared" si="0"/>
        <v>0</v>
      </c>
    </row>
    <row r="14" spans="2:17">
      <c r="B14" s="33" t="s">
        <v>315</v>
      </c>
      <c r="C14" s="1" t="s">
        <v>9</v>
      </c>
      <c r="D14" s="1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>
        <f t="shared" si="0"/>
        <v>0</v>
      </c>
    </row>
    <row r="15" spans="2:17">
      <c r="B15" s="33" t="s">
        <v>316</v>
      </c>
      <c r="C15" s="1" t="s">
        <v>10</v>
      </c>
      <c r="D15" s="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>
        <f t="shared" si="0"/>
        <v>0</v>
      </c>
    </row>
    <row r="16" spans="2:17">
      <c r="B16" s="33" t="s">
        <v>317</v>
      </c>
      <c r="C16" s="1" t="s">
        <v>11</v>
      </c>
      <c r="D16" s="1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>
        <f t="shared" si="0"/>
        <v>0</v>
      </c>
    </row>
    <row r="17" spans="2:17">
      <c r="B17" s="33" t="s">
        <v>318</v>
      </c>
      <c r="C17" s="1" t="s">
        <v>12</v>
      </c>
      <c r="D17" s="1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f t="shared" si="0"/>
        <v>0</v>
      </c>
    </row>
    <row r="18" spans="2:17">
      <c r="B18" s="7" t="s">
        <v>144</v>
      </c>
      <c r="C18" s="8" t="s">
        <v>90</v>
      </c>
      <c r="D18" s="12"/>
      <c r="E18" s="22">
        <v>4257000</v>
      </c>
      <c r="F18" s="22">
        <v>4257000</v>
      </c>
      <c r="G18" s="22">
        <v>4257000</v>
      </c>
      <c r="H18" s="22">
        <v>4257000</v>
      </c>
      <c r="I18" s="22">
        <v>4257000</v>
      </c>
      <c r="J18" s="22">
        <v>4436734.6800000006</v>
      </c>
      <c r="K18" s="22">
        <v>4547663.0999999996</v>
      </c>
      <c r="L18" s="22">
        <v>4658591.5199999996</v>
      </c>
      <c r="M18" s="22">
        <v>4658591.5199999996</v>
      </c>
      <c r="N18" s="22">
        <v>4658591.5199999996</v>
      </c>
      <c r="O18" s="22">
        <v>4658591.5199999996</v>
      </c>
      <c r="P18" s="22">
        <v>4658591.5199999996</v>
      </c>
      <c r="Q18" s="22">
        <f t="shared" si="0"/>
        <v>53562355.37999998</v>
      </c>
    </row>
    <row r="19" spans="2:17">
      <c r="B19" s="7" t="s">
        <v>145</v>
      </c>
      <c r="C19" s="8" t="s">
        <v>91</v>
      </c>
      <c r="D19" s="12"/>
      <c r="E19" s="22">
        <v>2128500</v>
      </c>
      <c r="F19" s="22">
        <v>2128500</v>
      </c>
      <c r="G19" s="22">
        <v>2128500</v>
      </c>
      <c r="H19" s="22">
        <v>2128500</v>
      </c>
      <c r="I19" s="22">
        <v>2128500</v>
      </c>
      <c r="J19" s="22">
        <v>2218367.3400000003</v>
      </c>
      <c r="K19" s="22">
        <v>2273831.5499999998</v>
      </c>
      <c r="L19" s="22">
        <v>2329295.7599999998</v>
      </c>
      <c r="M19" s="22">
        <v>2329295.7599999998</v>
      </c>
      <c r="N19" s="22">
        <v>2329295.7599999998</v>
      </c>
      <c r="O19" s="22">
        <v>2329295.7599999998</v>
      </c>
      <c r="P19" s="22">
        <v>2329295.7599999998</v>
      </c>
      <c r="Q19" s="22">
        <f t="shared" si="0"/>
        <v>26781177.68999999</v>
      </c>
    </row>
    <row r="20" spans="2:17">
      <c r="B20" s="7" t="s">
        <v>146</v>
      </c>
      <c r="C20" s="8" t="s">
        <v>92</v>
      </c>
      <c r="D20" s="12"/>
      <c r="E20" s="22">
        <v>255419.99999999997</v>
      </c>
      <c r="F20" s="22">
        <v>255419.99999999997</v>
      </c>
      <c r="G20" s="22">
        <v>255419.99999999997</v>
      </c>
      <c r="H20" s="22">
        <v>255419.99999999997</v>
      </c>
      <c r="I20" s="22">
        <v>255419.99999999997</v>
      </c>
      <c r="J20" s="22">
        <v>266204.0808</v>
      </c>
      <c r="K20" s="22">
        <v>272859.78599999996</v>
      </c>
      <c r="L20" s="22">
        <v>279515.49119999999</v>
      </c>
      <c r="M20" s="22">
        <v>279515.49119999999</v>
      </c>
      <c r="N20" s="22">
        <v>279515.49119999999</v>
      </c>
      <c r="O20" s="22">
        <v>279515.49119999999</v>
      </c>
      <c r="P20" s="22">
        <v>279515.49119999999</v>
      </c>
      <c r="Q20" s="22">
        <f t="shared" si="0"/>
        <v>3213741.3227999997</v>
      </c>
    </row>
    <row r="21" spans="2:17">
      <c r="B21" s="7" t="s">
        <v>147</v>
      </c>
      <c r="C21" s="8" t="s">
        <v>93</v>
      </c>
      <c r="D21" s="12"/>
      <c r="E21" s="22">
        <v>383129.99999999994</v>
      </c>
      <c r="F21" s="22">
        <v>383129.99999999994</v>
      </c>
      <c r="G21" s="22">
        <v>383129.99999999994</v>
      </c>
      <c r="H21" s="22">
        <v>383129.99999999994</v>
      </c>
      <c r="I21" s="22">
        <v>383129.99999999994</v>
      </c>
      <c r="J21" s="22">
        <v>399306.12120000005</v>
      </c>
      <c r="K21" s="22">
        <v>409289.67899999989</v>
      </c>
      <c r="L21" s="22">
        <v>419273.23679999996</v>
      </c>
      <c r="M21" s="22">
        <v>419273.23679999996</v>
      </c>
      <c r="N21" s="22">
        <v>419273.23679999996</v>
      </c>
      <c r="O21" s="22">
        <v>419273.23679999996</v>
      </c>
      <c r="P21" s="22">
        <v>419273.23679999996</v>
      </c>
      <c r="Q21" s="22">
        <f t="shared" si="0"/>
        <v>4820611.9841999998</v>
      </c>
    </row>
    <row r="22" spans="2:17">
      <c r="B22" s="7" t="s">
        <v>148</v>
      </c>
      <c r="C22" s="8" t="s">
        <v>95</v>
      </c>
      <c r="D22" s="12"/>
      <c r="E22" s="22">
        <v>872684.99999999988</v>
      </c>
      <c r="F22" s="22">
        <v>872684.99999999988</v>
      </c>
      <c r="G22" s="22">
        <v>872684.99999999988</v>
      </c>
      <c r="H22" s="22">
        <v>872684.99999999988</v>
      </c>
      <c r="I22" s="22">
        <v>872684.99999999988</v>
      </c>
      <c r="J22" s="22">
        <v>909530.60940000007</v>
      </c>
      <c r="K22" s="22">
        <v>932270.93549999979</v>
      </c>
      <c r="L22" s="22">
        <v>955011.26159999997</v>
      </c>
      <c r="M22" s="22">
        <v>955011.26159999997</v>
      </c>
      <c r="N22" s="22">
        <v>955011.26159999997</v>
      </c>
      <c r="O22" s="22">
        <v>955011.26159999997</v>
      </c>
      <c r="P22" s="22">
        <v>955011.26159999997</v>
      </c>
      <c r="Q22" s="22">
        <f t="shared" si="0"/>
        <v>10980282.8529</v>
      </c>
    </row>
    <row r="23" spans="2:17">
      <c r="B23" s="7" t="s">
        <v>149</v>
      </c>
      <c r="C23" s="8" t="s">
        <v>97</v>
      </c>
      <c r="D23" s="12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f t="shared" si="0"/>
        <v>0</v>
      </c>
    </row>
    <row r="24" spans="2:17">
      <c r="B24" s="7" t="s">
        <v>150</v>
      </c>
      <c r="C24" s="8" t="s">
        <v>79</v>
      </c>
      <c r="D24" s="12"/>
      <c r="E24" s="22">
        <v>21169.866300000002</v>
      </c>
      <c r="F24" s="22">
        <v>21169.866300000002</v>
      </c>
      <c r="G24" s="22">
        <v>21169.866300000002</v>
      </c>
      <c r="H24" s="22">
        <v>21169.866300000002</v>
      </c>
      <c r="I24" s="22">
        <v>21169.866300000002</v>
      </c>
      <c r="J24" s="22">
        <v>21169.866300000002</v>
      </c>
      <c r="K24" s="22">
        <v>21169.866300000002</v>
      </c>
      <c r="L24" s="22">
        <v>21169.866300000002</v>
      </c>
      <c r="M24" s="22">
        <v>21169.866300000002</v>
      </c>
      <c r="N24" s="22">
        <v>21169.866300000002</v>
      </c>
      <c r="O24" s="22">
        <v>21169.866300000002</v>
      </c>
      <c r="P24" s="22">
        <v>21169.866300000002</v>
      </c>
      <c r="Q24" s="22">
        <f t="shared" si="0"/>
        <v>254038.39559999996</v>
      </c>
    </row>
    <row r="25" spans="2:17">
      <c r="B25" s="7" t="s">
        <v>151</v>
      </c>
      <c r="C25" s="8" t="s">
        <v>80</v>
      </c>
      <c r="D25" s="12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f t="shared" si="0"/>
        <v>0</v>
      </c>
    </row>
    <row r="26" spans="2:17">
      <c r="B26" s="7" t="s">
        <v>152</v>
      </c>
      <c r="C26" s="8" t="s">
        <v>82</v>
      </c>
      <c r="D26" s="12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f t="shared" si="0"/>
        <v>0</v>
      </c>
    </row>
    <row r="27" spans="2:17">
      <c r="B27" s="7" t="s">
        <v>153</v>
      </c>
      <c r="C27" s="8" t="s">
        <v>83</v>
      </c>
      <c r="D27" s="12"/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f t="shared" si="0"/>
        <v>0</v>
      </c>
    </row>
    <row r="28" spans="2:17">
      <c r="B28" s="7" t="s">
        <v>154</v>
      </c>
      <c r="C28" s="8" t="s">
        <v>94</v>
      </c>
      <c r="D28" s="12"/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f t="shared" si="0"/>
        <v>0</v>
      </c>
    </row>
    <row r="29" spans="2:17">
      <c r="B29" s="7" t="s">
        <v>155</v>
      </c>
      <c r="C29" s="8" t="s">
        <v>81</v>
      </c>
      <c r="D29" s="12"/>
      <c r="E29" s="22">
        <v>121000.00000000001</v>
      </c>
      <c r="F29" s="22">
        <v>121000.00000000001</v>
      </c>
      <c r="G29" s="22">
        <v>121000.00000000001</v>
      </c>
      <c r="H29" s="22">
        <v>121000.00000000001</v>
      </c>
      <c r="I29" s="22">
        <v>121000.00000000001</v>
      </c>
      <c r="J29" s="22">
        <v>121000.00000000001</v>
      </c>
      <c r="K29" s="22">
        <v>121000.00000000001</v>
      </c>
      <c r="L29" s="22">
        <v>121000.00000000001</v>
      </c>
      <c r="M29" s="22">
        <v>121000.00000000001</v>
      </c>
      <c r="N29" s="22">
        <v>121000.00000000001</v>
      </c>
      <c r="O29" s="22">
        <v>121000.00000000001</v>
      </c>
      <c r="P29" s="22">
        <v>121000.00000000001</v>
      </c>
      <c r="Q29" s="22">
        <f t="shared" si="0"/>
        <v>1452000.0000000002</v>
      </c>
    </row>
    <row r="30" spans="2:17">
      <c r="B30" s="7" t="s">
        <v>156</v>
      </c>
      <c r="C30" s="8" t="s">
        <v>84</v>
      </c>
      <c r="D30" s="12"/>
      <c r="E30" s="22">
        <v>340560</v>
      </c>
      <c r="F30" s="22">
        <v>340560</v>
      </c>
      <c r="G30" s="22">
        <v>340560</v>
      </c>
      <c r="H30" s="22">
        <v>340560</v>
      </c>
      <c r="I30" s="22">
        <v>340560</v>
      </c>
      <c r="J30" s="22">
        <v>354938.77440000005</v>
      </c>
      <c r="K30" s="22">
        <v>363813.04799999995</v>
      </c>
      <c r="L30" s="22">
        <v>372687.32160000002</v>
      </c>
      <c r="M30" s="22">
        <v>372687.32160000002</v>
      </c>
      <c r="N30" s="22">
        <v>372687.32160000002</v>
      </c>
      <c r="O30" s="22">
        <v>372687.32160000002</v>
      </c>
      <c r="P30" s="22">
        <v>372687.32160000002</v>
      </c>
      <c r="Q30" s="22">
        <f t="shared" si="0"/>
        <v>4284988.4304</v>
      </c>
    </row>
    <row r="31" spans="2:17">
      <c r="B31" s="7" t="s">
        <v>157</v>
      </c>
      <c r="C31" s="8" t="s">
        <v>158</v>
      </c>
      <c r="D31" s="12"/>
      <c r="E31" s="22">
        <v>1241624.9999999998</v>
      </c>
      <c r="F31" s="22">
        <v>1241624.9999999998</v>
      </c>
      <c r="G31" s="22">
        <v>1241624.9999999998</v>
      </c>
      <c r="H31" s="22">
        <v>1241624.9999999998</v>
      </c>
      <c r="I31" s="22">
        <v>1241624.9999999998</v>
      </c>
      <c r="J31" s="22">
        <v>1294047.6150000002</v>
      </c>
      <c r="K31" s="22">
        <v>1326401.7374999996</v>
      </c>
      <c r="L31" s="22">
        <v>1358755.8599999999</v>
      </c>
      <c r="M31" s="22">
        <v>1358755.8599999999</v>
      </c>
      <c r="N31" s="22">
        <v>1358755.8599999999</v>
      </c>
      <c r="O31" s="22">
        <v>1358755.8599999999</v>
      </c>
      <c r="P31" s="22">
        <v>1358755.8599999999</v>
      </c>
      <c r="Q31" s="22">
        <f t="shared" si="0"/>
        <v>15622353.652499996</v>
      </c>
    </row>
    <row r="32" spans="2:17">
      <c r="B32" s="7" t="s">
        <v>159</v>
      </c>
      <c r="C32" s="8" t="s">
        <v>85</v>
      </c>
      <c r="D32" s="12"/>
      <c r="E32" s="22">
        <v>315017.99999999994</v>
      </c>
      <c r="F32" s="22">
        <v>315017.99999999994</v>
      </c>
      <c r="G32" s="22">
        <v>315017.99999999994</v>
      </c>
      <c r="H32" s="22">
        <v>315017.99999999994</v>
      </c>
      <c r="I32" s="22">
        <v>315017.99999999994</v>
      </c>
      <c r="J32" s="22">
        <v>328318.36632000003</v>
      </c>
      <c r="K32" s="22">
        <v>336527.06939999992</v>
      </c>
      <c r="L32" s="22">
        <v>344735.77247999999</v>
      </c>
      <c r="M32" s="22">
        <v>344735.77247999999</v>
      </c>
      <c r="N32" s="22">
        <v>344735.77247999999</v>
      </c>
      <c r="O32" s="22">
        <v>344735.77247999999</v>
      </c>
      <c r="P32" s="22">
        <v>344735.77247999999</v>
      </c>
      <c r="Q32" s="22">
        <f t="shared" si="0"/>
        <v>3963614.2981199985</v>
      </c>
    </row>
    <row r="33" spans="2:17">
      <c r="B33" s="7" t="s">
        <v>160</v>
      </c>
      <c r="C33" s="8" t="s">
        <v>99</v>
      </c>
      <c r="D33" s="12"/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f t="shared" si="0"/>
        <v>0</v>
      </c>
    </row>
    <row r="34" spans="2:17">
      <c r="B34" s="7" t="s">
        <v>161</v>
      </c>
      <c r="C34" s="8" t="s">
        <v>100</v>
      </c>
      <c r="D34" s="12"/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f t="shared" si="0"/>
        <v>0</v>
      </c>
    </row>
    <row r="35" spans="2:17">
      <c r="B35" s="7" t="s">
        <v>162</v>
      </c>
      <c r="C35" s="8" t="s">
        <v>98</v>
      </c>
      <c r="D35" s="12"/>
      <c r="E35" s="22">
        <v>243599.99999999997</v>
      </c>
      <c r="F35" s="22">
        <v>243599.99999999997</v>
      </c>
      <c r="G35" s="22">
        <v>243599.99999999997</v>
      </c>
      <c r="H35" s="22">
        <v>243599.99999999997</v>
      </c>
      <c r="I35" s="22">
        <v>243599.99999999997</v>
      </c>
      <c r="J35" s="22">
        <v>243599.99999999997</v>
      </c>
      <c r="K35" s="22">
        <v>243599.99999999997</v>
      </c>
      <c r="L35" s="22">
        <v>243599.99999999997</v>
      </c>
      <c r="M35" s="22">
        <v>243599.99999999997</v>
      </c>
      <c r="N35" s="22">
        <v>243599.99999999997</v>
      </c>
      <c r="O35" s="22">
        <v>243599.99999999997</v>
      </c>
      <c r="P35" s="22">
        <v>243599.99999999997</v>
      </c>
      <c r="Q35" s="22">
        <f t="shared" si="0"/>
        <v>2923199.9999999995</v>
      </c>
    </row>
    <row r="36" spans="2:17">
      <c r="B36" s="7" t="s">
        <v>163</v>
      </c>
      <c r="C36" s="8" t="s">
        <v>96</v>
      </c>
      <c r="D36" s="12"/>
      <c r="E36" s="22">
        <v>3849999.9999999995</v>
      </c>
      <c r="F36" s="22">
        <v>3849999.9999999995</v>
      </c>
      <c r="G36" s="22">
        <v>3849999.9999999995</v>
      </c>
      <c r="H36" s="22">
        <v>3849999.9999999995</v>
      </c>
      <c r="I36" s="22">
        <v>3849999.9999999995</v>
      </c>
      <c r="J36" s="22">
        <v>3849999.9999999995</v>
      </c>
      <c r="K36" s="22">
        <v>3849999.9999999995</v>
      </c>
      <c r="L36" s="22">
        <v>3849999.9999999995</v>
      </c>
      <c r="M36" s="22">
        <v>3849999.9999999995</v>
      </c>
      <c r="N36" s="22">
        <v>3849999.9999999995</v>
      </c>
      <c r="O36" s="22">
        <v>3849999.9999999995</v>
      </c>
      <c r="P36" s="22">
        <v>3849999.9999999995</v>
      </c>
      <c r="Q36" s="22">
        <f t="shared" si="0"/>
        <v>46199999.999999993</v>
      </c>
    </row>
    <row r="37" spans="2:17">
      <c r="B37" s="7" t="s">
        <v>164</v>
      </c>
      <c r="C37" s="8" t="s">
        <v>165</v>
      </c>
      <c r="D37" s="12"/>
      <c r="E37" s="22">
        <v>918750.00000000012</v>
      </c>
      <c r="F37" s="22">
        <v>918750.00000000012</v>
      </c>
      <c r="G37" s="22">
        <v>918750.00000000012</v>
      </c>
      <c r="H37" s="22">
        <v>918750.00000000012</v>
      </c>
      <c r="I37" s="22">
        <v>918750.00000000012</v>
      </c>
      <c r="J37" s="22">
        <v>918750.00000000012</v>
      </c>
      <c r="K37" s="22">
        <v>918750.00000000012</v>
      </c>
      <c r="L37" s="22">
        <v>918750.00000000012</v>
      </c>
      <c r="M37" s="22">
        <v>918750.00000000012</v>
      </c>
      <c r="N37" s="22">
        <v>918750.00000000012</v>
      </c>
      <c r="O37" s="22">
        <v>918750.00000000012</v>
      </c>
      <c r="P37" s="22">
        <v>918750.00000000012</v>
      </c>
      <c r="Q37" s="22">
        <f t="shared" si="0"/>
        <v>11025000.000000002</v>
      </c>
    </row>
    <row r="38" spans="2:17">
      <c r="B38" s="7" t="s">
        <v>166</v>
      </c>
      <c r="C38" s="8" t="s">
        <v>13</v>
      </c>
      <c r="D38" s="12"/>
      <c r="E38" s="22">
        <v>1722000</v>
      </c>
      <c r="F38" s="22">
        <v>1722000</v>
      </c>
      <c r="G38" s="22">
        <v>1722000</v>
      </c>
      <c r="H38" s="22">
        <v>1722000</v>
      </c>
      <c r="I38" s="22">
        <v>1722000</v>
      </c>
      <c r="J38" s="22">
        <v>1722000</v>
      </c>
      <c r="K38" s="22">
        <v>1722000</v>
      </c>
      <c r="L38" s="22">
        <v>1722000</v>
      </c>
      <c r="M38" s="22">
        <v>1722000</v>
      </c>
      <c r="N38" s="22">
        <v>1722000</v>
      </c>
      <c r="O38" s="22">
        <v>1722000</v>
      </c>
      <c r="P38" s="22">
        <v>1722000</v>
      </c>
      <c r="Q38" s="22">
        <f t="shared" si="0"/>
        <v>20664000</v>
      </c>
    </row>
    <row r="39" spans="2:17">
      <c r="B39" s="7" t="s">
        <v>167</v>
      </c>
      <c r="C39" s="8" t="s">
        <v>14</v>
      </c>
      <c r="D39" s="12"/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f t="shared" si="0"/>
        <v>0</v>
      </c>
    </row>
    <row r="40" spans="2:17">
      <c r="B40" s="7" t="s">
        <v>168</v>
      </c>
      <c r="C40" s="8" t="s">
        <v>15</v>
      </c>
      <c r="D40" s="12"/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f t="shared" si="0"/>
        <v>0</v>
      </c>
    </row>
    <row r="41" spans="2:17">
      <c r="B41" s="7" t="s">
        <v>169</v>
      </c>
      <c r="C41" s="8" t="s">
        <v>16</v>
      </c>
      <c r="D41" s="12"/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f t="shared" si="0"/>
        <v>0</v>
      </c>
    </row>
    <row r="42" spans="2:17">
      <c r="B42" s="7" t="s">
        <v>170</v>
      </c>
      <c r="C42" s="8" t="s">
        <v>17</v>
      </c>
      <c r="D42" s="12"/>
      <c r="E42" s="22">
        <v>168000</v>
      </c>
      <c r="F42" s="22">
        <v>169680.00000000003</v>
      </c>
      <c r="G42" s="22">
        <v>169680.00000000003</v>
      </c>
      <c r="H42" s="22">
        <v>169680.00000000003</v>
      </c>
      <c r="I42" s="22">
        <v>169680.00000000003</v>
      </c>
      <c r="J42" s="22">
        <v>169680.00000000003</v>
      </c>
      <c r="K42" s="22">
        <v>169680.00000000003</v>
      </c>
      <c r="L42" s="22">
        <v>169680.00000000003</v>
      </c>
      <c r="M42" s="22">
        <v>169680.00000000003</v>
      </c>
      <c r="N42" s="22">
        <v>169680.00000000003</v>
      </c>
      <c r="O42" s="22">
        <v>169680.00000000003</v>
      </c>
      <c r="P42" s="22">
        <v>169680.00000000003</v>
      </c>
      <c r="Q42" s="22">
        <f t="shared" si="0"/>
        <v>2034480</v>
      </c>
    </row>
    <row r="43" spans="2:17">
      <c r="B43" s="7" t="s">
        <v>171</v>
      </c>
      <c r="C43" s="8" t="s">
        <v>101</v>
      </c>
      <c r="D43" s="12"/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f t="shared" si="0"/>
        <v>0</v>
      </c>
    </row>
    <row r="44" spans="2:17">
      <c r="B44" s="7" t="s">
        <v>172</v>
      </c>
      <c r="C44" s="8" t="s">
        <v>102</v>
      </c>
      <c r="D44" s="12"/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f t="shared" si="0"/>
        <v>0</v>
      </c>
    </row>
    <row r="45" spans="2:17">
      <c r="B45" s="7" t="s">
        <v>173</v>
      </c>
      <c r="C45" s="8" t="s">
        <v>26</v>
      </c>
      <c r="D45" s="12"/>
      <c r="E45" s="22">
        <v>276000</v>
      </c>
      <c r="F45" s="22">
        <v>276000</v>
      </c>
      <c r="G45" s="22">
        <v>278760</v>
      </c>
      <c r="H45" s="22">
        <v>281547.60000000003</v>
      </c>
      <c r="I45" s="22">
        <v>284363.076</v>
      </c>
      <c r="J45" s="22">
        <v>287206.70675999997</v>
      </c>
      <c r="K45" s="22">
        <v>290078.7738276</v>
      </c>
      <c r="L45" s="22">
        <v>292979.56156587601</v>
      </c>
      <c r="M45" s="22">
        <v>295909.35718153475</v>
      </c>
      <c r="N45" s="22">
        <v>298868.4507533501</v>
      </c>
      <c r="O45" s="22">
        <v>301857.1352608836</v>
      </c>
      <c r="P45" s="22">
        <v>304875.70661349245</v>
      </c>
      <c r="Q45" s="22">
        <f t="shared" si="0"/>
        <v>3468446.3679627366</v>
      </c>
    </row>
    <row r="46" spans="2:17">
      <c r="B46" s="2" t="s">
        <v>174</v>
      </c>
      <c r="C46" s="1" t="s">
        <v>27</v>
      </c>
      <c r="D46" s="12"/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f t="shared" si="0"/>
        <v>0</v>
      </c>
    </row>
    <row r="47" spans="2:17">
      <c r="B47" s="2" t="s">
        <v>175</v>
      </c>
      <c r="C47" s="1" t="s">
        <v>28</v>
      </c>
      <c r="D47" s="12"/>
      <c r="E47" s="22">
        <v>17569.755000000005</v>
      </c>
      <c r="F47" s="22">
        <v>17745.452550000002</v>
      </c>
      <c r="G47" s="22">
        <v>17922.907075500003</v>
      </c>
      <c r="H47" s="22">
        <v>18102.136146255001</v>
      </c>
      <c r="I47" s="22">
        <v>18283.157507717555</v>
      </c>
      <c r="J47" s="22">
        <v>18465.989082794727</v>
      </c>
      <c r="K47" s="22">
        <v>18650.648973622676</v>
      </c>
      <c r="L47" s="22">
        <v>18837.1554633589</v>
      </c>
      <c r="M47" s="22">
        <v>19025.527017992488</v>
      </c>
      <c r="N47" s="22">
        <v>19215.782288172413</v>
      </c>
      <c r="O47" s="22">
        <v>19407.940111054137</v>
      </c>
      <c r="P47" s="22">
        <v>19602.019512164676</v>
      </c>
      <c r="Q47" s="22">
        <f t="shared" si="0"/>
        <v>222828.47072863259</v>
      </c>
    </row>
    <row r="48" spans="2:17">
      <c r="B48" s="2" t="s">
        <v>176</v>
      </c>
      <c r="C48" s="1" t="s">
        <v>103</v>
      </c>
      <c r="D48" s="12"/>
      <c r="E48" s="22">
        <v>85760</v>
      </c>
      <c r="F48" s="22">
        <v>85760</v>
      </c>
      <c r="G48" s="22">
        <v>85760</v>
      </c>
      <c r="H48" s="22">
        <v>85760</v>
      </c>
      <c r="I48" s="22">
        <v>85760</v>
      </c>
      <c r="J48" s="22">
        <v>85760</v>
      </c>
      <c r="K48" s="22">
        <v>85760</v>
      </c>
      <c r="L48" s="22">
        <v>85760</v>
      </c>
      <c r="M48" s="22">
        <v>85760</v>
      </c>
      <c r="N48" s="22">
        <v>85760</v>
      </c>
      <c r="O48" s="22">
        <v>85760</v>
      </c>
      <c r="P48" s="22">
        <v>85760</v>
      </c>
      <c r="Q48" s="22">
        <f t="shared" si="0"/>
        <v>1029120</v>
      </c>
    </row>
    <row r="49" spans="2:17">
      <c r="B49" s="2" t="s">
        <v>177</v>
      </c>
      <c r="C49" s="1" t="s">
        <v>104</v>
      </c>
      <c r="D49" s="12"/>
      <c r="E49" s="22">
        <v>113915.13000000003</v>
      </c>
      <c r="F49" s="22">
        <v>113915.13000000003</v>
      </c>
      <c r="G49" s="22">
        <v>113915.13000000003</v>
      </c>
      <c r="H49" s="22">
        <v>113915.13000000003</v>
      </c>
      <c r="I49" s="22">
        <v>113915.13000000003</v>
      </c>
      <c r="J49" s="22">
        <v>113915.13000000003</v>
      </c>
      <c r="K49" s="22">
        <v>113915.13000000003</v>
      </c>
      <c r="L49" s="22">
        <v>113915.13000000003</v>
      </c>
      <c r="M49" s="22">
        <v>113915.13000000003</v>
      </c>
      <c r="N49" s="22">
        <v>113915.13000000003</v>
      </c>
      <c r="O49" s="22">
        <v>113915.13000000003</v>
      </c>
      <c r="P49" s="22">
        <v>113915.13000000003</v>
      </c>
      <c r="Q49" s="22">
        <f t="shared" si="0"/>
        <v>1366981.5600000005</v>
      </c>
    </row>
    <row r="50" spans="2:17">
      <c r="B50" s="2" t="s">
        <v>178</v>
      </c>
      <c r="C50" s="1" t="s">
        <v>0</v>
      </c>
      <c r="D50" s="12"/>
      <c r="E50" s="22">
        <v>30000</v>
      </c>
      <c r="F50" s="22">
        <v>30600</v>
      </c>
      <c r="G50" s="22">
        <v>31212</v>
      </c>
      <c r="H50" s="22">
        <v>31836.240000000002</v>
      </c>
      <c r="I50" s="22">
        <v>32472.964800000005</v>
      </c>
      <c r="J50" s="22">
        <v>33122.424096000002</v>
      </c>
      <c r="K50" s="22">
        <v>33784.872577920003</v>
      </c>
      <c r="L50" s="22">
        <v>34460.570029478404</v>
      </c>
      <c r="M50" s="22">
        <v>35149.781430067975</v>
      </c>
      <c r="N50" s="22">
        <v>35852.777058669337</v>
      </c>
      <c r="O50" s="22">
        <v>36569.832599842717</v>
      </c>
      <c r="P50" s="22">
        <v>37301.229251839577</v>
      </c>
      <c r="Q50" s="22">
        <f t="shared" si="0"/>
        <v>402362.69184381794</v>
      </c>
    </row>
    <row r="51" spans="2:17">
      <c r="B51" s="2" t="s">
        <v>179</v>
      </c>
      <c r="C51" s="1" t="s">
        <v>76</v>
      </c>
      <c r="D51" s="12"/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f t="shared" si="0"/>
        <v>0</v>
      </c>
    </row>
    <row r="52" spans="2:17">
      <c r="B52" s="2" t="s">
        <v>180</v>
      </c>
      <c r="C52" s="1" t="s">
        <v>77</v>
      </c>
      <c r="D52" s="12"/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f t="shared" si="0"/>
        <v>0</v>
      </c>
    </row>
    <row r="53" spans="2:17">
      <c r="B53" s="2" t="s">
        <v>181</v>
      </c>
      <c r="C53" s="1" t="s">
        <v>73</v>
      </c>
      <c r="D53" s="12"/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f t="shared" si="0"/>
        <v>0</v>
      </c>
    </row>
    <row r="54" spans="2:17">
      <c r="B54" s="2" t="s">
        <v>182</v>
      </c>
      <c r="C54" s="1" t="s">
        <v>46</v>
      </c>
      <c r="D54" s="12"/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f t="shared" si="0"/>
        <v>0</v>
      </c>
    </row>
    <row r="55" spans="2:17">
      <c r="B55" s="2" t="s">
        <v>183</v>
      </c>
      <c r="C55" s="1" t="s">
        <v>74</v>
      </c>
      <c r="D55" s="12"/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f t="shared" si="0"/>
        <v>0</v>
      </c>
    </row>
    <row r="56" spans="2:17">
      <c r="B56" s="2" t="s">
        <v>184</v>
      </c>
      <c r="C56" s="1" t="s">
        <v>75</v>
      </c>
      <c r="D56" s="12"/>
      <c r="E56" s="22">
        <v>50000</v>
      </c>
      <c r="F56" s="22">
        <v>50000</v>
      </c>
      <c r="G56" s="22">
        <v>50000</v>
      </c>
      <c r="H56" s="22">
        <v>50000</v>
      </c>
      <c r="I56" s="22">
        <v>50000</v>
      </c>
      <c r="J56" s="22">
        <v>50000</v>
      </c>
      <c r="K56" s="22">
        <v>50000</v>
      </c>
      <c r="L56" s="22">
        <v>50000</v>
      </c>
      <c r="M56" s="22">
        <v>50000</v>
      </c>
      <c r="N56" s="22">
        <v>50000</v>
      </c>
      <c r="O56" s="22">
        <v>50000</v>
      </c>
      <c r="P56" s="22">
        <v>50000</v>
      </c>
      <c r="Q56" s="22">
        <f t="shared" si="0"/>
        <v>600000</v>
      </c>
    </row>
    <row r="57" spans="2:17">
      <c r="B57" s="2" t="s">
        <v>185</v>
      </c>
      <c r="C57" s="1" t="s">
        <v>186</v>
      </c>
      <c r="D57" s="12"/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f t="shared" si="0"/>
        <v>0</v>
      </c>
    </row>
    <row r="58" spans="2:17">
      <c r="B58" s="2" t="s">
        <v>187</v>
      </c>
      <c r="C58" s="1" t="s">
        <v>18</v>
      </c>
      <c r="D58" s="12"/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f t="shared" si="0"/>
        <v>0</v>
      </c>
    </row>
    <row r="59" spans="2:17">
      <c r="B59" s="2" t="s">
        <v>188</v>
      </c>
      <c r="C59" s="1" t="s">
        <v>105</v>
      </c>
      <c r="D59" s="12"/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f t="shared" si="0"/>
        <v>0</v>
      </c>
    </row>
    <row r="60" spans="2:17">
      <c r="B60" s="2" t="s">
        <v>189</v>
      </c>
      <c r="C60" s="1" t="s">
        <v>106</v>
      </c>
      <c r="D60" s="12"/>
      <c r="E60" s="22">
        <v>4500</v>
      </c>
      <c r="F60" s="22">
        <v>4500</v>
      </c>
      <c r="G60" s="22">
        <v>4500</v>
      </c>
      <c r="H60" s="22">
        <v>4500</v>
      </c>
      <c r="I60" s="22">
        <v>4500</v>
      </c>
      <c r="J60" s="22">
        <v>4500</v>
      </c>
      <c r="K60" s="22">
        <v>4500</v>
      </c>
      <c r="L60" s="22">
        <v>4500</v>
      </c>
      <c r="M60" s="22">
        <v>4500</v>
      </c>
      <c r="N60" s="22">
        <v>4500</v>
      </c>
      <c r="O60" s="22">
        <v>4500</v>
      </c>
      <c r="P60" s="22">
        <v>4500</v>
      </c>
      <c r="Q60" s="22">
        <f t="shared" si="0"/>
        <v>54000</v>
      </c>
    </row>
    <row r="61" spans="2:17">
      <c r="B61" s="2" t="s">
        <v>190</v>
      </c>
      <c r="C61" s="1" t="s">
        <v>107</v>
      </c>
      <c r="D61" s="12"/>
      <c r="E61" s="22">
        <v>21200</v>
      </c>
      <c r="F61" s="22">
        <v>21412</v>
      </c>
      <c r="G61" s="22">
        <v>21626.120000000003</v>
      </c>
      <c r="H61" s="22">
        <v>21842.381200000003</v>
      </c>
      <c r="I61" s="22">
        <v>22060.805012000004</v>
      </c>
      <c r="J61" s="22">
        <v>22281.413062120002</v>
      </c>
      <c r="K61" s="22">
        <v>22504.227192741204</v>
      </c>
      <c r="L61" s="22">
        <v>22729.269464668618</v>
      </c>
      <c r="M61" s="22">
        <v>22956.562159315305</v>
      </c>
      <c r="N61" s="22">
        <v>23186.127780908457</v>
      </c>
      <c r="O61" s="22">
        <v>23417.98905871754</v>
      </c>
      <c r="P61" s="22">
        <v>23652.168949304716</v>
      </c>
      <c r="Q61" s="22">
        <f t="shared" si="0"/>
        <v>268869.06387977581</v>
      </c>
    </row>
    <row r="62" spans="2:17">
      <c r="B62" s="2" t="s">
        <v>191</v>
      </c>
      <c r="C62" s="1" t="s">
        <v>19</v>
      </c>
      <c r="D62" s="12"/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f t="shared" si="0"/>
        <v>0</v>
      </c>
    </row>
    <row r="63" spans="2:17">
      <c r="B63" s="2" t="s">
        <v>192</v>
      </c>
      <c r="C63" s="1" t="s">
        <v>20</v>
      </c>
      <c r="D63" s="12"/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f t="shared" si="0"/>
        <v>0</v>
      </c>
    </row>
    <row r="64" spans="2:17">
      <c r="B64" s="2" t="s">
        <v>193</v>
      </c>
      <c r="C64" s="1" t="s">
        <v>21</v>
      </c>
      <c r="D64" s="12"/>
      <c r="E64" s="22">
        <v>550000</v>
      </c>
      <c r="F64" s="22">
        <v>550000</v>
      </c>
      <c r="G64" s="22">
        <v>550000</v>
      </c>
      <c r="H64" s="22">
        <v>550000</v>
      </c>
      <c r="I64" s="22">
        <v>550000</v>
      </c>
      <c r="J64" s="22">
        <v>550000</v>
      </c>
      <c r="K64" s="22">
        <v>550000</v>
      </c>
      <c r="L64" s="22">
        <v>550000</v>
      </c>
      <c r="M64" s="22">
        <v>550000</v>
      </c>
      <c r="N64" s="22">
        <v>550000</v>
      </c>
      <c r="O64" s="22">
        <v>550000</v>
      </c>
      <c r="P64" s="22">
        <v>550000</v>
      </c>
      <c r="Q64" s="22">
        <f t="shared" si="0"/>
        <v>6600000</v>
      </c>
    </row>
    <row r="65" spans="2:17">
      <c r="B65" s="2" t="s">
        <v>194</v>
      </c>
      <c r="C65" s="1" t="s">
        <v>195</v>
      </c>
      <c r="D65" s="12"/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f t="shared" si="0"/>
        <v>0</v>
      </c>
    </row>
    <row r="66" spans="2:17">
      <c r="B66" s="2" t="s">
        <v>196</v>
      </c>
      <c r="C66" s="1" t="s">
        <v>22</v>
      </c>
      <c r="D66" s="12"/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f t="shared" ref="Q66:Q121" si="1">SUM(E66:P66)</f>
        <v>0</v>
      </c>
    </row>
    <row r="67" spans="2:17">
      <c r="B67" s="2" t="s">
        <v>197</v>
      </c>
      <c r="C67" s="1" t="s">
        <v>23</v>
      </c>
      <c r="D67" s="12"/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f t="shared" si="1"/>
        <v>0</v>
      </c>
    </row>
    <row r="68" spans="2:17">
      <c r="B68" s="2" t="s">
        <v>198</v>
      </c>
      <c r="C68" s="1" t="s">
        <v>24</v>
      </c>
      <c r="D68" s="12"/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f t="shared" si="1"/>
        <v>0</v>
      </c>
    </row>
    <row r="69" spans="2:17">
      <c r="B69" s="2" t="s">
        <v>199</v>
      </c>
      <c r="C69" s="1" t="s">
        <v>25</v>
      </c>
      <c r="D69" s="12"/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f t="shared" si="1"/>
        <v>0</v>
      </c>
    </row>
    <row r="70" spans="2:17">
      <c r="B70" s="2" t="s">
        <v>200</v>
      </c>
      <c r="C70" s="1" t="s">
        <v>201</v>
      </c>
      <c r="D70" s="12"/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f t="shared" si="1"/>
        <v>0</v>
      </c>
    </row>
    <row r="71" spans="2:17">
      <c r="B71" s="2" t="s">
        <v>202</v>
      </c>
      <c r="C71" s="1" t="s">
        <v>109</v>
      </c>
      <c r="D71" s="12"/>
      <c r="E71" s="22">
        <v>330000</v>
      </c>
      <c r="F71" s="22">
        <v>330000</v>
      </c>
      <c r="G71" s="22">
        <v>330000</v>
      </c>
      <c r="H71" s="22">
        <v>330000</v>
      </c>
      <c r="I71" s="22">
        <v>330000</v>
      </c>
      <c r="J71" s="22">
        <v>330000</v>
      </c>
      <c r="K71" s="22">
        <v>330000</v>
      </c>
      <c r="L71" s="22">
        <v>330000</v>
      </c>
      <c r="M71" s="22">
        <v>330000</v>
      </c>
      <c r="N71" s="22">
        <v>330000</v>
      </c>
      <c r="O71" s="22">
        <v>330000</v>
      </c>
      <c r="P71" s="22">
        <v>330000</v>
      </c>
      <c r="Q71" s="22">
        <f t="shared" si="1"/>
        <v>3960000</v>
      </c>
    </row>
    <row r="72" spans="2:17">
      <c r="B72" s="2" t="s">
        <v>203</v>
      </c>
      <c r="C72" s="1" t="s">
        <v>118</v>
      </c>
      <c r="D72" s="12"/>
      <c r="E72" s="22">
        <v>28600</v>
      </c>
      <c r="F72" s="22">
        <v>28886.000000000004</v>
      </c>
      <c r="G72" s="22">
        <v>29174.860000000004</v>
      </c>
      <c r="H72" s="22">
        <v>29466.608600000003</v>
      </c>
      <c r="I72" s="22">
        <v>29761.274686000004</v>
      </c>
      <c r="J72" s="22">
        <v>30058.887432860003</v>
      </c>
      <c r="K72" s="22">
        <v>30359.476307188605</v>
      </c>
      <c r="L72" s="22">
        <v>30663.071070260492</v>
      </c>
      <c r="M72" s="22">
        <v>30969.7017809631</v>
      </c>
      <c r="N72" s="22">
        <v>31279.398798772727</v>
      </c>
      <c r="O72" s="22">
        <v>31592.192786760454</v>
      </c>
      <c r="P72" s="22">
        <v>31908.11471462806</v>
      </c>
      <c r="Q72" s="22">
        <f t="shared" si="1"/>
        <v>362719.58617743343</v>
      </c>
    </row>
    <row r="73" spans="2:17">
      <c r="B73" s="2" t="s">
        <v>204</v>
      </c>
      <c r="C73" s="1" t="s">
        <v>117</v>
      </c>
      <c r="D73" s="12"/>
      <c r="E73" s="22">
        <v>621000</v>
      </c>
      <c r="F73" s="22">
        <v>627210</v>
      </c>
      <c r="G73" s="22">
        <v>633482.10000000009</v>
      </c>
      <c r="H73" s="22">
        <v>639816.92100000009</v>
      </c>
      <c r="I73" s="22">
        <v>646215.09021000017</v>
      </c>
      <c r="J73" s="22">
        <v>652677.24111210008</v>
      </c>
      <c r="K73" s="22">
        <v>659204.01352322113</v>
      </c>
      <c r="L73" s="22">
        <v>665796.05365845328</v>
      </c>
      <c r="M73" s="22">
        <v>672454.01419503777</v>
      </c>
      <c r="N73" s="22">
        <v>679178.55433698813</v>
      </c>
      <c r="O73" s="22">
        <v>685970.33988035808</v>
      </c>
      <c r="P73" s="22">
        <v>692830.04327916168</v>
      </c>
      <c r="Q73" s="22">
        <f t="shared" si="1"/>
        <v>7875834.371195321</v>
      </c>
    </row>
    <row r="74" spans="2:17">
      <c r="B74" s="2" t="s">
        <v>205</v>
      </c>
      <c r="C74" s="1" t="s">
        <v>32</v>
      </c>
      <c r="D74" s="12"/>
      <c r="E74" s="22">
        <v>418000.00000000006</v>
      </c>
      <c r="F74" s="22">
        <v>418000.00000000006</v>
      </c>
      <c r="G74" s="22">
        <v>418000.00000000006</v>
      </c>
      <c r="H74" s="22">
        <v>418000.00000000006</v>
      </c>
      <c r="I74" s="22">
        <v>418000.00000000006</v>
      </c>
      <c r="J74" s="22">
        <v>418000.00000000006</v>
      </c>
      <c r="K74" s="22">
        <v>418000.00000000006</v>
      </c>
      <c r="L74" s="22">
        <v>418000.00000000006</v>
      </c>
      <c r="M74" s="22">
        <v>418000.00000000006</v>
      </c>
      <c r="N74" s="22">
        <v>418000.00000000006</v>
      </c>
      <c r="O74" s="22">
        <v>418000.00000000006</v>
      </c>
      <c r="P74" s="22">
        <v>418000.00000000006</v>
      </c>
      <c r="Q74" s="22">
        <f t="shared" si="1"/>
        <v>5016000.0000000009</v>
      </c>
    </row>
    <row r="75" spans="2:17">
      <c r="B75" s="2" t="s">
        <v>206</v>
      </c>
      <c r="C75" s="1" t="s">
        <v>33</v>
      </c>
      <c r="D75" s="12"/>
      <c r="E75" s="22">
        <v>8394.0999999999985</v>
      </c>
      <c r="F75" s="22">
        <v>8394.0999999999985</v>
      </c>
      <c r="G75" s="22">
        <v>8394.0999999999985</v>
      </c>
      <c r="H75" s="22">
        <v>8394.0999999999985</v>
      </c>
      <c r="I75" s="22">
        <v>8394.0999999999985</v>
      </c>
      <c r="J75" s="22">
        <v>8394.0999999999985</v>
      </c>
      <c r="K75" s="22">
        <v>8394.0999999999985</v>
      </c>
      <c r="L75" s="22">
        <v>8394.0999999999985</v>
      </c>
      <c r="M75" s="22">
        <v>8394.0999999999985</v>
      </c>
      <c r="N75" s="22">
        <v>8394.0999999999985</v>
      </c>
      <c r="O75" s="22">
        <v>8394.0999999999985</v>
      </c>
      <c r="P75" s="22">
        <v>8394.0999999999985</v>
      </c>
      <c r="Q75" s="22">
        <f t="shared" si="1"/>
        <v>100729.20000000001</v>
      </c>
    </row>
    <row r="76" spans="2:17">
      <c r="B76" s="2" t="s">
        <v>207</v>
      </c>
      <c r="C76" s="1" t="s">
        <v>108</v>
      </c>
      <c r="D76" s="12"/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f t="shared" si="1"/>
        <v>0</v>
      </c>
    </row>
    <row r="77" spans="2:17">
      <c r="B77" s="2" t="s">
        <v>208</v>
      </c>
      <c r="C77" s="1" t="s">
        <v>37</v>
      </c>
      <c r="D77" s="12"/>
      <c r="E77" s="22">
        <v>250000</v>
      </c>
      <c r="F77" s="22">
        <v>250000</v>
      </c>
      <c r="G77" s="22">
        <v>250000</v>
      </c>
      <c r="H77" s="22">
        <v>250000</v>
      </c>
      <c r="I77" s="22">
        <v>250000</v>
      </c>
      <c r="J77" s="22">
        <v>250000</v>
      </c>
      <c r="K77" s="22">
        <v>250000</v>
      </c>
      <c r="L77" s="22">
        <v>250000</v>
      </c>
      <c r="M77" s="22">
        <v>250000</v>
      </c>
      <c r="N77" s="22">
        <v>250000</v>
      </c>
      <c r="O77" s="22">
        <v>250000</v>
      </c>
      <c r="P77" s="22">
        <v>250000</v>
      </c>
      <c r="Q77" s="22">
        <f t="shared" si="1"/>
        <v>3000000</v>
      </c>
    </row>
    <row r="78" spans="2:17">
      <c r="B78" s="2" t="s">
        <v>209</v>
      </c>
      <c r="C78" s="1" t="s">
        <v>34</v>
      </c>
      <c r="D78" s="12"/>
      <c r="E78" s="22">
        <v>1100000</v>
      </c>
      <c r="F78" s="22">
        <v>1100000</v>
      </c>
      <c r="G78" s="22">
        <v>1100000</v>
      </c>
      <c r="H78" s="22">
        <v>1100000</v>
      </c>
      <c r="I78" s="22">
        <v>1100000</v>
      </c>
      <c r="J78" s="22">
        <v>1100000</v>
      </c>
      <c r="K78" s="22">
        <v>1100000</v>
      </c>
      <c r="L78" s="22">
        <v>1100000</v>
      </c>
      <c r="M78" s="22">
        <v>1100000</v>
      </c>
      <c r="N78" s="22">
        <v>1100000</v>
      </c>
      <c r="O78" s="22">
        <v>1100000</v>
      </c>
      <c r="P78" s="22">
        <v>1100000</v>
      </c>
      <c r="Q78" s="22">
        <f t="shared" si="1"/>
        <v>13200000</v>
      </c>
    </row>
    <row r="79" spans="2:17">
      <c r="B79" s="2" t="s">
        <v>210</v>
      </c>
      <c r="C79" s="1" t="s">
        <v>35</v>
      </c>
      <c r="D79" s="12"/>
      <c r="E79" s="22">
        <v>16500</v>
      </c>
      <c r="F79" s="22">
        <v>16665</v>
      </c>
      <c r="G79" s="22">
        <v>16665</v>
      </c>
      <c r="H79" s="22">
        <v>16665</v>
      </c>
      <c r="I79" s="22">
        <v>16665</v>
      </c>
      <c r="J79" s="22">
        <v>16665</v>
      </c>
      <c r="K79" s="22">
        <v>16665</v>
      </c>
      <c r="L79" s="22">
        <v>16665</v>
      </c>
      <c r="M79" s="22">
        <v>16665</v>
      </c>
      <c r="N79" s="22">
        <v>16831.650000000001</v>
      </c>
      <c r="O79" s="22">
        <v>16999.966500000002</v>
      </c>
      <c r="P79" s="22">
        <v>17169.966165000002</v>
      </c>
      <c r="Q79" s="22">
        <f t="shared" si="1"/>
        <v>200821.58266499999</v>
      </c>
    </row>
    <row r="80" spans="2:17">
      <c r="B80" s="2" t="s">
        <v>211</v>
      </c>
      <c r="C80" s="1" t="s">
        <v>36</v>
      </c>
      <c r="D80" s="12"/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f t="shared" si="1"/>
        <v>0</v>
      </c>
    </row>
    <row r="81" spans="2:17">
      <c r="B81" s="2" t="s">
        <v>212</v>
      </c>
      <c r="C81" s="1" t="s">
        <v>213</v>
      </c>
      <c r="D81" s="12"/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f t="shared" si="1"/>
        <v>0</v>
      </c>
    </row>
    <row r="82" spans="2:17">
      <c r="B82" s="2" t="s">
        <v>214</v>
      </c>
      <c r="C82" s="1" t="s">
        <v>41</v>
      </c>
      <c r="D82" s="12"/>
      <c r="E82" s="22">
        <v>132267.47999999998</v>
      </c>
      <c r="F82" s="22">
        <v>132267.47999999998</v>
      </c>
      <c r="G82" s="22">
        <v>132267.47999999998</v>
      </c>
      <c r="H82" s="22">
        <v>132267.47999999998</v>
      </c>
      <c r="I82" s="22">
        <v>132267.47999999998</v>
      </c>
      <c r="J82" s="22">
        <v>132267.47999999998</v>
      </c>
      <c r="K82" s="22">
        <v>132267.47999999998</v>
      </c>
      <c r="L82" s="22">
        <v>132267.47999999998</v>
      </c>
      <c r="M82" s="22">
        <v>132267.47999999998</v>
      </c>
      <c r="N82" s="22">
        <v>132267.47999999998</v>
      </c>
      <c r="O82" s="22">
        <v>132267.47999999998</v>
      </c>
      <c r="P82" s="22">
        <v>132267.47999999998</v>
      </c>
      <c r="Q82" s="22">
        <f t="shared" si="1"/>
        <v>1587209.7599999998</v>
      </c>
    </row>
    <row r="83" spans="2:17">
      <c r="B83" s="2" t="s">
        <v>215</v>
      </c>
      <c r="C83" s="1" t="s">
        <v>10</v>
      </c>
      <c r="D83" s="12"/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f t="shared" si="1"/>
        <v>0</v>
      </c>
    </row>
    <row r="84" spans="2:17">
      <c r="B84" s="2" t="s">
        <v>216</v>
      </c>
      <c r="C84" s="1" t="s">
        <v>114</v>
      </c>
      <c r="D84" s="12"/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f t="shared" si="1"/>
        <v>0</v>
      </c>
    </row>
    <row r="85" spans="2:17">
      <c r="B85" s="2" t="s">
        <v>217</v>
      </c>
      <c r="C85" s="1" t="s">
        <v>110</v>
      </c>
      <c r="D85" s="12"/>
      <c r="E85" s="22">
        <v>253000.00000000006</v>
      </c>
      <c r="F85" s="22">
        <v>253000.00000000006</v>
      </c>
      <c r="G85" s="22">
        <v>253000.00000000006</v>
      </c>
      <c r="H85" s="22">
        <v>253000.00000000006</v>
      </c>
      <c r="I85" s="22">
        <v>253000.00000000006</v>
      </c>
      <c r="J85" s="22">
        <v>253000.00000000006</v>
      </c>
      <c r="K85" s="22">
        <v>253000.00000000006</v>
      </c>
      <c r="L85" s="22">
        <v>253000.00000000006</v>
      </c>
      <c r="M85" s="22">
        <v>253000.00000000006</v>
      </c>
      <c r="N85" s="22">
        <v>253000.00000000006</v>
      </c>
      <c r="O85" s="22">
        <v>253000.00000000006</v>
      </c>
      <c r="P85" s="22">
        <v>253000.00000000006</v>
      </c>
      <c r="Q85" s="22">
        <f t="shared" si="1"/>
        <v>3036000.0000000005</v>
      </c>
    </row>
    <row r="86" spans="2:17">
      <c r="B86" s="2" t="s">
        <v>218</v>
      </c>
      <c r="C86" s="1" t="s">
        <v>112</v>
      </c>
      <c r="D86" s="12"/>
      <c r="E86" s="22">
        <v>60949.999999999993</v>
      </c>
      <c r="F86" s="22">
        <v>60949.999999999993</v>
      </c>
      <c r="G86" s="22">
        <v>60949.999999999993</v>
      </c>
      <c r="H86" s="22">
        <v>60949.999999999993</v>
      </c>
      <c r="I86" s="22">
        <v>60949.999999999993</v>
      </c>
      <c r="J86" s="22">
        <v>60949.999999999993</v>
      </c>
      <c r="K86" s="22">
        <v>60949.999999999993</v>
      </c>
      <c r="L86" s="22">
        <v>60949.999999999993</v>
      </c>
      <c r="M86" s="22">
        <v>60949.999999999993</v>
      </c>
      <c r="N86" s="22">
        <v>60949.999999999993</v>
      </c>
      <c r="O86" s="22">
        <v>60949.999999999993</v>
      </c>
      <c r="P86" s="22">
        <v>60949.999999999993</v>
      </c>
      <c r="Q86" s="22">
        <f t="shared" si="1"/>
        <v>731399.99999999988</v>
      </c>
    </row>
    <row r="87" spans="2:17">
      <c r="B87" s="2" t="s">
        <v>219</v>
      </c>
      <c r="C87" s="1" t="s">
        <v>111</v>
      </c>
      <c r="D87" s="12"/>
      <c r="E87" s="22">
        <v>4280000</v>
      </c>
      <c r="F87" s="22">
        <v>4280000</v>
      </c>
      <c r="G87" s="22">
        <v>4280000</v>
      </c>
      <c r="H87" s="22">
        <v>4280000</v>
      </c>
      <c r="I87" s="22">
        <v>4280000</v>
      </c>
      <c r="J87" s="22">
        <v>4280000</v>
      </c>
      <c r="K87" s="22">
        <v>4280000</v>
      </c>
      <c r="L87" s="22">
        <v>4280000</v>
      </c>
      <c r="M87" s="22">
        <v>4280000</v>
      </c>
      <c r="N87" s="22">
        <v>4280000</v>
      </c>
      <c r="O87" s="22">
        <v>4280000</v>
      </c>
      <c r="P87" s="22">
        <v>4280000</v>
      </c>
      <c r="Q87" s="22">
        <f t="shared" si="1"/>
        <v>51360000</v>
      </c>
    </row>
    <row r="88" spans="2:17">
      <c r="B88" s="2" t="s">
        <v>220</v>
      </c>
      <c r="C88" s="1" t="s">
        <v>221</v>
      </c>
      <c r="D88" s="12"/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f t="shared" si="1"/>
        <v>0</v>
      </c>
    </row>
    <row r="89" spans="2:17">
      <c r="B89" s="2" t="s">
        <v>222</v>
      </c>
      <c r="C89" s="1" t="s">
        <v>113</v>
      </c>
      <c r="D89" s="12"/>
      <c r="E89" s="22">
        <v>229999.99999999997</v>
      </c>
      <c r="F89" s="22">
        <v>229999.99999999997</v>
      </c>
      <c r="G89" s="22">
        <v>229999.99999999997</v>
      </c>
      <c r="H89" s="22">
        <v>229999.99999999997</v>
      </c>
      <c r="I89" s="22">
        <v>229999.99999999997</v>
      </c>
      <c r="J89" s="22">
        <v>229999.99999999997</v>
      </c>
      <c r="K89" s="22">
        <v>229999.99999999997</v>
      </c>
      <c r="L89" s="22">
        <v>229999.99999999997</v>
      </c>
      <c r="M89" s="22">
        <v>229999.99999999997</v>
      </c>
      <c r="N89" s="22">
        <v>229999.99999999997</v>
      </c>
      <c r="O89" s="22">
        <v>229999.99999999997</v>
      </c>
      <c r="P89" s="22">
        <v>229999.99999999997</v>
      </c>
      <c r="Q89" s="22">
        <f t="shared" si="1"/>
        <v>2759999.9999999995</v>
      </c>
    </row>
    <row r="90" spans="2:17">
      <c r="B90" s="2" t="s">
        <v>223</v>
      </c>
      <c r="C90" s="1" t="s">
        <v>58</v>
      </c>
      <c r="D90" s="12"/>
      <c r="E90" s="22">
        <v>99000</v>
      </c>
      <c r="F90" s="22">
        <v>99000</v>
      </c>
      <c r="G90" s="22">
        <v>99000</v>
      </c>
      <c r="H90" s="22">
        <v>99000</v>
      </c>
      <c r="I90" s="22">
        <v>99000</v>
      </c>
      <c r="J90" s="22">
        <v>99000</v>
      </c>
      <c r="K90" s="22">
        <v>99000</v>
      </c>
      <c r="L90" s="22">
        <v>99000</v>
      </c>
      <c r="M90" s="22">
        <v>99000</v>
      </c>
      <c r="N90" s="22">
        <v>99000</v>
      </c>
      <c r="O90" s="22">
        <v>99000</v>
      </c>
      <c r="P90" s="22">
        <v>99000</v>
      </c>
      <c r="Q90" s="22">
        <f t="shared" si="1"/>
        <v>1188000</v>
      </c>
    </row>
    <row r="91" spans="2:17">
      <c r="B91" s="2" t="s">
        <v>224</v>
      </c>
      <c r="C91" s="1" t="s">
        <v>59</v>
      </c>
      <c r="D91" s="12"/>
      <c r="E91" s="22">
        <v>165000</v>
      </c>
      <c r="F91" s="22">
        <v>166650.00000000003</v>
      </c>
      <c r="G91" s="22">
        <v>166650.00000000003</v>
      </c>
      <c r="H91" s="22">
        <v>166650.00000000003</v>
      </c>
      <c r="I91" s="22">
        <v>166650.00000000003</v>
      </c>
      <c r="J91" s="22">
        <v>166650.00000000003</v>
      </c>
      <c r="K91" s="22">
        <v>166650.00000000003</v>
      </c>
      <c r="L91" s="22">
        <v>166650.00000000003</v>
      </c>
      <c r="M91" s="22">
        <v>166650.00000000003</v>
      </c>
      <c r="N91" s="22">
        <v>168316.50000000003</v>
      </c>
      <c r="O91" s="22">
        <v>169999.66500000004</v>
      </c>
      <c r="P91" s="22">
        <v>171699.66165000005</v>
      </c>
      <c r="Q91" s="22">
        <f t="shared" si="1"/>
        <v>2008215.8266500002</v>
      </c>
    </row>
    <row r="92" spans="2:17">
      <c r="B92" s="2" t="s">
        <v>225</v>
      </c>
      <c r="C92" s="1" t="s">
        <v>3</v>
      </c>
      <c r="D92" s="12"/>
      <c r="E92" s="22">
        <v>9200</v>
      </c>
      <c r="F92" s="22">
        <v>9292</v>
      </c>
      <c r="G92" s="22">
        <v>9292</v>
      </c>
      <c r="H92" s="22">
        <v>9292</v>
      </c>
      <c r="I92" s="22">
        <v>9292</v>
      </c>
      <c r="J92" s="22">
        <v>9292</v>
      </c>
      <c r="K92" s="22">
        <v>9292</v>
      </c>
      <c r="L92" s="22">
        <v>9292</v>
      </c>
      <c r="M92" s="22">
        <v>9292</v>
      </c>
      <c r="N92" s="22">
        <v>9384.92</v>
      </c>
      <c r="O92" s="22">
        <v>9478.7691999999988</v>
      </c>
      <c r="P92" s="22">
        <v>9573.5568919999987</v>
      </c>
      <c r="Q92" s="22">
        <f t="shared" si="1"/>
        <v>111973.24609199999</v>
      </c>
    </row>
    <row r="93" spans="2:17">
      <c r="B93" s="2" t="s">
        <v>226</v>
      </c>
      <c r="C93" s="1" t="s">
        <v>116</v>
      </c>
      <c r="D93" s="12"/>
      <c r="E93" s="22">
        <v>1100000</v>
      </c>
      <c r="F93" s="22">
        <v>1100000</v>
      </c>
      <c r="G93" s="22">
        <v>1100000</v>
      </c>
      <c r="H93" s="22">
        <v>1100000</v>
      </c>
      <c r="I93" s="22">
        <v>1100000</v>
      </c>
      <c r="J93" s="22">
        <v>1100000</v>
      </c>
      <c r="K93" s="22">
        <v>1100000</v>
      </c>
      <c r="L93" s="22">
        <v>1100000</v>
      </c>
      <c r="M93" s="22">
        <v>1100000</v>
      </c>
      <c r="N93" s="22">
        <v>1100000</v>
      </c>
      <c r="O93" s="22">
        <v>1100000</v>
      </c>
      <c r="P93" s="22">
        <v>1100000</v>
      </c>
      <c r="Q93" s="22">
        <f t="shared" si="1"/>
        <v>13200000</v>
      </c>
    </row>
    <row r="94" spans="2:17">
      <c r="B94" s="2" t="s">
        <v>227</v>
      </c>
      <c r="C94" s="1" t="s">
        <v>38</v>
      </c>
      <c r="D94" s="12"/>
      <c r="E94" s="22">
        <v>1320000</v>
      </c>
      <c r="F94" s="22">
        <v>1333200.0000000002</v>
      </c>
      <c r="G94" s="22">
        <v>1333200.0000000002</v>
      </c>
      <c r="H94" s="22">
        <v>1333200.0000000002</v>
      </c>
      <c r="I94" s="22">
        <v>1333200.0000000002</v>
      </c>
      <c r="J94" s="22">
        <v>1333200.0000000002</v>
      </c>
      <c r="K94" s="22">
        <v>1333200.0000000002</v>
      </c>
      <c r="L94" s="22">
        <v>1333200.0000000002</v>
      </c>
      <c r="M94" s="22">
        <v>1333200.0000000002</v>
      </c>
      <c r="N94" s="22">
        <v>1346532.0000000002</v>
      </c>
      <c r="O94" s="22">
        <v>1359997.3200000003</v>
      </c>
      <c r="P94" s="22">
        <v>1373597.2932000004</v>
      </c>
      <c r="Q94" s="22">
        <f t="shared" si="1"/>
        <v>16065726.613200001</v>
      </c>
    </row>
    <row r="95" spans="2:17">
      <c r="B95" s="2" t="s">
        <v>228</v>
      </c>
      <c r="C95" s="1" t="s">
        <v>39</v>
      </c>
      <c r="D95" s="12"/>
      <c r="E95" s="22">
        <v>418000.00000000006</v>
      </c>
      <c r="F95" s="22">
        <v>422180.00000000006</v>
      </c>
      <c r="G95" s="22">
        <v>422180.00000000006</v>
      </c>
      <c r="H95" s="22">
        <v>422180.00000000006</v>
      </c>
      <c r="I95" s="22">
        <v>422180.00000000006</v>
      </c>
      <c r="J95" s="22">
        <v>422180.00000000006</v>
      </c>
      <c r="K95" s="22">
        <v>422180.00000000006</v>
      </c>
      <c r="L95" s="22">
        <v>422180.00000000006</v>
      </c>
      <c r="M95" s="22">
        <v>422180.00000000006</v>
      </c>
      <c r="N95" s="22">
        <v>426401.80000000005</v>
      </c>
      <c r="O95" s="22">
        <v>430665.81800000003</v>
      </c>
      <c r="P95" s="22">
        <v>434972.47618</v>
      </c>
      <c r="Q95" s="22">
        <f t="shared" si="1"/>
        <v>5087480.0941800009</v>
      </c>
    </row>
    <row r="96" spans="2:17">
      <c r="B96" s="2" t="s">
        <v>229</v>
      </c>
      <c r="C96" s="1" t="s">
        <v>40</v>
      </c>
      <c r="D96" s="12"/>
      <c r="E96" s="22">
        <v>99000</v>
      </c>
      <c r="F96" s="22">
        <v>99990.000000000015</v>
      </c>
      <c r="G96" s="22">
        <v>99990.000000000015</v>
      </c>
      <c r="H96" s="22">
        <v>99990.000000000015</v>
      </c>
      <c r="I96" s="22">
        <v>99990.000000000015</v>
      </c>
      <c r="J96" s="22">
        <v>99990.000000000015</v>
      </c>
      <c r="K96" s="22">
        <v>99990.000000000015</v>
      </c>
      <c r="L96" s="22">
        <v>99990.000000000015</v>
      </c>
      <c r="M96" s="22">
        <v>99990.000000000015</v>
      </c>
      <c r="N96" s="22">
        <v>100989.90000000001</v>
      </c>
      <c r="O96" s="22">
        <v>101999.799</v>
      </c>
      <c r="P96" s="22">
        <v>103019.79699</v>
      </c>
      <c r="Q96" s="22">
        <f t="shared" si="1"/>
        <v>1204929.49599</v>
      </c>
    </row>
    <row r="97" spans="2:17">
      <c r="B97" s="2" t="s">
        <v>230</v>
      </c>
      <c r="C97" s="1" t="s">
        <v>66</v>
      </c>
      <c r="D97" s="12"/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f t="shared" si="1"/>
        <v>0</v>
      </c>
    </row>
    <row r="98" spans="2:17">
      <c r="B98" s="2" t="s">
        <v>231</v>
      </c>
      <c r="C98" s="1" t="s">
        <v>67</v>
      </c>
      <c r="D98" s="12"/>
      <c r="E98" s="22">
        <v>22000.000000000004</v>
      </c>
      <c r="F98" s="22">
        <v>22220.000000000004</v>
      </c>
      <c r="G98" s="22">
        <v>22220.000000000004</v>
      </c>
      <c r="H98" s="22">
        <v>22220.000000000004</v>
      </c>
      <c r="I98" s="22">
        <v>22220.000000000004</v>
      </c>
      <c r="J98" s="22">
        <v>22220.000000000004</v>
      </c>
      <c r="K98" s="22">
        <v>22220.000000000004</v>
      </c>
      <c r="L98" s="22">
        <v>22220.000000000004</v>
      </c>
      <c r="M98" s="22">
        <v>22220.000000000004</v>
      </c>
      <c r="N98" s="22">
        <v>22442.2</v>
      </c>
      <c r="O98" s="22">
        <v>22666.622000000003</v>
      </c>
      <c r="P98" s="22">
        <v>22893.288220000006</v>
      </c>
      <c r="Q98" s="22">
        <f t="shared" si="1"/>
        <v>267762.11022000003</v>
      </c>
    </row>
    <row r="99" spans="2:17">
      <c r="B99" s="2" t="s">
        <v>232</v>
      </c>
      <c r="C99" s="1" t="s">
        <v>68</v>
      </c>
      <c r="D99" s="12"/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f t="shared" si="1"/>
        <v>0</v>
      </c>
    </row>
    <row r="100" spans="2:17">
      <c r="B100" s="2" t="s">
        <v>233</v>
      </c>
      <c r="C100" s="1" t="s">
        <v>69</v>
      </c>
      <c r="D100" s="12"/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f t="shared" si="1"/>
        <v>0</v>
      </c>
    </row>
    <row r="101" spans="2:17">
      <c r="B101" s="2" t="s">
        <v>234</v>
      </c>
      <c r="C101" s="1" t="s">
        <v>42</v>
      </c>
      <c r="D101" s="12"/>
      <c r="E101" s="22">
        <v>3500000</v>
      </c>
      <c r="F101" s="22">
        <v>3500000</v>
      </c>
      <c r="G101" s="22">
        <v>3500000</v>
      </c>
      <c r="H101" s="22">
        <v>3500000</v>
      </c>
      <c r="I101" s="22">
        <v>3500000</v>
      </c>
      <c r="J101" s="22">
        <v>3500000</v>
      </c>
      <c r="K101" s="22">
        <v>3500000</v>
      </c>
      <c r="L101" s="22">
        <v>3500000</v>
      </c>
      <c r="M101" s="22">
        <v>3500000</v>
      </c>
      <c r="N101" s="22">
        <v>3500000</v>
      </c>
      <c r="O101" s="22">
        <v>3500000</v>
      </c>
      <c r="P101" s="22">
        <v>3500000</v>
      </c>
      <c r="Q101" s="22">
        <f t="shared" si="1"/>
        <v>42000000</v>
      </c>
    </row>
    <row r="102" spans="2:17">
      <c r="B102" s="2" t="s">
        <v>235</v>
      </c>
      <c r="C102" s="1" t="s">
        <v>43</v>
      </c>
      <c r="D102" s="12"/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f t="shared" si="1"/>
        <v>0</v>
      </c>
    </row>
    <row r="103" spans="2:17">
      <c r="B103" s="2" t="s">
        <v>236</v>
      </c>
      <c r="C103" s="1" t="s">
        <v>237</v>
      </c>
      <c r="D103" s="12"/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f t="shared" si="1"/>
        <v>0</v>
      </c>
    </row>
    <row r="104" spans="2:17">
      <c r="B104" s="2" t="s">
        <v>238</v>
      </c>
      <c r="C104" s="1" t="s">
        <v>45</v>
      </c>
      <c r="D104" s="12"/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f t="shared" si="1"/>
        <v>0</v>
      </c>
    </row>
    <row r="105" spans="2:17">
      <c r="B105" s="2" t="s">
        <v>239</v>
      </c>
      <c r="C105" s="1" t="s">
        <v>44</v>
      </c>
      <c r="D105" s="12"/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f t="shared" si="1"/>
        <v>0</v>
      </c>
    </row>
    <row r="106" spans="2:17">
      <c r="B106" s="2" t="s">
        <v>240</v>
      </c>
      <c r="C106" s="1" t="s">
        <v>56</v>
      </c>
      <c r="D106" s="12"/>
      <c r="E106" s="22">
        <v>770000</v>
      </c>
      <c r="F106" s="22">
        <v>770000</v>
      </c>
      <c r="G106" s="22">
        <v>770000</v>
      </c>
      <c r="H106" s="22">
        <v>770000</v>
      </c>
      <c r="I106" s="22">
        <v>770000</v>
      </c>
      <c r="J106" s="22">
        <v>770000</v>
      </c>
      <c r="K106" s="22">
        <v>770000</v>
      </c>
      <c r="L106" s="22">
        <v>770000</v>
      </c>
      <c r="M106" s="22">
        <v>770000</v>
      </c>
      <c r="N106" s="22">
        <v>770000</v>
      </c>
      <c r="O106" s="22">
        <v>770000</v>
      </c>
      <c r="P106" s="22">
        <v>770000</v>
      </c>
      <c r="Q106" s="22">
        <f t="shared" si="1"/>
        <v>9240000</v>
      </c>
    </row>
    <row r="107" spans="2:17">
      <c r="B107" s="2" t="s">
        <v>241</v>
      </c>
      <c r="C107" s="1" t="s">
        <v>57</v>
      </c>
      <c r="D107" s="12"/>
      <c r="E107" s="22">
        <v>4725000.0000000009</v>
      </c>
      <c r="F107" s="22">
        <v>4725000.0000000009</v>
      </c>
      <c r="G107" s="22">
        <v>4725000.0000000009</v>
      </c>
      <c r="H107" s="22">
        <v>4725000.0000000009</v>
      </c>
      <c r="I107" s="22">
        <v>4725000.0000000009</v>
      </c>
      <c r="J107" s="22">
        <v>4725000.0000000009</v>
      </c>
      <c r="K107" s="22">
        <v>4725000.0000000009</v>
      </c>
      <c r="L107" s="22">
        <v>4725000.0000000009</v>
      </c>
      <c r="M107" s="22">
        <v>4725000.0000000009</v>
      </c>
      <c r="N107" s="22">
        <v>4725000.0000000009</v>
      </c>
      <c r="O107" s="22">
        <v>4725000.0000000009</v>
      </c>
      <c r="P107" s="22">
        <v>4725000.0000000009</v>
      </c>
      <c r="Q107" s="22">
        <f t="shared" si="1"/>
        <v>56700000.000000007</v>
      </c>
    </row>
    <row r="108" spans="2:17">
      <c r="B108" s="2" t="s">
        <v>242</v>
      </c>
      <c r="C108" s="1" t="s">
        <v>243</v>
      </c>
      <c r="D108" s="12"/>
      <c r="E108" s="22">
        <v>90200.000000000015</v>
      </c>
      <c r="F108" s="22">
        <v>90200.000000000015</v>
      </c>
      <c r="G108" s="22">
        <v>90200.000000000015</v>
      </c>
      <c r="H108" s="22">
        <v>90200.000000000015</v>
      </c>
      <c r="I108" s="22">
        <v>90200.000000000015</v>
      </c>
      <c r="J108" s="22">
        <v>90200.000000000015</v>
      </c>
      <c r="K108" s="22">
        <v>90200.000000000015</v>
      </c>
      <c r="L108" s="22">
        <v>90200.000000000015</v>
      </c>
      <c r="M108" s="22">
        <v>90200.000000000015</v>
      </c>
      <c r="N108" s="22">
        <v>90200.000000000015</v>
      </c>
      <c r="O108" s="22">
        <v>90200.000000000015</v>
      </c>
      <c r="P108" s="22">
        <v>90200.000000000015</v>
      </c>
      <c r="Q108" s="22">
        <f t="shared" si="1"/>
        <v>1082400.0000000002</v>
      </c>
    </row>
    <row r="109" spans="2:17">
      <c r="B109" s="2" t="s">
        <v>244</v>
      </c>
      <c r="C109" s="1" t="s">
        <v>70</v>
      </c>
      <c r="D109" s="12"/>
      <c r="E109" s="22">
        <v>26250.000000000004</v>
      </c>
      <c r="F109" s="22">
        <v>26250.000000000004</v>
      </c>
      <c r="G109" s="22">
        <v>26250.000000000004</v>
      </c>
      <c r="H109" s="22">
        <v>26250.000000000004</v>
      </c>
      <c r="I109" s="22">
        <v>26250.000000000004</v>
      </c>
      <c r="J109" s="22">
        <v>26250.000000000004</v>
      </c>
      <c r="K109" s="22">
        <v>26250.000000000004</v>
      </c>
      <c r="L109" s="22">
        <v>26250.000000000004</v>
      </c>
      <c r="M109" s="22">
        <v>26250.000000000004</v>
      </c>
      <c r="N109" s="22">
        <v>26250.000000000004</v>
      </c>
      <c r="O109" s="22">
        <v>26250.000000000004</v>
      </c>
      <c r="P109" s="22">
        <v>26250.000000000004</v>
      </c>
      <c r="Q109" s="22">
        <f t="shared" si="1"/>
        <v>315000.00000000006</v>
      </c>
    </row>
    <row r="110" spans="2:17">
      <c r="B110" s="2" t="s">
        <v>245</v>
      </c>
      <c r="C110" s="1" t="s">
        <v>71</v>
      </c>
      <c r="D110" s="12"/>
      <c r="E110" s="22">
        <v>52500.000000000007</v>
      </c>
      <c r="F110" s="22">
        <v>52500.000000000007</v>
      </c>
      <c r="G110" s="22">
        <v>52500.000000000007</v>
      </c>
      <c r="H110" s="22">
        <v>52500.000000000007</v>
      </c>
      <c r="I110" s="22">
        <v>52500.000000000007</v>
      </c>
      <c r="J110" s="22">
        <v>52500.000000000007</v>
      </c>
      <c r="K110" s="22">
        <v>52500.000000000007</v>
      </c>
      <c r="L110" s="22">
        <v>52500.000000000007</v>
      </c>
      <c r="M110" s="22">
        <v>52500.000000000007</v>
      </c>
      <c r="N110" s="22">
        <v>52500.000000000007</v>
      </c>
      <c r="O110" s="22">
        <v>52500.000000000007</v>
      </c>
      <c r="P110" s="22">
        <v>52500.000000000007</v>
      </c>
      <c r="Q110" s="22">
        <f t="shared" si="1"/>
        <v>630000.00000000012</v>
      </c>
    </row>
    <row r="111" spans="2:17">
      <c r="B111" s="2" t="s">
        <v>246</v>
      </c>
      <c r="C111" s="1" t="s">
        <v>72</v>
      </c>
      <c r="D111" s="12"/>
      <c r="E111" s="22">
        <v>77000.000000000015</v>
      </c>
      <c r="F111" s="22">
        <v>77000.000000000015</v>
      </c>
      <c r="G111" s="22">
        <v>77000.000000000015</v>
      </c>
      <c r="H111" s="22">
        <v>77000.000000000015</v>
      </c>
      <c r="I111" s="22">
        <v>77000.000000000015</v>
      </c>
      <c r="J111" s="22">
        <v>77000.000000000015</v>
      </c>
      <c r="K111" s="22">
        <v>77000.000000000015</v>
      </c>
      <c r="L111" s="22">
        <v>77000.000000000015</v>
      </c>
      <c r="M111" s="22">
        <v>77000.000000000015</v>
      </c>
      <c r="N111" s="22">
        <v>77000.000000000015</v>
      </c>
      <c r="O111" s="22">
        <v>77000.000000000015</v>
      </c>
      <c r="P111" s="22">
        <v>77000.000000000015</v>
      </c>
      <c r="Q111" s="22">
        <f t="shared" si="1"/>
        <v>924000.00000000012</v>
      </c>
    </row>
    <row r="112" spans="2:17">
      <c r="B112" s="2" t="s">
        <v>247</v>
      </c>
      <c r="C112" s="1" t="s">
        <v>60</v>
      </c>
      <c r="D112" s="12"/>
      <c r="E112" s="22">
        <v>35750.000000000007</v>
      </c>
      <c r="F112" s="22">
        <v>35750.000000000007</v>
      </c>
      <c r="G112" s="22">
        <v>35750.000000000007</v>
      </c>
      <c r="H112" s="22">
        <v>35750.000000000007</v>
      </c>
      <c r="I112" s="22">
        <v>35750.000000000007</v>
      </c>
      <c r="J112" s="22">
        <v>35750.000000000007</v>
      </c>
      <c r="K112" s="22">
        <v>35750.000000000007</v>
      </c>
      <c r="L112" s="22">
        <v>35750.000000000007</v>
      </c>
      <c r="M112" s="22">
        <v>35750.000000000007</v>
      </c>
      <c r="N112" s="22">
        <v>35750.000000000007</v>
      </c>
      <c r="O112" s="22">
        <v>35750.000000000007</v>
      </c>
      <c r="P112" s="22">
        <v>35750.000000000007</v>
      </c>
      <c r="Q112" s="22">
        <f t="shared" si="1"/>
        <v>429000.00000000006</v>
      </c>
    </row>
    <row r="113" spans="2:17">
      <c r="B113" s="2" t="s">
        <v>248</v>
      </c>
      <c r="C113" s="1" t="s">
        <v>61</v>
      </c>
      <c r="D113" s="12"/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f t="shared" si="1"/>
        <v>0</v>
      </c>
    </row>
    <row r="114" spans="2:17">
      <c r="B114" s="2" t="s">
        <v>249</v>
      </c>
      <c r="C114" s="1" t="s">
        <v>48</v>
      </c>
      <c r="D114" s="12"/>
      <c r="E114" s="22">
        <v>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  <c r="Q114" s="22">
        <f t="shared" si="1"/>
        <v>0</v>
      </c>
    </row>
    <row r="115" spans="2:17">
      <c r="B115" s="2" t="s">
        <v>250</v>
      </c>
      <c r="C115" s="1" t="s">
        <v>55</v>
      </c>
      <c r="D115" s="12"/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f t="shared" si="1"/>
        <v>0</v>
      </c>
    </row>
    <row r="116" spans="2:17">
      <c r="B116" s="2" t="s">
        <v>251</v>
      </c>
      <c r="C116" s="1" t="s">
        <v>29</v>
      </c>
      <c r="D116" s="12"/>
      <c r="E116" s="22">
        <v>231000</v>
      </c>
      <c r="F116" s="22">
        <v>231000</v>
      </c>
      <c r="G116" s="22">
        <v>231000</v>
      </c>
      <c r="H116" s="22">
        <v>231000</v>
      </c>
      <c r="I116" s="22">
        <v>231000</v>
      </c>
      <c r="J116" s="22">
        <v>231000</v>
      </c>
      <c r="K116" s="22">
        <v>231000</v>
      </c>
      <c r="L116" s="22">
        <v>231000</v>
      </c>
      <c r="M116" s="22">
        <v>231000</v>
      </c>
      <c r="N116" s="22">
        <v>231000</v>
      </c>
      <c r="O116" s="22">
        <v>231000</v>
      </c>
      <c r="P116" s="22">
        <v>231000</v>
      </c>
      <c r="Q116" s="22">
        <f t="shared" si="1"/>
        <v>2772000</v>
      </c>
    </row>
    <row r="117" spans="2:17">
      <c r="B117" s="2" t="s">
        <v>252</v>
      </c>
      <c r="C117" s="1" t="s">
        <v>30</v>
      </c>
      <c r="D117" s="12"/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f t="shared" si="1"/>
        <v>0</v>
      </c>
    </row>
    <row r="118" spans="2:17">
      <c r="B118" s="2" t="s">
        <v>253</v>
      </c>
      <c r="C118" s="1" t="s">
        <v>31</v>
      </c>
      <c r="D118" s="12"/>
      <c r="E118" s="22">
        <v>5500.0000000000009</v>
      </c>
      <c r="F118" s="22">
        <v>5500.0000000000009</v>
      </c>
      <c r="G118" s="22">
        <v>5500.0000000000009</v>
      </c>
      <c r="H118" s="22">
        <v>5500.0000000000009</v>
      </c>
      <c r="I118" s="22">
        <v>5500.0000000000009</v>
      </c>
      <c r="J118" s="22">
        <v>5500.0000000000009</v>
      </c>
      <c r="K118" s="22">
        <v>5500.0000000000009</v>
      </c>
      <c r="L118" s="22">
        <v>5500.0000000000009</v>
      </c>
      <c r="M118" s="22">
        <v>5500.0000000000009</v>
      </c>
      <c r="N118" s="22">
        <v>5500.0000000000009</v>
      </c>
      <c r="O118" s="22">
        <v>5500.0000000000009</v>
      </c>
      <c r="P118" s="22">
        <v>5500.0000000000009</v>
      </c>
      <c r="Q118" s="22">
        <f t="shared" si="1"/>
        <v>66000.000000000015</v>
      </c>
    </row>
    <row r="119" spans="2:17">
      <c r="B119" s="2" t="s">
        <v>254</v>
      </c>
      <c r="C119" s="1" t="s">
        <v>47</v>
      </c>
      <c r="D119" s="12"/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</v>
      </c>
      <c r="P119" s="22">
        <v>0</v>
      </c>
      <c r="Q119" s="22">
        <f t="shared" si="1"/>
        <v>0</v>
      </c>
    </row>
    <row r="120" spans="2:17">
      <c r="B120" s="2" t="s">
        <v>255</v>
      </c>
      <c r="C120" s="1" t="s">
        <v>64</v>
      </c>
      <c r="D120" s="12"/>
      <c r="E120" s="22">
        <v>20000</v>
      </c>
      <c r="F120" s="22">
        <v>20000</v>
      </c>
      <c r="G120" s="22">
        <v>20000</v>
      </c>
      <c r="H120" s="22">
        <v>20000</v>
      </c>
      <c r="I120" s="22">
        <v>20000</v>
      </c>
      <c r="J120" s="22">
        <v>20000</v>
      </c>
      <c r="K120" s="22">
        <v>20000</v>
      </c>
      <c r="L120" s="22">
        <v>20000</v>
      </c>
      <c r="M120" s="22">
        <v>20000</v>
      </c>
      <c r="N120" s="22">
        <v>20000</v>
      </c>
      <c r="O120" s="22">
        <v>20000</v>
      </c>
      <c r="P120" s="22">
        <v>20000</v>
      </c>
      <c r="Q120" s="22">
        <f t="shared" si="1"/>
        <v>240000</v>
      </c>
    </row>
    <row r="121" spans="2:17">
      <c r="B121" s="2" t="s">
        <v>256</v>
      </c>
      <c r="C121" s="1" t="s">
        <v>49</v>
      </c>
      <c r="D121" s="12"/>
      <c r="E121" s="22">
        <v>150000</v>
      </c>
      <c r="F121" s="22">
        <v>150000</v>
      </c>
      <c r="G121" s="22">
        <v>150000</v>
      </c>
      <c r="H121" s="22">
        <v>150000</v>
      </c>
      <c r="I121" s="22">
        <v>150000</v>
      </c>
      <c r="J121" s="22">
        <v>150000</v>
      </c>
      <c r="K121" s="22">
        <v>150000</v>
      </c>
      <c r="L121" s="22">
        <v>150000</v>
      </c>
      <c r="M121" s="22">
        <v>150000</v>
      </c>
      <c r="N121" s="22">
        <v>150000</v>
      </c>
      <c r="O121" s="22">
        <v>150000</v>
      </c>
      <c r="P121" s="22">
        <v>150000</v>
      </c>
      <c r="Q121" s="22">
        <f t="shared" si="1"/>
        <v>1800000</v>
      </c>
    </row>
    <row r="122" spans="2:17">
      <c r="B122" s="2" t="s">
        <v>257</v>
      </c>
      <c r="C122" s="1" t="s">
        <v>50</v>
      </c>
      <c r="D122" s="12"/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f t="shared" ref="Q122:Q164" si="2">SUM(E122:P122)</f>
        <v>0</v>
      </c>
    </row>
    <row r="123" spans="2:17">
      <c r="B123" s="2" t="s">
        <v>258</v>
      </c>
      <c r="C123" s="1" t="s">
        <v>121</v>
      </c>
      <c r="D123" s="12"/>
      <c r="E123" s="22">
        <v>315000</v>
      </c>
      <c r="F123" s="22">
        <v>315000</v>
      </c>
      <c r="G123" s="22">
        <v>315000</v>
      </c>
      <c r="H123" s="22">
        <v>315000</v>
      </c>
      <c r="I123" s="22">
        <v>315000</v>
      </c>
      <c r="J123" s="22">
        <v>315000</v>
      </c>
      <c r="K123" s="22">
        <v>315000</v>
      </c>
      <c r="L123" s="22">
        <v>315000</v>
      </c>
      <c r="M123" s="22">
        <v>315000</v>
      </c>
      <c r="N123" s="22">
        <v>315000</v>
      </c>
      <c r="O123" s="22">
        <v>315000</v>
      </c>
      <c r="P123" s="22">
        <v>315000</v>
      </c>
      <c r="Q123" s="22">
        <f t="shared" si="2"/>
        <v>3780000</v>
      </c>
    </row>
    <row r="124" spans="2:17">
      <c r="B124" s="2" t="s">
        <v>259</v>
      </c>
      <c r="C124" s="1" t="s">
        <v>119</v>
      </c>
      <c r="D124" s="12"/>
      <c r="E124" s="22">
        <v>880000.00000000012</v>
      </c>
      <c r="F124" s="22">
        <v>880000.00000000012</v>
      </c>
      <c r="G124" s="22">
        <v>880000.00000000012</v>
      </c>
      <c r="H124" s="22">
        <v>880000.00000000012</v>
      </c>
      <c r="I124" s="22">
        <v>880000.00000000012</v>
      </c>
      <c r="J124" s="22">
        <v>880000.00000000012</v>
      </c>
      <c r="K124" s="22">
        <v>880000.00000000012</v>
      </c>
      <c r="L124" s="22">
        <v>880000.00000000012</v>
      </c>
      <c r="M124" s="22">
        <v>880000.00000000012</v>
      </c>
      <c r="N124" s="22">
        <v>880000.00000000012</v>
      </c>
      <c r="O124" s="22">
        <v>880000.00000000012</v>
      </c>
      <c r="P124" s="22">
        <v>880000.00000000012</v>
      </c>
      <c r="Q124" s="22">
        <f t="shared" si="2"/>
        <v>10560000.000000002</v>
      </c>
    </row>
    <row r="125" spans="2:17">
      <c r="B125" s="2" t="s">
        <v>260</v>
      </c>
      <c r="C125" s="1" t="s">
        <v>51</v>
      </c>
      <c r="D125" s="12"/>
      <c r="E125" s="22">
        <v>100000</v>
      </c>
      <c r="F125" s="22">
        <v>100000</v>
      </c>
      <c r="G125" s="22">
        <v>100000</v>
      </c>
      <c r="H125" s="22">
        <v>100000</v>
      </c>
      <c r="I125" s="22">
        <v>100000</v>
      </c>
      <c r="J125" s="22">
        <v>100000</v>
      </c>
      <c r="K125" s="22">
        <v>100000</v>
      </c>
      <c r="L125" s="22">
        <v>100000</v>
      </c>
      <c r="M125" s="22">
        <v>100000</v>
      </c>
      <c r="N125" s="22">
        <v>100000</v>
      </c>
      <c r="O125" s="22">
        <v>100000</v>
      </c>
      <c r="P125" s="22">
        <v>100000</v>
      </c>
      <c r="Q125" s="22">
        <f t="shared" si="2"/>
        <v>1200000</v>
      </c>
    </row>
    <row r="126" spans="2:17">
      <c r="B126" s="2" t="s">
        <v>261</v>
      </c>
      <c r="C126" s="1" t="s">
        <v>115</v>
      </c>
      <c r="D126" s="12"/>
      <c r="E126" s="22">
        <v>2982776.6849999991</v>
      </c>
      <c r="F126" s="22">
        <v>2982776.6849999991</v>
      </c>
      <c r="G126" s="22">
        <v>2982776.6849999991</v>
      </c>
      <c r="H126" s="22">
        <v>2982776.6849999991</v>
      </c>
      <c r="I126" s="22">
        <v>2982776.6849999991</v>
      </c>
      <c r="J126" s="22">
        <v>2982776.6849999991</v>
      </c>
      <c r="K126" s="22">
        <v>2982776.6849999991</v>
      </c>
      <c r="L126" s="22">
        <v>2982776.6849999991</v>
      </c>
      <c r="M126" s="22">
        <v>2982776.6849999991</v>
      </c>
      <c r="N126" s="22">
        <v>2982776.6849999991</v>
      </c>
      <c r="O126" s="22">
        <v>2982776.6849999991</v>
      </c>
      <c r="P126" s="22">
        <v>2982776.6849999991</v>
      </c>
      <c r="Q126" s="22">
        <f t="shared" si="2"/>
        <v>35793320.219999991</v>
      </c>
    </row>
    <row r="127" spans="2:17">
      <c r="B127" s="2" t="s">
        <v>262</v>
      </c>
      <c r="C127" s="1" t="s">
        <v>52</v>
      </c>
      <c r="D127" s="12"/>
      <c r="E127" s="22">
        <v>165000</v>
      </c>
      <c r="F127" s="22">
        <v>165000</v>
      </c>
      <c r="G127" s="22">
        <v>165000</v>
      </c>
      <c r="H127" s="22">
        <v>165000</v>
      </c>
      <c r="I127" s="22">
        <v>165000</v>
      </c>
      <c r="J127" s="22">
        <v>165000</v>
      </c>
      <c r="K127" s="22">
        <v>165000</v>
      </c>
      <c r="L127" s="22">
        <v>165000</v>
      </c>
      <c r="M127" s="22">
        <v>165000</v>
      </c>
      <c r="N127" s="22">
        <v>165000</v>
      </c>
      <c r="O127" s="22">
        <v>165000</v>
      </c>
      <c r="P127" s="22">
        <v>165000</v>
      </c>
      <c r="Q127" s="22">
        <f t="shared" si="2"/>
        <v>1980000</v>
      </c>
    </row>
    <row r="128" spans="2:17">
      <c r="B128" s="2" t="s">
        <v>263</v>
      </c>
      <c r="C128" s="1" t="s">
        <v>53</v>
      </c>
      <c r="D128" s="12"/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f t="shared" si="2"/>
        <v>0</v>
      </c>
    </row>
    <row r="129" spans="2:17">
      <c r="B129" s="2" t="s">
        <v>264</v>
      </c>
      <c r="C129" s="1" t="s">
        <v>265</v>
      </c>
      <c r="D129" s="12"/>
      <c r="E129" s="22">
        <v>0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f t="shared" si="2"/>
        <v>0</v>
      </c>
    </row>
    <row r="130" spans="2:17">
      <c r="B130" s="2" t="s">
        <v>266</v>
      </c>
      <c r="C130" s="1" t="s">
        <v>120</v>
      </c>
      <c r="D130" s="12"/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f t="shared" si="2"/>
        <v>0</v>
      </c>
    </row>
    <row r="131" spans="2:17">
      <c r="B131" s="2" t="s">
        <v>267</v>
      </c>
      <c r="C131" s="1" t="s">
        <v>54</v>
      </c>
      <c r="D131" s="12"/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f t="shared" si="2"/>
        <v>0</v>
      </c>
    </row>
    <row r="132" spans="2:17">
      <c r="B132" s="2" t="s">
        <v>268</v>
      </c>
      <c r="C132" s="1" t="s">
        <v>62</v>
      </c>
      <c r="D132" s="12"/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f t="shared" si="2"/>
        <v>0</v>
      </c>
    </row>
    <row r="133" spans="2:17">
      <c r="B133" s="2" t="s">
        <v>269</v>
      </c>
      <c r="C133" s="1" t="s">
        <v>65</v>
      </c>
      <c r="D133" s="12"/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f t="shared" si="2"/>
        <v>0</v>
      </c>
    </row>
    <row r="134" spans="2:17">
      <c r="B134" s="2" t="s">
        <v>270</v>
      </c>
      <c r="C134" s="1" t="s">
        <v>63</v>
      </c>
      <c r="D134" s="12"/>
      <c r="E134" s="22">
        <v>850000</v>
      </c>
      <c r="F134" s="22">
        <v>850000</v>
      </c>
      <c r="G134" s="22">
        <v>850000</v>
      </c>
      <c r="H134" s="22">
        <v>850000</v>
      </c>
      <c r="I134" s="22">
        <v>850000</v>
      </c>
      <c r="J134" s="22">
        <v>850000</v>
      </c>
      <c r="K134" s="22">
        <v>850000</v>
      </c>
      <c r="L134" s="22">
        <v>850000</v>
      </c>
      <c r="M134" s="22">
        <v>850000</v>
      </c>
      <c r="N134" s="22">
        <v>850000</v>
      </c>
      <c r="O134" s="22">
        <v>850000</v>
      </c>
      <c r="P134" s="22">
        <v>850000</v>
      </c>
      <c r="Q134" s="22">
        <f t="shared" si="2"/>
        <v>10200000</v>
      </c>
    </row>
    <row r="135" spans="2:17">
      <c r="B135" s="2" t="s">
        <v>271</v>
      </c>
      <c r="C135" s="1" t="s">
        <v>127</v>
      </c>
      <c r="D135" s="12"/>
      <c r="E135" s="22">
        <v>132600</v>
      </c>
      <c r="F135" s="22">
        <v>132600</v>
      </c>
      <c r="G135" s="22">
        <v>132600</v>
      </c>
      <c r="H135" s="22">
        <v>132600</v>
      </c>
      <c r="I135" s="22">
        <v>132600</v>
      </c>
      <c r="J135" s="22">
        <v>132600</v>
      </c>
      <c r="K135" s="22">
        <v>132600</v>
      </c>
      <c r="L135" s="22">
        <v>132600</v>
      </c>
      <c r="M135" s="22">
        <v>132600</v>
      </c>
      <c r="N135" s="22">
        <v>132600</v>
      </c>
      <c r="O135" s="22">
        <v>132600</v>
      </c>
      <c r="P135" s="22">
        <v>132600</v>
      </c>
      <c r="Q135" s="22">
        <f t="shared" si="2"/>
        <v>1591200</v>
      </c>
    </row>
    <row r="136" spans="2:17">
      <c r="B136" s="2" t="s">
        <v>272</v>
      </c>
      <c r="C136" s="1" t="s">
        <v>128</v>
      </c>
      <c r="D136" s="12"/>
      <c r="E136" s="22">
        <v>6050000.0000000009</v>
      </c>
      <c r="F136" s="22">
        <v>6050000.0000000009</v>
      </c>
      <c r="G136" s="22">
        <v>6050000.0000000009</v>
      </c>
      <c r="H136" s="22">
        <v>6050000.0000000009</v>
      </c>
      <c r="I136" s="22">
        <v>6050000.0000000009</v>
      </c>
      <c r="J136" s="22">
        <v>6050000.0000000009</v>
      </c>
      <c r="K136" s="22">
        <v>6050000.0000000009</v>
      </c>
      <c r="L136" s="22">
        <v>6050000.0000000009</v>
      </c>
      <c r="M136" s="22">
        <v>6050000.0000000009</v>
      </c>
      <c r="N136" s="22">
        <v>6050000.0000000009</v>
      </c>
      <c r="O136" s="22">
        <v>6050000.0000000009</v>
      </c>
      <c r="P136" s="22">
        <v>6050000.0000000009</v>
      </c>
      <c r="Q136" s="22">
        <f t="shared" si="2"/>
        <v>72600000.000000015</v>
      </c>
    </row>
    <row r="137" spans="2:17">
      <c r="B137" s="2" t="s">
        <v>273</v>
      </c>
      <c r="C137" s="1" t="s">
        <v>129</v>
      </c>
      <c r="D137" s="12"/>
      <c r="E137" s="22">
        <v>340000</v>
      </c>
      <c r="F137" s="22">
        <v>340000</v>
      </c>
      <c r="G137" s="22">
        <v>340000</v>
      </c>
      <c r="H137" s="22">
        <v>340000</v>
      </c>
      <c r="I137" s="22">
        <v>340000</v>
      </c>
      <c r="J137" s="22">
        <v>340000</v>
      </c>
      <c r="K137" s="22">
        <v>340000</v>
      </c>
      <c r="L137" s="22">
        <v>340000</v>
      </c>
      <c r="M137" s="22">
        <v>340000</v>
      </c>
      <c r="N137" s="22">
        <v>340000</v>
      </c>
      <c r="O137" s="22">
        <v>340000</v>
      </c>
      <c r="P137" s="22">
        <v>340000</v>
      </c>
      <c r="Q137" s="22">
        <f t="shared" si="2"/>
        <v>4080000</v>
      </c>
    </row>
    <row r="138" spans="2:17">
      <c r="B138" s="2" t="s">
        <v>274</v>
      </c>
      <c r="C138" s="1" t="s">
        <v>138</v>
      </c>
      <c r="D138" s="12"/>
      <c r="E138" s="22">
        <v>44000.000000000007</v>
      </c>
      <c r="F138" s="22">
        <v>44000.000000000007</v>
      </c>
      <c r="G138" s="22">
        <v>44000.000000000007</v>
      </c>
      <c r="H138" s="22">
        <v>44000.000000000007</v>
      </c>
      <c r="I138" s="22">
        <v>44000.000000000007</v>
      </c>
      <c r="J138" s="22">
        <v>44000.000000000007</v>
      </c>
      <c r="K138" s="22">
        <v>44000.000000000007</v>
      </c>
      <c r="L138" s="22">
        <v>44000.000000000007</v>
      </c>
      <c r="M138" s="22">
        <v>44000.000000000007</v>
      </c>
      <c r="N138" s="22">
        <v>44000.000000000007</v>
      </c>
      <c r="O138" s="22">
        <v>44000.000000000007</v>
      </c>
      <c r="P138" s="22">
        <v>44000.000000000007</v>
      </c>
      <c r="Q138" s="22">
        <f t="shared" si="2"/>
        <v>528000.00000000012</v>
      </c>
    </row>
    <row r="139" spans="2:17">
      <c r="B139" s="2" t="s">
        <v>275</v>
      </c>
      <c r="C139" s="1" t="s">
        <v>130</v>
      </c>
      <c r="D139" s="12"/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f t="shared" si="2"/>
        <v>0</v>
      </c>
    </row>
    <row r="140" spans="2:17">
      <c r="B140" s="2" t="s">
        <v>276</v>
      </c>
      <c r="C140" s="1" t="s">
        <v>139</v>
      </c>
      <c r="D140" s="12"/>
      <c r="E140" s="22">
        <v>1030</v>
      </c>
      <c r="F140" s="22">
        <v>1030</v>
      </c>
      <c r="G140" s="22">
        <v>1030</v>
      </c>
      <c r="H140" s="22">
        <v>1030</v>
      </c>
      <c r="I140" s="22">
        <v>1030</v>
      </c>
      <c r="J140" s="22">
        <v>1030</v>
      </c>
      <c r="K140" s="22">
        <v>1030</v>
      </c>
      <c r="L140" s="22">
        <v>1030</v>
      </c>
      <c r="M140" s="22">
        <v>1030</v>
      </c>
      <c r="N140" s="22">
        <v>1030</v>
      </c>
      <c r="O140" s="22">
        <v>1030</v>
      </c>
      <c r="P140" s="22">
        <v>1030</v>
      </c>
      <c r="Q140" s="22">
        <f t="shared" si="2"/>
        <v>12360</v>
      </c>
    </row>
    <row r="141" spans="2:17">
      <c r="B141" s="2" t="s">
        <v>277</v>
      </c>
      <c r="C141" s="1" t="s">
        <v>131</v>
      </c>
      <c r="D141" s="12"/>
      <c r="E141" s="22">
        <v>420000</v>
      </c>
      <c r="F141" s="22">
        <v>420000</v>
      </c>
      <c r="G141" s="22">
        <v>420000</v>
      </c>
      <c r="H141" s="22">
        <v>420000</v>
      </c>
      <c r="I141" s="22">
        <v>420000</v>
      </c>
      <c r="J141" s="22">
        <v>420000</v>
      </c>
      <c r="K141" s="22">
        <v>420000</v>
      </c>
      <c r="L141" s="22">
        <v>420000</v>
      </c>
      <c r="M141" s="22">
        <v>420000</v>
      </c>
      <c r="N141" s="22">
        <v>420000</v>
      </c>
      <c r="O141" s="22">
        <v>420000</v>
      </c>
      <c r="P141" s="22">
        <v>420000</v>
      </c>
      <c r="Q141" s="22">
        <f t="shared" si="2"/>
        <v>5040000</v>
      </c>
    </row>
    <row r="142" spans="2:17">
      <c r="B142" s="2" t="s">
        <v>278</v>
      </c>
      <c r="C142" s="1" t="s">
        <v>126</v>
      </c>
      <c r="D142" s="12"/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f t="shared" si="2"/>
        <v>0</v>
      </c>
    </row>
    <row r="143" spans="2:17">
      <c r="B143" s="2" t="s">
        <v>279</v>
      </c>
      <c r="C143" s="1" t="s">
        <v>134</v>
      </c>
      <c r="D143" s="12"/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  <c r="Q143" s="22">
        <f t="shared" si="2"/>
        <v>0</v>
      </c>
    </row>
    <row r="144" spans="2:17">
      <c r="B144" s="2" t="s">
        <v>280</v>
      </c>
      <c r="C144" s="1" t="s">
        <v>132</v>
      </c>
      <c r="D144" s="12"/>
      <c r="E144" s="22">
        <v>20600</v>
      </c>
      <c r="F144" s="22">
        <v>20600</v>
      </c>
      <c r="G144" s="22">
        <v>20600</v>
      </c>
      <c r="H144" s="22">
        <v>20600</v>
      </c>
      <c r="I144" s="22">
        <v>20600</v>
      </c>
      <c r="J144" s="22">
        <v>20600</v>
      </c>
      <c r="K144" s="22">
        <v>20600</v>
      </c>
      <c r="L144" s="22">
        <v>20600</v>
      </c>
      <c r="M144" s="22">
        <v>20600</v>
      </c>
      <c r="N144" s="22">
        <v>20600</v>
      </c>
      <c r="O144" s="22">
        <v>20600</v>
      </c>
      <c r="P144" s="22">
        <v>20600</v>
      </c>
      <c r="Q144" s="22">
        <f t="shared" si="2"/>
        <v>247200</v>
      </c>
    </row>
    <row r="145" spans="2:17">
      <c r="B145" s="2" t="s">
        <v>281</v>
      </c>
      <c r="C145" s="1" t="s">
        <v>122</v>
      </c>
      <c r="D145" s="12"/>
      <c r="E145" s="22">
        <v>463500</v>
      </c>
      <c r="F145" s="22">
        <v>463500</v>
      </c>
      <c r="G145" s="22">
        <v>463500</v>
      </c>
      <c r="H145" s="22">
        <v>463500</v>
      </c>
      <c r="I145" s="22">
        <v>463500</v>
      </c>
      <c r="J145" s="22">
        <v>463500</v>
      </c>
      <c r="K145" s="22">
        <v>463500</v>
      </c>
      <c r="L145" s="22">
        <v>463500</v>
      </c>
      <c r="M145" s="22">
        <v>463500</v>
      </c>
      <c r="N145" s="22">
        <v>463500</v>
      </c>
      <c r="O145" s="22">
        <v>463500</v>
      </c>
      <c r="P145" s="22">
        <v>463500</v>
      </c>
      <c r="Q145" s="22">
        <f t="shared" si="2"/>
        <v>5562000</v>
      </c>
    </row>
    <row r="146" spans="2:17">
      <c r="B146" s="2" t="s">
        <v>282</v>
      </c>
      <c r="C146" s="1" t="s">
        <v>140</v>
      </c>
      <c r="D146" s="12"/>
      <c r="E146" s="22">
        <v>618000</v>
      </c>
      <c r="F146" s="22">
        <v>618000</v>
      </c>
      <c r="G146" s="22">
        <v>618000</v>
      </c>
      <c r="H146" s="22">
        <v>618000</v>
      </c>
      <c r="I146" s="22">
        <v>618000</v>
      </c>
      <c r="J146" s="22">
        <v>618000</v>
      </c>
      <c r="K146" s="22">
        <v>618000</v>
      </c>
      <c r="L146" s="22">
        <v>618000</v>
      </c>
      <c r="M146" s="22">
        <v>618000</v>
      </c>
      <c r="N146" s="22">
        <v>618000</v>
      </c>
      <c r="O146" s="22">
        <v>618000</v>
      </c>
      <c r="P146" s="22">
        <v>618000</v>
      </c>
      <c r="Q146" s="22">
        <f t="shared" si="2"/>
        <v>7416000</v>
      </c>
    </row>
    <row r="147" spans="2:17">
      <c r="B147" s="2" t="s">
        <v>283</v>
      </c>
      <c r="C147" s="1" t="s">
        <v>141</v>
      </c>
      <c r="D147" s="12"/>
      <c r="E147" s="22">
        <v>94500</v>
      </c>
      <c r="F147" s="22">
        <v>94500</v>
      </c>
      <c r="G147" s="22">
        <v>94500</v>
      </c>
      <c r="H147" s="22">
        <v>94500</v>
      </c>
      <c r="I147" s="22">
        <v>94500</v>
      </c>
      <c r="J147" s="22">
        <v>94500</v>
      </c>
      <c r="K147" s="22">
        <v>94500</v>
      </c>
      <c r="L147" s="22">
        <v>94500</v>
      </c>
      <c r="M147" s="22">
        <v>94500</v>
      </c>
      <c r="N147" s="22">
        <v>94500</v>
      </c>
      <c r="O147" s="22">
        <v>94500</v>
      </c>
      <c r="P147" s="22">
        <v>94500</v>
      </c>
      <c r="Q147" s="22">
        <f t="shared" si="2"/>
        <v>1134000</v>
      </c>
    </row>
    <row r="148" spans="2:17">
      <c r="B148" s="2" t="s">
        <v>284</v>
      </c>
      <c r="C148" s="1" t="s">
        <v>124</v>
      </c>
      <c r="D148" s="12"/>
      <c r="E148" s="22">
        <v>9948500</v>
      </c>
      <c r="F148" s="22">
        <v>10047984.999999998</v>
      </c>
      <c r="G148" s="22">
        <v>10148464.849999998</v>
      </c>
      <c r="H148" s="22">
        <v>10249949.498499997</v>
      </c>
      <c r="I148" s="22">
        <v>10352448.993484998</v>
      </c>
      <c r="J148" s="22">
        <v>10455973.483419849</v>
      </c>
      <c r="K148" s="22">
        <v>10560533.218254047</v>
      </c>
      <c r="L148" s="22">
        <v>10666138.550436588</v>
      </c>
      <c r="M148" s="22">
        <v>10772799.935940953</v>
      </c>
      <c r="N148" s="22">
        <v>10880527.935300363</v>
      </c>
      <c r="O148" s="22">
        <v>10989333.214653365</v>
      </c>
      <c r="P148" s="22">
        <v>11099226.5467999</v>
      </c>
      <c r="Q148" s="22">
        <f t="shared" si="2"/>
        <v>126171881.22679007</v>
      </c>
    </row>
    <row r="149" spans="2:17">
      <c r="B149" s="2" t="s">
        <v>285</v>
      </c>
      <c r="C149" s="1" t="s">
        <v>286</v>
      </c>
      <c r="D149" s="12"/>
      <c r="E149" s="22">
        <v>600000</v>
      </c>
      <c r="F149" s="22">
        <v>600000</v>
      </c>
      <c r="G149" s="22">
        <v>600000</v>
      </c>
      <c r="H149" s="22">
        <v>600000</v>
      </c>
      <c r="I149" s="22">
        <v>600000</v>
      </c>
      <c r="J149" s="22">
        <v>600000</v>
      </c>
      <c r="K149" s="22">
        <v>600000</v>
      </c>
      <c r="L149" s="22">
        <v>600000</v>
      </c>
      <c r="M149" s="22">
        <v>600000</v>
      </c>
      <c r="N149" s="22">
        <v>600000</v>
      </c>
      <c r="O149" s="22">
        <v>600000</v>
      </c>
      <c r="P149" s="22">
        <v>600000</v>
      </c>
      <c r="Q149" s="22">
        <f t="shared" si="2"/>
        <v>7200000</v>
      </c>
    </row>
    <row r="150" spans="2:17">
      <c r="B150" s="2" t="s">
        <v>287</v>
      </c>
      <c r="C150" s="1" t="s">
        <v>125</v>
      </c>
      <c r="D150" s="12"/>
      <c r="E150" s="22">
        <v>116887.69785000001</v>
      </c>
      <c r="F150" s="22">
        <v>116887.69785000001</v>
      </c>
      <c r="G150" s="22">
        <v>116887.69785000001</v>
      </c>
      <c r="H150" s="22">
        <v>116887.69785000001</v>
      </c>
      <c r="I150" s="22">
        <v>116887.69785000001</v>
      </c>
      <c r="J150" s="22">
        <v>116887.69785000001</v>
      </c>
      <c r="K150" s="22">
        <v>116887.69785000001</v>
      </c>
      <c r="L150" s="22">
        <v>116887.69785000001</v>
      </c>
      <c r="M150" s="22">
        <v>116887.69785000001</v>
      </c>
      <c r="N150" s="22">
        <v>116887.69785000001</v>
      </c>
      <c r="O150" s="22">
        <v>116887.69785000001</v>
      </c>
      <c r="P150" s="22">
        <v>116887.69785000001</v>
      </c>
      <c r="Q150" s="22">
        <f t="shared" si="2"/>
        <v>1402652.3742000004</v>
      </c>
    </row>
    <row r="151" spans="2:17">
      <c r="B151" s="2" t="s">
        <v>288</v>
      </c>
      <c r="C151" s="2" t="s">
        <v>78</v>
      </c>
      <c r="D151" s="12"/>
      <c r="E151" s="22">
        <v>73161.583950000015</v>
      </c>
      <c r="F151" s="22">
        <v>73161.583950000015</v>
      </c>
      <c r="G151" s="22">
        <v>73161.583950000015</v>
      </c>
      <c r="H151" s="22">
        <v>73161.583950000015</v>
      </c>
      <c r="I151" s="22">
        <v>73161.583950000015</v>
      </c>
      <c r="J151" s="22">
        <v>73161.583950000015</v>
      </c>
      <c r="K151" s="22">
        <v>73161.583950000015</v>
      </c>
      <c r="L151" s="22">
        <v>73161.583950000015</v>
      </c>
      <c r="M151" s="22">
        <v>73161.583950000015</v>
      </c>
      <c r="N151" s="22">
        <v>73161.583950000015</v>
      </c>
      <c r="O151" s="22">
        <v>73161.583950000015</v>
      </c>
      <c r="P151" s="22">
        <v>73161.583950000015</v>
      </c>
      <c r="Q151" s="22">
        <f t="shared" si="2"/>
        <v>877939.00740000012</v>
      </c>
    </row>
    <row r="152" spans="2:17">
      <c r="B152" s="2" t="s">
        <v>289</v>
      </c>
      <c r="C152" s="2" t="s">
        <v>290</v>
      </c>
      <c r="D152" s="12"/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f t="shared" si="2"/>
        <v>0</v>
      </c>
    </row>
    <row r="153" spans="2:17">
      <c r="B153" s="2" t="s">
        <v>291</v>
      </c>
      <c r="C153" s="2" t="s">
        <v>123</v>
      </c>
      <c r="D153" s="12"/>
      <c r="E153" s="22">
        <v>2362718.4797999999</v>
      </c>
      <c r="F153" s="22">
        <v>2362718.4797999999</v>
      </c>
      <c r="G153" s="22">
        <v>2362718.4797999999</v>
      </c>
      <c r="H153" s="22">
        <v>2362718.4797999999</v>
      </c>
      <c r="I153" s="22">
        <v>2362718.4797999999</v>
      </c>
      <c r="J153" s="22">
        <v>2362718.4797999999</v>
      </c>
      <c r="K153" s="22">
        <v>2362718.4797999999</v>
      </c>
      <c r="L153" s="22">
        <v>2362718.4797999999</v>
      </c>
      <c r="M153" s="22">
        <v>2362718.4797999999</v>
      </c>
      <c r="N153" s="22">
        <v>2362718.4797999999</v>
      </c>
      <c r="O153" s="22">
        <v>2362718.4797999999</v>
      </c>
      <c r="P153" s="22">
        <v>2362718.4797999999</v>
      </c>
      <c r="Q153" s="22">
        <f t="shared" si="2"/>
        <v>28352621.757600006</v>
      </c>
    </row>
    <row r="154" spans="2:17">
      <c r="B154" s="2" t="s">
        <v>292</v>
      </c>
      <c r="C154" s="2" t="s">
        <v>293</v>
      </c>
      <c r="D154" s="12"/>
      <c r="E154" s="22">
        <v>1910.0665500000007</v>
      </c>
      <c r="F154" s="22">
        <v>1910.0665500000007</v>
      </c>
      <c r="G154" s="22">
        <v>1910.0665500000007</v>
      </c>
      <c r="H154" s="22">
        <v>1910.0665500000007</v>
      </c>
      <c r="I154" s="22">
        <v>1910.0665500000007</v>
      </c>
      <c r="J154" s="22">
        <v>1910.0665500000007</v>
      </c>
      <c r="K154" s="22">
        <v>1910.0665500000007</v>
      </c>
      <c r="L154" s="22">
        <v>1910.0665500000007</v>
      </c>
      <c r="M154" s="22">
        <v>1910.0665500000007</v>
      </c>
      <c r="N154" s="22">
        <v>1910.0665500000007</v>
      </c>
      <c r="O154" s="22">
        <v>1910.0665500000007</v>
      </c>
      <c r="P154" s="22">
        <v>1910.0665500000007</v>
      </c>
      <c r="Q154" s="22">
        <f t="shared" si="2"/>
        <v>22920.798600000006</v>
      </c>
    </row>
    <row r="155" spans="2:17">
      <c r="B155" s="2" t="s">
        <v>294</v>
      </c>
      <c r="C155" s="2" t="s">
        <v>135</v>
      </c>
      <c r="D155" s="12"/>
      <c r="E155" s="22">
        <v>1818155.1506999999</v>
      </c>
      <c r="F155" s="22">
        <v>1818155.1506999999</v>
      </c>
      <c r="G155" s="22">
        <v>1818155.1506999999</v>
      </c>
      <c r="H155" s="22">
        <v>1818155.1506999999</v>
      </c>
      <c r="I155" s="22">
        <v>1818155.1506999999</v>
      </c>
      <c r="J155" s="22">
        <v>1818155.1506999999</v>
      </c>
      <c r="K155" s="22">
        <v>1818155.1506999999</v>
      </c>
      <c r="L155" s="22">
        <v>1818155.1506999999</v>
      </c>
      <c r="M155" s="22">
        <v>1818155.1506999999</v>
      </c>
      <c r="N155" s="22">
        <v>1818155.1506999999</v>
      </c>
      <c r="O155" s="22">
        <v>1818155.1506999999</v>
      </c>
      <c r="P155" s="22">
        <v>1818155.1506999999</v>
      </c>
      <c r="Q155" s="22">
        <f t="shared" si="2"/>
        <v>21817861.808399994</v>
      </c>
    </row>
    <row r="156" spans="2:17">
      <c r="B156" s="2" t="s">
        <v>295</v>
      </c>
      <c r="C156" s="2" t="s">
        <v>136</v>
      </c>
      <c r="D156" s="12"/>
      <c r="E156" s="22">
        <v>2426765.2731000003</v>
      </c>
      <c r="F156" s="22">
        <v>2426765.2731000003</v>
      </c>
      <c r="G156" s="22">
        <v>2426765.2731000003</v>
      </c>
      <c r="H156" s="22">
        <v>2426765.2731000003</v>
      </c>
      <c r="I156" s="22">
        <v>2426765.2731000003</v>
      </c>
      <c r="J156" s="22">
        <v>2426765.2731000003</v>
      </c>
      <c r="K156" s="22">
        <v>2426765.2731000003</v>
      </c>
      <c r="L156" s="22">
        <v>2426765.2731000003</v>
      </c>
      <c r="M156" s="22">
        <v>2426765.2731000003</v>
      </c>
      <c r="N156" s="22">
        <v>2426765.2731000003</v>
      </c>
      <c r="O156" s="22">
        <v>2426765.2731000003</v>
      </c>
      <c r="P156" s="22">
        <v>2426765.2731000003</v>
      </c>
      <c r="Q156" s="22">
        <f t="shared" si="2"/>
        <v>29121183.277200002</v>
      </c>
    </row>
    <row r="157" spans="2:17">
      <c r="B157" s="2" t="s">
        <v>296</v>
      </c>
      <c r="C157" s="2" t="s">
        <v>137</v>
      </c>
      <c r="D157" s="12"/>
      <c r="E157" s="22">
        <v>74677.625400000019</v>
      </c>
      <c r="F157" s="22">
        <v>74677.625400000019</v>
      </c>
      <c r="G157" s="22">
        <v>74677.625400000019</v>
      </c>
      <c r="H157" s="22">
        <v>74677.625400000019</v>
      </c>
      <c r="I157" s="22">
        <v>74677.625400000019</v>
      </c>
      <c r="J157" s="22">
        <v>74677.625400000019</v>
      </c>
      <c r="K157" s="22">
        <v>74677.625400000019</v>
      </c>
      <c r="L157" s="22">
        <v>74677.625400000019</v>
      </c>
      <c r="M157" s="22">
        <v>74677.625400000019</v>
      </c>
      <c r="N157" s="22">
        <v>74677.625400000019</v>
      </c>
      <c r="O157" s="22">
        <v>74677.625400000019</v>
      </c>
      <c r="P157" s="22">
        <v>74677.625400000019</v>
      </c>
      <c r="Q157" s="22">
        <f t="shared" si="2"/>
        <v>896131.50480000023</v>
      </c>
    </row>
    <row r="158" spans="2:17">
      <c r="B158" s="2" t="s">
        <v>306</v>
      </c>
      <c r="C158" s="2" t="s">
        <v>142</v>
      </c>
      <c r="D158" s="12"/>
      <c r="E158" s="22">
        <v>123460.93200000002</v>
      </c>
      <c r="F158" s="22">
        <v>123460.93200000002</v>
      </c>
      <c r="G158" s="22">
        <v>123460.93200000002</v>
      </c>
      <c r="H158" s="22">
        <v>123460.93200000002</v>
      </c>
      <c r="I158" s="22">
        <v>123460.93200000002</v>
      </c>
      <c r="J158" s="22">
        <v>123460.93200000002</v>
      </c>
      <c r="K158" s="22">
        <v>123460.93200000002</v>
      </c>
      <c r="L158" s="22">
        <v>123460.93200000002</v>
      </c>
      <c r="M158" s="22">
        <v>123460.93200000002</v>
      </c>
      <c r="N158" s="22">
        <v>123460.93200000002</v>
      </c>
      <c r="O158" s="22">
        <v>123460.93200000002</v>
      </c>
      <c r="P158" s="22">
        <v>123460.93200000002</v>
      </c>
      <c r="Q158" s="22">
        <f t="shared" si="2"/>
        <v>1481531.1840000001</v>
      </c>
    </row>
    <row r="159" spans="2:17">
      <c r="B159" s="2" t="s">
        <v>297</v>
      </c>
      <c r="C159" s="2" t="s">
        <v>298</v>
      </c>
      <c r="D159" s="12"/>
      <c r="E159" s="22">
        <v>18593.1417</v>
      </c>
      <c r="F159" s="22">
        <v>18593.1417</v>
      </c>
      <c r="G159" s="22">
        <v>18593.1417</v>
      </c>
      <c r="H159" s="22">
        <v>18593.1417</v>
      </c>
      <c r="I159" s="22">
        <v>18593.1417</v>
      </c>
      <c r="J159" s="22">
        <v>18593.1417</v>
      </c>
      <c r="K159" s="22">
        <v>18593.1417</v>
      </c>
      <c r="L159" s="22">
        <v>18593.1417</v>
      </c>
      <c r="M159" s="22">
        <v>18593.1417</v>
      </c>
      <c r="N159" s="22">
        <v>18593.1417</v>
      </c>
      <c r="O159" s="22">
        <v>18593.1417</v>
      </c>
      <c r="P159" s="22">
        <v>18593.1417</v>
      </c>
      <c r="Q159" s="22">
        <f t="shared" si="2"/>
        <v>223117.70040000006</v>
      </c>
    </row>
    <row r="160" spans="2:17">
      <c r="B160" s="2" t="s">
        <v>297</v>
      </c>
      <c r="C160" s="2" t="s">
        <v>299</v>
      </c>
      <c r="D160" s="12"/>
      <c r="E160" s="22">
        <v>12377.96385</v>
      </c>
      <c r="F160" s="22">
        <v>12377.96385</v>
      </c>
      <c r="G160" s="22">
        <v>12377.96385</v>
      </c>
      <c r="H160" s="22">
        <v>12377.96385</v>
      </c>
      <c r="I160" s="22">
        <v>12377.96385</v>
      </c>
      <c r="J160" s="22">
        <v>12377.96385</v>
      </c>
      <c r="K160" s="22">
        <v>12377.96385</v>
      </c>
      <c r="L160" s="22">
        <v>12377.96385</v>
      </c>
      <c r="M160" s="22">
        <v>12377.96385</v>
      </c>
      <c r="N160" s="22">
        <v>12377.96385</v>
      </c>
      <c r="O160" s="22">
        <v>12377.96385</v>
      </c>
      <c r="P160" s="22">
        <v>12377.96385</v>
      </c>
      <c r="Q160" s="22">
        <f t="shared" si="2"/>
        <v>148535.5662</v>
      </c>
    </row>
    <row r="161" spans="2:17">
      <c r="B161" s="2" t="s">
        <v>300</v>
      </c>
      <c r="C161" s="2" t="s">
        <v>301</v>
      </c>
      <c r="D161" s="12"/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0</v>
      </c>
      <c r="O161" s="22">
        <v>0</v>
      </c>
      <c r="P161" s="22">
        <v>0</v>
      </c>
      <c r="Q161" s="22">
        <f t="shared" si="2"/>
        <v>0</v>
      </c>
    </row>
    <row r="162" spans="2:17">
      <c r="B162" s="2" t="s">
        <v>300</v>
      </c>
      <c r="C162" s="2" t="s">
        <v>302</v>
      </c>
      <c r="D162" s="12"/>
      <c r="E162" s="22">
        <v>1942500</v>
      </c>
      <c r="F162" s="22">
        <v>1942500</v>
      </c>
      <c r="G162" s="22">
        <v>1942500</v>
      </c>
      <c r="H162" s="22">
        <v>1942500</v>
      </c>
      <c r="I162" s="22">
        <v>1942500</v>
      </c>
      <c r="J162" s="22">
        <v>1942500</v>
      </c>
      <c r="K162" s="22">
        <v>1942500</v>
      </c>
      <c r="L162" s="22">
        <v>1942500</v>
      </c>
      <c r="M162" s="22">
        <v>1942500</v>
      </c>
      <c r="N162" s="22">
        <v>1942500</v>
      </c>
      <c r="O162" s="22">
        <v>1942500</v>
      </c>
      <c r="P162" s="22">
        <v>1942500</v>
      </c>
      <c r="Q162" s="22">
        <f t="shared" si="2"/>
        <v>23310000</v>
      </c>
    </row>
    <row r="163" spans="2:17">
      <c r="B163" s="2" t="s">
        <v>303</v>
      </c>
      <c r="C163" s="2" t="s">
        <v>133</v>
      </c>
      <c r="D163" s="12"/>
      <c r="E163" s="22">
        <v>2992500</v>
      </c>
      <c r="F163" s="22">
        <v>2992500</v>
      </c>
      <c r="G163" s="22">
        <v>2992500</v>
      </c>
      <c r="H163" s="22">
        <v>2992500</v>
      </c>
      <c r="I163" s="22">
        <v>2992500</v>
      </c>
      <c r="J163" s="22">
        <v>2992500</v>
      </c>
      <c r="K163" s="22">
        <v>2992500</v>
      </c>
      <c r="L163" s="22">
        <v>2992500</v>
      </c>
      <c r="M163" s="22">
        <v>2992500</v>
      </c>
      <c r="N163" s="22">
        <v>2992500</v>
      </c>
      <c r="O163" s="22">
        <v>2992500</v>
      </c>
      <c r="P163" s="22">
        <v>2992500</v>
      </c>
      <c r="Q163" s="22">
        <f t="shared" si="2"/>
        <v>35910000</v>
      </c>
    </row>
    <row r="164" spans="2:17">
      <c r="B164" s="2" t="s">
        <v>304</v>
      </c>
      <c r="C164" s="2" t="s">
        <v>305</v>
      </c>
      <c r="D164" s="12"/>
      <c r="E164" s="22">
        <v>231000</v>
      </c>
      <c r="F164" s="22">
        <v>231000</v>
      </c>
      <c r="G164" s="22">
        <v>231000</v>
      </c>
      <c r="H164" s="22">
        <v>231000</v>
      </c>
      <c r="I164" s="22">
        <v>231000</v>
      </c>
      <c r="J164" s="22">
        <v>231000</v>
      </c>
      <c r="K164" s="22">
        <v>231000</v>
      </c>
      <c r="L164" s="22">
        <v>231000</v>
      </c>
      <c r="M164" s="22">
        <v>231000</v>
      </c>
      <c r="N164" s="22">
        <v>231000</v>
      </c>
      <c r="O164" s="22">
        <v>231000</v>
      </c>
      <c r="P164" s="22">
        <v>231000</v>
      </c>
      <c r="Q164" s="22">
        <f t="shared" si="2"/>
        <v>2772000</v>
      </c>
    </row>
  </sheetData>
  <mergeCells count="2">
    <mergeCell ref="B2:Q2"/>
    <mergeCell ref="B3:Q3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S164"/>
  <sheetViews>
    <sheetView topLeftCell="A151" workbookViewId="0">
      <selection activeCell="A165" sqref="A165:XFD165"/>
    </sheetView>
  </sheetViews>
  <sheetFormatPr defaultRowHeight="15"/>
  <cols>
    <col min="1" max="1" width="3.140625" customWidth="1"/>
    <col min="2" max="2" width="13.42578125" bestFit="1" customWidth="1"/>
    <col min="3" max="3" width="48.85546875" bestFit="1" customWidth="1"/>
    <col min="4" max="4" width="0.7109375" style="9" customWidth="1"/>
    <col min="5" max="16" width="13.28515625" bestFit="1" customWidth="1"/>
    <col min="17" max="17" width="12.5703125" bestFit="1" customWidth="1"/>
  </cols>
  <sheetData>
    <row r="1" spans="2:17">
      <c r="J1" s="13"/>
    </row>
    <row r="2" spans="2:17">
      <c r="B2" s="37" t="s">
        <v>89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>
      <c r="B3" s="37" t="s">
        <v>88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17" ht="6.75" customHeight="1"/>
    <row r="5" spans="2:17">
      <c r="B5" s="3" t="s">
        <v>86</v>
      </c>
      <c r="C5" s="3" t="s">
        <v>143</v>
      </c>
      <c r="D5" s="10"/>
      <c r="E5" s="16">
        <v>41275</v>
      </c>
      <c r="F5" s="17">
        <v>41306</v>
      </c>
      <c r="G5" s="16">
        <v>41334</v>
      </c>
      <c r="H5" s="17">
        <v>41365</v>
      </c>
      <c r="I5" s="16">
        <v>41395</v>
      </c>
      <c r="J5" s="17">
        <v>41426</v>
      </c>
      <c r="K5" s="16">
        <v>41456</v>
      </c>
      <c r="L5" s="17">
        <v>41487</v>
      </c>
      <c r="M5" s="16">
        <v>41518</v>
      </c>
      <c r="N5" s="17">
        <v>41548</v>
      </c>
      <c r="O5" s="16">
        <v>41579</v>
      </c>
      <c r="P5" s="17">
        <v>41609</v>
      </c>
      <c r="Q5" s="17" t="s">
        <v>87</v>
      </c>
    </row>
    <row r="6" spans="2:17">
      <c r="B6" s="33" t="s">
        <v>307</v>
      </c>
      <c r="C6" s="1" t="s">
        <v>1</v>
      </c>
      <c r="D6" s="1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6">
        <f>SUM(E6:P6)</f>
        <v>0</v>
      </c>
    </row>
    <row r="7" spans="2:17">
      <c r="B7" s="33" t="s">
        <v>308</v>
      </c>
      <c r="C7" s="1" t="s">
        <v>2</v>
      </c>
      <c r="D7" s="1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6">
        <f t="shared" ref="Q7:Q70" si="0">SUM(E7:P7)</f>
        <v>0</v>
      </c>
    </row>
    <row r="8" spans="2:17">
      <c r="B8" s="33" t="s">
        <v>309</v>
      </c>
      <c r="C8" s="1" t="s">
        <v>3</v>
      </c>
      <c r="D8" s="1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6">
        <f t="shared" si="0"/>
        <v>0</v>
      </c>
    </row>
    <row r="9" spans="2:17">
      <c r="B9" s="33" t="s">
        <v>310</v>
      </c>
      <c r="C9" s="1" t="s">
        <v>4</v>
      </c>
      <c r="D9" s="1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6">
        <f t="shared" si="0"/>
        <v>0</v>
      </c>
    </row>
    <row r="10" spans="2:17">
      <c r="B10" s="33" t="s">
        <v>311</v>
      </c>
      <c r="C10" s="1" t="s">
        <v>5</v>
      </c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6">
        <f t="shared" si="0"/>
        <v>0</v>
      </c>
    </row>
    <row r="11" spans="2:17">
      <c r="B11" s="33" t="s">
        <v>312</v>
      </c>
      <c r="C11" s="1" t="s">
        <v>6</v>
      </c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6">
        <f t="shared" si="0"/>
        <v>0</v>
      </c>
    </row>
    <row r="12" spans="2:17">
      <c r="B12" s="33" t="s">
        <v>313</v>
      </c>
      <c r="C12" s="1" t="s">
        <v>7</v>
      </c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6">
        <f t="shared" si="0"/>
        <v>0</v>
      </c>
    </row>
    <row r="13" spans="2:17">
      <c r="B13" s="33" t="s">
        <v>314</v>
      </c>
      <c r="C13" s="1" t="s">
        <v>8</v>
      </c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6">
        <f t="shared" si="0"/>
        <v>0</v>
      </c>
    </row>
    <row r="14" spans="2:17">
      <c r="B14" s="33" t="s">
        <v>315</v>
      </c>
      <c r="C14" s="1" t="s">
        <v>9</v>
      </c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6">
        <f t="shared" si="0"/>
        <v>0</v>
      </c>
    </row>
    <row r="15" spans="2:17">
      <c r="B15" s="33" t="s">
        <v>316</v>
      </c>
      <c r="C15" s="1" t="s">
        <v>10</v>
      </c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6">
        <f t="shared" si="0"/>
        <v>0</v>
      </c>
    </row>
    <row r="16" spans="2:17">
      <c r="B16" s="33" t="s">
        <v>317</v>
      </c>
      <c r="C16" s="1" t="s">
        <v>11</v>
      </c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6">
        <f t="shared" si="0"/>
        <v>0</v>
      </c>
    </row>
    <row r="17" spans="2:17">
      <c r="B17" s="33" t="s">
        <v>318</v>
      </c>
      <c r="C17" s="1" t="s">
        <v>12</v>
      </c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6">
        <f t="shared" si="0"/>
        <v>0</v>
      </c>
    </row>
    <row r="18" spans="2:17">
      <c r="B18" s="7" t="s">
        <v>144</v>
      </c>
      <c r="C18" s="8" t="s">
        <v>90</v>
      </c>
      <c r="D18" s="12"/>
      <c r="E18" s="6">
        <v>5033600</v>
      </c>
      <c r="F18" s="6">
        <v>5033600</v>
      </c>
      <c r="G18" s="6">
        <v>5033600</v>
      </c>
      <c r="H18" s="6">
        <v>5033600</v>
      </c>
      <c r="I18" s="6">
        <v>5033600</v>
      </c>
      <c r="J18" s="6">
        <v>5911224.2000000002</v>
      </c>
      <c r="K18" s="6">
        <v>6577167.6800000006</v>
      </c>
      <c r="L18" s="6">
        <v>7024973.46</v>
      </c>
      <c r="M18" s="6">
        <v>7727833.3599999994</v>
      </c>
      <c r="N18" s="6">
        <v>7939143.0000000009</v>
      </c>
      <c r="O18" s="6">
        <v>7939143.0000000009</v>
      </c>
      <c r="P18" s="6">
        <v>7939143.0000000009</v>
      </c>
      <c r="Q18" s="6">
        <f t="shared" si="0"/>
        <v>76226627.700000003</v>
      </c>
    </row>
    <row r="19" spans="2:17">
      <c r="B19" s="7" t="s">
        <v>145</v>
      </c>
      <c r="C19" s="8" t="s">
        <v>91</v>
      </c>
      <c r="D19" s="12"/>
      <c r="E19" s="6">
        <v>2516800</v>
      </c>
      <c r="F19" s="6">
        <v>2516800</v>
      </c>
      <c r="G19" s="6">
        <v>2516800</v>
      </c>
      <c r="H19" s="6">
        <v>2516800</v>
      </c>
      <c r="I19" s="6">
        <v>2516800</v>
      </c>
      <c r="J19" s="6">
        <v>2955612.1</v>
      </c>
      <c r="K19" s="6">
        <v>3288583.8400000003</v>
      </c>
      <c r="L19" s="6">
        <v>3512486.73</v>
      </c>
      <c r="M19" s="6">
        <v>3863916.6799999997</v>
      </c>
      <c r="N19" s="6">
        <v>3969571.5000000005</v>
      </c>
      <c r="O19" s="6">
        <v>3969571.5000000005</v>
      </c>
      <c r="P19" s="6">
        <v>3969571.5000000005</v>
      </c>
      <c r="Q19" s="6">
        <f t="shared" si="0"/>
        <v>38113313.850000001</v>
      </c>
    </row>
    <row r="20" spans="2:17">
      <c r="B20" s="7" t="s">
        <v>146</v>
      </c>
      <c r="C20" s="8" t="s">
        <v>92</v>
      </c>
      <c r="D20" s="12"/>
      <c r="E20" s="6">
        <v>100672</v>
      </c>
      <c r="F20" s="6">
        <v>100672</v>
      </c>
      <c r="G20" s="6">
        <v>100672</v>
      </c>
      <c r="H20" s="6">
        <v>100672</v>
      </c>
      <c r="I20" s="6">
        <v>100672</v>
      </c>
      <c r="J20" s="6">
        <v>118224.484</v>
      </c>
      <c r="K20" s="6">
        <v>131543.35360000003</v>
      </c>
      <c r="L20" s="6">
        <v>140499.46920000002</v>
      </c>
      <c r="M20" s="6">
        <v>154556.6672</v>
      </c>
      <c r="N20" s="6">
        <v>158782.86000000002</v>
      </c>
      <c r="O20" s="6">
        <v>158782.86000000002</v>
      </c>
      <c r="P20" s="6">
        <v>158782.86000000002</v>
      </c>
      <c r="Q20" s="6">
        <f t="shared" si="0"/>
        <v>1524532.5540000002</v>
      </c>
    </row>
    <row r="21" spans="2:17">
      <c r="B21" s="7" t="s">
        <v>147</v>
      </c>
      <c r="C21" s="8" t="s">
        <v>93</v>
      </c>
      <c r="D21" s="12"/>
      <c r="E21" s="6">
        <v>578864</v>
      </c>
      <c r="F21" s="6">
        <v>578864</v>
      </c>
      <c r="G21" s="6">
        <v>578864</v>
      </c>
      <c r="H21" s="6">
        <v>578864</v>
      </c>
      <c r="I21" s="6">
        <v>578864</v>
      </c>
      <c r="J21" s="6">
        <v>679790.78300000005</v>
      </c>
      <c r="K21" s="6">
        <v>756374.28320000018</v>
      </c>
      <c r="L21" s="6">
        <v>807871.94790000003</v>
      </c>
      <c r="M21" s="6">
        <v>888700.83640000003</v>
      </c>
      <c r="N21" s="6">
        <v>913001.44500000007</v>
      </c>
      <c r="O21" s="6">
        <v>913001.44500000007</v>
      </c>
      <c r="P21" s="6">
        <v>913001.44500000007</v>
      </c>
      <c r="Q21" s="6">
        <f t="shared" si="0"/>
        <v>8766062.1855000015</v>
      </c>
    </row>
    <row r="22" spans="2:17">
      <c r="B22" s="7" t="s">
        <v>148</v>
      </c>
      <c r="C22" s="8" t="s">
        <v>95</v>
      </c>
      <c r="D22" s="12"/>
      <c r="E22" s="6">
        <v>1057056</v>
      </c>
      <c r="F22" s="6">
        <v>1057056</v>
      </c>
      <c r="G22" s="6">
        <v>1057056</v>
      </c>
      <c r="H22" s="6">
        <v>1057056</v>
      </c>
      <c r="I22" s="6">
        <v>1057056</v>
      </c>
      <c r="J22" s="6">
        <v>1241357.0819999999</v>
      </c>
      <c r="K22" s="6">
        <v>1381205.2128000001</v>
      </c>
      <c r="L22" s="6">
        <v>1475244.4265999999</v>
      </c>
      <c r="M22" s="6">
        <v>1622845.0056</v>
      </c>
      <c r="N22" s="6">
        <v>1667220.0300000003</v>
      </c>
      <c r="O22" s="6">
        <v>1667220.0300000003</v>
      </c>
      <c r="P22" s="6">
        <v>1667220.0300000003</v>
      </c>
      <c r="Q22" s="6">
        <f t="shared" si="0"/>
        <v>16007591.817000002</v>
      </c>
    </row>
    <row r="23" spans="2:17">
      <c r="B23" s="7" t="s">
        <v>149</v>
      </c>
      <c r="C23" s="8" t="s">
        <v>97</v>
      </c>
      <c r="D23" s="12"/>
      <c r="E23" s="6">
        <v>575</v>
      </c>
      <c r="F23" s="6">
        <v>575</v>
      </c>
      <c r="G23" s="6">
        <v>575</v>
      </c>
      <c r="H23" s="6">
        <v>575</v>
      </c>
      <c r="I23" s="6">
        <v>575</v>
      </c>
      <c r="J23" s="6">
        <v>575</v>
      </c>
      <c r="K23" s="6">
        <v>575</v>
      </c>
      <c r="L23" s="6">
        <v>575</v>
      </c>
      <c r="M23" s="6">
        <v>575</v>
      </c>
      <c r="N23" s="6">
        <v>575</v>
      </c>
      <c r="O23" s="6">
        <v>575</v>
      </c>
      <c r="P23" s="6">
        <v>575</v>
      </c>
      <c r="Q23" s="6">
        <f t="shared" si="0"/>
        <v>6900</v>
      </c>
    </row>
    <row r="24" spans="2:17">
      <c r="B24" s="7" t="s">
        <v>150</v>
      </c>
      <c r="C24" s="8" t="s">
        <v>79</v>
      </c>
      <c r="D24" s="12"/>
      <c r="E24" s="6">
        <v>7912</v>
      </c>
      <c r="F24" s="6">
        <v>7912</v>
      </c>
      <c r="G24" s="6">
        <v>7912</v>
      </c>
      <c r="H24" s="6">
        <v>7912</v>
      </c>
      <c r="I24" s="6">
        <v>7912</v>
      </c>
      <c r="J24" s="6">
        <v>7912</v>
      </c>
      <c r="K24" s="6">
        <v>7912</v>
      </c>
      <c r="L24" s="6">
        <v>7912</v>
      </c>
      <c r="M24" s="6">
        <v>7912</v>
      </c>
      <c r="N24" s="6">
        <v>7912</v>
      </c>
      <c r="O24" s="6">
        <v>7912</v>
      </c>
      <c r="P24" s="6">
        <v>7912</v>
      </c>
      <c r="Q24" s="6">
        <f t="shared" si="0"/>
        <v>94944</v>
      </c>
    </row>
    <row r="25" spans="2:17">
      <c r="B25" s="7" t="s">
        <v>151</v>
      </c>
      <c r="C25" s="8" t="s">
        <v>80</v>
      </c>
      <c r="D25" s="12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f t="shared" si="0"/>
        <v>0</v>
      </c>
    </row>
    <row r="26" spans="2:17">
      <c r="B26" s="7" t="s">
        <v>152</v>
      </c>
      <c r="C26" s="8" t="s">
        <v>82</v>
      </c>
      <c r="D26" s="12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f t="shared" si="0"/>
        <v>0</v>
      </c>
    </row>
    <row r="27" spans="2:17">
      <c r="B27" s="7" t="s">
        <v>153</v>
      </c>
      <c r="C27" s="8" t="s">
        <v>83</v>
      </c>
      <c r="D27" s="12"/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f t="shared" si="0"/>
        <v>0</v>
      </c>
    </row>
    <row r="28" spans="2:17">
      <c r="B28" s="7" t="s">
        <v>154</v>
      </c>
      <c r="C28" s="8" t="s">
        <v>94</v>
      </c>
      <c r="D28" s="12"/>
      <c r="E28" s="6">
        <v>23000</v>
      </c>
      <c r="F28" s="6">
        <v>23000</v>
      </c>
      <c r="G28" s="6">
        <v>23000</v>
      </c>
      <c r="H28" s="6">
        <v>23000</v>
      </c>
      <c r="I28" s="6">
        <v>23000</v>
      </c>
      <c r="J28" s="6">
        <v>23000</v>
      </c>
      <c r="K28" s="6">
        <v>23000</v>
      </c>
      <c r="L28" s="6">
        <v>23000</v>
      </c>
      <c r="M28" s="6">
        <v>23000</v>
      </c>
      <c r="N28" s="6">
        <v>23000</v>
      </c>
      <c r="O28" s="6">
        <v>23000</v>
      </c>
      <c r="P28" s="6">
        <v>23000</v>
      </c>
      <c r="Q28" s="6">
        <f t="shared" si="0"/>
        <v>276000</v>
      </c>
    </row>
    <row r="29" spans="2:17">
      <c r="B29" s="7" t="s">
        <v>155</v>
      </c>
      <c r="C29" s="8" t="s">
        <v>81</v>
      </c>
      <c r="D29" s="12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f t="shared" si="0"/>
        <v>0</v>
      </c>
    </row>
    <row r="30" spans="2:17">
      <c r="B30" s="7" t="s">
        <v>156</v>
      </c>
      <c r="C30" s="8" t="s">
        <v>84</v>
      </c>
      <c r="D30" s="12"/>
      <c r="E30" s="6">
        <v>503360</v>
      </c>
      <c r="F30" s="6">
        <v>503360</v>
      </c>
      <c r="G30" s="6">
        <v>503360</v>
      </c>
      <c r="H30" s="6">
        <v>503360</v>
      </c>
      <c r="I30" s="6">
        <v>503360</v>
      </c>
      <c r="J30" s="6">
        <v>591122.42000000004</v>
      </c>
      <c r="K30" s="6">
        <v>657716.76800000016</v>
      </c>
      <c r="L30" s="6">
        <v>702497.34600000002</v>
      </c>
      <c r="M30" s="6">
        <v>772783.33600000013</v>
      </c>
      <c r="N30" s="6">
        <v>793914.3</v>
      </c>
      <c r="O30" s="6">
        <v>793914.3</v>
      </c>
      <c r="P30" s="6">
        <v>793914.3</v>
      </c>
      <c r="Q30" s="6">
        <f t="shared" si="0"/>
        <v>7622662.7699999996</v>
      </c>
    </row>
    <row r="31" spans="2:17">
      <c r="B31" s="7" t="s">
        <v>157</v>
      </c>
      <c r="C31" s="8" t="s">
        <v>158</v>
      </c>
      <c r="D31" s="12"/>
      <c r="E31" s="6">
        <v>1363266.6666666665</v>
      </c>
      <c r="F31" s="6">
        <v>1363266.6666666665</v>
      </c>
      <c r="G31" s="6">
        <v>1363266.6666666665</v>
      </c>
      <c r="H31" s="6">
        <v>1363266.6666666665</v>
      </c>
      <c r="I31" s="6">
        <v>1363266.6666666665</v>
      </c>
      <c r="J31" s="6">
        <v>1600956.5541666667</v>
      </c>
      <c r="K31" s="6">
        <v>1781316.2466666671</v>
      </c>
      <c r="L31" s="6">
        <v>1902596.9787500002</v>
      </c>
      <c r="M31" s="6">
        <v>2092954.8683333332</v>
      </c>
      <c r="N31" s="6">
        <v>2150184.5625</v>
      </c>
      <c r="O31" s="6">
        <v>2150184.5625</v>
      </c>
      <c r="P31" s="6">
        <v>2150184.5625</v>
      </c>
      <c r="Q31" s="6">
        <f t="shared" si="0"/>
        <v>20644711.668749999</v>
      </c>
    </row>
    <row r="32" spans="2:17">
      <c r="B32" s="7" t="s">
        <v>159</v>
      </c>
      <c r="C32" s="8" t="s">
        <v>85</v>
      </c>
      <c r="D32" s="12"/>
      <c r="E32" s="6">
        <v>414659.52</v>
      </c>
      <c r="F32" s="6">
        <v>414659.52</v>
      </c>
      <c r="G32" s="6">
        <v>414659.52</v>
      </c>
      <c r="H32" s="6">
        <v>414659.52</v>
      </c>
      <c r="I32" s="6">
        <v>414659.52</v>
      </c>
      <c r="J32" s="6">
        <v>493645.69799999997</v>
      </c>
      <c r="K32" s="6">
        <v>551754.79257600009</v>
      </c>
      <c r="L32" s="6">
        <v>589215.19159199996</v>
      </c>
      <c r="M32" s="6">
        <v>646905.89083199995</v>
      </c>
      <c r="N32" s="6">
        <v>664142.8872</v>
      </c>
      <c r="O32" s="6">
        <v>664142.8872</v>
      </c>
      <c r="P32" s="6">
        <v>664142.8872</v>
      </c>
      <c r="Q32" s="6">
        <f t="shared" si="0"/>
        <v>6347247.8345999997</v>
      </c>
    </row>
    <row r="33" spans="2:17">
      <c r="B33" s="7" t="s">
        <v>160</v>
      </c>
      <c r="C33" s="8" t="s">
        <v>99</v>
      </c>
      <c r="D33" s="12"/>
      <c r="E33" s="6">
        <v>18560.309999999998</v>
      </c>
      <c r="F33" s="6">
        <v>18560.309999999998</v>
      </c>
      <c r="G33" s="6">
        <v>18560.309999999998</v>
      </c>
      <c r="H33" s="6">
        <v>18560.309999999998</v>
      </c>
      <c r="I33" s="6">
        <v>18560.309999999998</v>
      </c>
      <c r="J33" s="6">
        <v>18560.309999999998</v>
      </c>
      <c r="K33" s="6">
        <v>18560.309999999998</v>
      </c>
      <c r="L33" s="6">
        <v>18560.309999999998</v>
      </c>
      <c r="M33" s="6">
        <v>18560.309999999998</v>
      </c>
      <c r="N33" s="6">
        <v>18560.309999999998</v>
      </c>
      <c r="O33" s="6">
        <v>18560.309999999998</v>
      </c>
      <c r="P33" s="6">
        <v>18560.309999999998</v>
      </c>
      <c r="Q33" s="6">
        <f t="shared" si="0"/>
        <v>222723.71999999997</v>
      </c>
    </row>
    <row r="34" spans="2:17">
      <c r="B34" s="7" t="s">
        <v>161</v>
      </c>
      <c r="C34" s="8" t="s">
        <v>100</v>
      </c>
      <c r="D34" s="12"/>
      <c r="E34" s="6">
        <v>3450</v>
      </c>
      <c r="F34" s="6">
        <v>3450</v>
      </c>
      <c r="G34" s="6">
        <v>3450</v>
      </c>
      <c r="H34" s="6">
        <v>3450</v>
      </c>
      <c r="I34" s="6">
        <v>3450</v>
      </c>
      <c r="J34" s="6">
        <v>3450</v>
      </c>
      <c r="K34" s="6">
        <v>3450</v>
      </c>
      <c r="L34" s="6">
        <v>3450</v>
      </c>
      <c r="M34" s="6">
        <v>3450</v>
      </c>
      <c r="N34" s="6">
        <v>3450</v>
      </c>
      <c r="O34" s="6">
        <v>3450</v>
      </c>
      <c r="P34" s="6">
        <v>3450</v>
      </c>
      <c r="Q34" s="6">
        <f t="shared" si="0"/>
        <v>41400</v>
      </c>
    </row>
    <row r="35" spans="2:17">
      <c r="B35" s="7" t="s">
        <v>162</v>
      </c>
      <c r="C35" s="8" t="s">
        <v>98</v>
      </c>
      <c r="D35" s="12"/>
      <c r="E35" s="6">
        <v>165842.41999999998</v>
      </c>
      <c r="F35" s="6">
        <v>190718.78299999997</v>
      </c>
      <c r="G35" s="6">
        <v>219326.60044999997</v>
      </c>
      <c r="H35" s="6">
        <v>252225.59051749992</v>
      </c>
      <c r="I35" s="6">
        <v>290059.42909512488</v>
      </c>
      <c r="J35" s="6">
        <v>333568.3434593936</v>
      </c>
      <c r="K35" s="6">
        <v>383603.5949783026</v>
      </c>
      <c r="L35" s="6">
        <v>441144.13422504795</v>
      </c>
      <c r="M35" s="6">
        <v>507315.75435880508</v>
      </c>
      <c r="N35" s="6">
        <v>583413.11751262576</v>
      </c>
      <c r="O35" s="6">
        <v>670925.08513951965</v>
      </c>
      <c r="P35" s="6">
        <v>771563.84791044751</v>
      </c>
      <c r="Q35" s="6">
        <f t="shared" si="0"/>
        <v>4809706.7006467674</v>
      </c>
    </row>
    <row r="36" spans="2:17">
      <c r="B36" s="7" t="s">
        <v>163</v>
      </c>
      <c r="C36" s="8" t="s">
        <v>96</v>
      </c>
      <c r="D36" s="12"/>
      <c r="E36" s="6">
        <v>484250</v>
      </c>
      <c r="F36" s="6">
        <v>484500</v>
      </c>
      <c r="G36" s="6">
        <v>484750</v>
      </c>
      <c r="H36" s="6">
        <v>595000</v>
      </c>
      <c r="I36" s="6">
        <v>705250</v>
      </c>
      <c r="J36" s="6">
        <v>815500</v>
      </c>
      <c r="K36" s="6">
        <v>925499.99999999988</v>
      </c>
      <c r="L36" s="6">
        <v>1035500</v>
      </c>
      <c r="M36" s="6">
        <v>1123500</v>
      </c>
      <c r="N36" s="6">
        <v>1123500</v>
      </c>
      <c r="O36" s="6">
        <v>1123500</v>
      </c>
      <c r="P36" s="6">
        <v>1123500</v>
      </c>
      <c r="Q36" s="6">
        <f t="shared" si="0"/>
        <v>10024250</v>
      </c>
    </row>
    <row r="37" spans="2:17">
      <c r="B37" s="7" t="s">
        <v>164</v>
      </c>
      <c r="C37" s="8" t="s">
        <v>165</v>
      </c>
      <c r="D37" s="12"/>
      <c r="E37" s="6">
        <v>440033.33333333331</v>
      </c>
      <c r="F37" s="6">
        <v>440066.66666666669</v>
      </c>
      <c r="G37" s="6">
        <v>440100</v>
      </c>
      <c r="H37" s="6">
        <v>540133.33333333337</v>
      </c>
      <c r="I37" s="6">
        <v>640166.66666666663</v>
      </c>
      <c r="J37" s="6">
        <v>740200</v>
      </c>
      <c r="K37" s="6">
        <v>840200</v>
      </c>
      <c r="L37" s="6">
        <v>940200</v>
      </c>
      <c r="M37" s="6">
        <v>1020200</v>
      </c>
      <c r="N37" s="6">
        <v>1020200</v>
      </c>
      <c r="O37" s="6">
        <v>1020200</v>
      </c>
      <c r="P37" s="6">
        <v>1020200</v>
      </c>
      <c r="Q37" s="6">
        <f t="shared" si="0"/>
        <v>9101900</v>
      </c>
    </row>
    <row r="38" spans="2:17">
      <c r="B38" s="7" t="s">
        <v>166</v>
      </c>
      <c r="C38" s="8" t="s">
        <v>13</v>
      </c>
      <c r="D38" s="12"/>
      <c r="E38" s="6">
        <v>746000</v>
      </c>
      <c r="F38" s="6">
        <v>760920.00000000012</v>
      </c>
      <c r="G38" s="6">
        <v>773894.4</v>
      </c>
      <c r="H38" s="6">
        <v>784816.96800000011</v>
      </c>
      <c r="I38" s="6">
        <v>798212.87076000008</v>
      </c>
      <c r="J38" s="6">
        <v>811842.18502620002</v>
      </c>
      <c r="K38" s="6">
        <v>825709.06143048895</v>
      </c>
      <c r="L38" s="6">
        <v>839817.7258534201</v>
      </c>
      <c r="M38" s="6">
        <v>854172.4808127248</v>
      </c>
      <c r="N38" s="6">
        <v>868777.70687784906</v>
      </c>
      <c r="O38" s="6">
        <v>883637.86411100905</v>
      </c>
      <c r="P38" s="6">
        <v>898757.49353526602</v>
      </c>
      <c r="Q38" s="6">
        <f t="shared" si="0"/>
        <v>9846558.7564069573</v>
      </c>
    </row>
    <row r="39" spans="2:17">
      <c r="B39" s="7" t="s">
        <v>167</v>
      </c>
      <c r="C39" s="8" t="s">
        <v>14</v>
      </c>
      <c r="D39" s="12"/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f t="shared" si="0"/>
        <v>0</v>
      </c>
    </row>
    <row r="40" spans="2:17">
      <c r="B40" s="7" t="s">
        <v>168</v>
      </c>
      <c r="C40" s="8" t="s">
        <v>15</v>
      </c>
      <c r="D40" s="12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f t="shared" si="0"/>
        <v>0</v>
      </c>
    </row>
    <row r="41" spans="2:17">
      <c r="B41" s="7" t="s">
        <v>169</v>
      </c>
      <c r="C41" s="8" t="s">
        <v>16</v>
      </c>
      <c r="D41" s="12"/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f t="shared" si="0"/>
        <v>0</v>
      </c>
    </row>
    <row r="42" spans="2:17">
      <c r="B42" s="7" t="s">
        <v>170</v>
      </c>
      <c r="C42" s="8" t="s">
        <v>17</v>
      </c>
      <c r="D42" s="12"/>
      <c r="E42" s="6">
        <v>143729.76949999999</v>
      </c>
      <c r="F42" s="6">
        <v>145335.71604249999</v>
      </c>
      <c r="G42" s="6">
        <v>146960.2517831375</v>
      </c>
      <c r="H42" s="6">
        <v>148603.60055988457</v>
      </c>
      <c r="I42" s="6">
        <v>150265.98901828282</v>
      </c>
      <c r="J42" s="6">
        <v>151947.64664805707</v>
      </c>
      <c r="K42" s="6">
        <v>153648.80582022291</v>
      </c>
      <c r="L42" s="6">
        <v>155369.70182469572</v>
      </c>
      <c r="M42" s="6">
        <v>157110.57290840728</v>
      </c>
      <c r="N42" s="6">
        <v>158871.66031393796</v>
      </c>
      <c r="O42" s="6">
        <v>160653.20831867063</v>
      </c>
      <c r="P42" s="6">
        <v>162455.46427447451</v>
      </c>
      <c r="Q42" s="6">
        <f t="shared" si="0"/>
        <v>1834952.3870122712</v>
      </c>
    </row>
    <row r="43" spans="2:17">
      <c r="B43" s="7" t="s">
        <v>171</v>
      </c>
      <c r="C43" s="8" t="s">
        <v>101</v>
      </c>
      <c r="D43" s="12"/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f t="shared" si="0"/>
        <v>0</v>
      </c>
    </row>
    <row r="44" spans="2:17">
      <c r="B44" s="2" t="s">
        <v>172</v>
      </c>
      <c r="C44" s="1" t="s">
        <v>102</v>
      </c>
      <c r="D44" s="12"/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f t="shared" si="0"/>
        <v>0</v>
      </c>
    </row>
    <row r="45" spans="2:17">
      <c r="B45" s="2" t="s">
        <v>173</v>
      </c>
      <c r="C45" s="1" t="s">
        <v>26</v>
      </c>
      <c r="D45" s="12"/>
      <c r="E45" s="6">
        <v>950000</v>
      </c>
      <c r="F45" s="6">
        <v>962100</v>
      </c>
      <c r="G45" s="6">
        <v>974373</v>
      </c>
      <c r="H45" s="6">
        <v>986821.77</v>
      </c>
      <c r="I45" s="6">
        <v>999449.12849999988</v>
      </c>
      <c r="J45" s="6">
        <v>1012257.943401</v>
      </c>
      <c r="K45" s="6">
        <v>1054259.0103060901</v>
      </c>
      <c r="L45" s="6">
        <v>1071536.9066057245</v>
      </c>
      <c r="M45" s="6">
        <v>1089103.2515727545</v>
      </c>
      <c r="N45" s="6">
        <v>1106962.9575416488</v>
      </c>
      <c r="O45" s="6">
        <v>1125121.0222439822</v>
      </c>
      <c r="P45" s="6">
        <v>1143582.5303236351</v>
      </c>
      <c r="Q45" s="6">
        <f t="shared" si="0"/>
        <v>12475567.520494835</v>
      </c>
    </row>
    <row r="46" spans="2:17">
      <c r="B46" s="2" t="s">
        <v>174</v>
      </c>
      <c r="C46" s="1" t="s">
        <v>27</v>
      </c>
      <c r="D46" s="12"/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f t="shared" si="0"/>
        <v>0</v>
      </c>
    </row>
    <row r="47" spans="2:17">
      <c r="B47" s="2" t="s">
        <v>175</v>
      </c>
      <c r="C47" s="1" t="s">
        <v>28</v>
      </c>
      <c r="D47" s="12"/>
      <c r="E47" s="6">
        <v>60093.445000000007</v>
      </c>
      <c r="F47" s="6">
        <v>60719.846675000008</v>
      </c>
      <c r="G47" s="6">
        <v>61352.894375125004</v>
      </c>
      <c r="H47" s="6">
        <v>61992.660290751883</v>
      </c>
      <c r="I47" s="6">
        <v>62639.217420113157</v>
      </c>
      <c r="J47" s="6">
        <v>63292.639578664857</v>
      </c>
      <c r="K47" s="6">
        <v>63953.001408567332</v>
      </c>
      <c r="L47" s="6">
        <v>64620.378388280566</v>
      </c>
      <c r="M47" s="6">
        <v>65294.84684227535</v>
      </c>
      <c r="N47" s="6">
        <v>65976.483950861759</v>
      </c>
      <c r="O47" s="6">
        <v>66665.367760136476</v>
      </c>
      <c r="P47" s="6">
        <v>67361.577192050449</v>
      </c>
      <c r="Q47" s="6">
        <f t="shared" si="0"/>
        <v>763962.35888182675</v>
      </c>
    </row>
    <row r="48" spans="2:17">
      <c r="B48" s="2" t="s">
        <v>176</v>
      </c>
      <c r="C48" s="1" t="s">
        <v>103</v>
      </c>
      <c r="D48" s="12"/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f t="shared" si="0"/>
        <v>0</v>
      </c>
    </row>
    <row r="49" spans="2:17">
      <c r="B49" s="2" t="s">
        <v>177</v>
      </c>
      <c r="C49" s="1" t="s">
        <v>104</v>
      </c>
      <c r="D49" s="12"/>
      <c r="E49" s="6">
        <v>121000</v>
      </c>
      <c r="F49" s="6">
        <v>121000</v>
      </c>
      <c r="G49" s="6">
        <v>121000</v>
      </c>
      <c r="H49" s="6">
        <v>121000</v>
      </c>
      <c r="I49" s="6">
        <v>121000</v>
      </c>
      <c r="J49" s="6">
        <v>121000</v>
      </c>
      <c r="K49" s="6">
        <v>122050</v>
      </c>
      <c r="L49" s="6">
        <v>122050</v>
      </c>
      <c r="M49" s="6">
        <v>122050</v>
      </c>
      <c r="N49" s="6">
        <v>122050</v>
      </c>
      <c r="O49" s="6">
        <v>122050</v>
      </c>
      <c r="P49" s="6">
        <v>122050</v>
      </c>
      <c r="Q49" s="6">
        <f t="shared" si="0"/>
        <v>1458300</v>
      </c>
    </row>
    <row r="50" spans="2:17">
      <c r="B50" s="2" t="s">
        <v>178</v>
      </c>
      <c r="C50" s="1" t="s">
        <v>0</v>
      </c>
      <c r="D50" s="12"/>
      <c r="E50" s="6">
        <v>402000</v>
      </c>
      <c r="F50" s="6">
        <v>405300.00000000006</v>
      </c>
      <c r="G50" s="6">
        <v>408633.00000000006</v>
      </c>
      <c r="H50" s="6">
        <v>422799.33000000007</v>
      </c>
      <c r="I50" s="6">
        <v>426199.32330000011</v>
      </c>
      <c r="J50" s="6">
        <v>429633.31653300009</v>
      </c>
      <c r="K50" s="6">
        <v>433101.64969833009</v>
      </c>
      <c r="L50" s="6">
        <v>436604.66619531345</v>
      </c>
      <c r="M50" s="6">
        <v>440142.71285726654</v>
      </c>
      <c r="N50" s="6">
        <v>440142.71285726654</v>
      </c>
      <c r="O50" s="6">
        <v>429342.71285726654</v>
      </c>
      <c r="P50" s="6">
        <v>429342.71285726654</v>
      </c>
      <c r="Q50" s="6">
        <f t="shared" si="0"/>
        <v>5103242.1371557107</v>
      </c>
    </row>
    <row r="51" spans="2:17">
      <c r="B51" s="2" t="s">
        <v>179</v>
      </c>
      <c r="C51" s="1" t="s">
        <v>76</v>
      </c>
      <c r="D51" s="12"/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f t="shared" si="0"/>
        <v>0</v>
      </c>
    </row>
    <row r="52" spans="2:17">
      <c r="B52" s="2" t="s">
        <v>180</v>
      </c>
      <c r="C52" s="1" t="s">
        <v>77</v>
      </c>
      <c r="D52" s="12"/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f t="shared" si="0"/>
        <v>0</v>
      </c>
    </row>
    <row r="53" spans="2:17">
      <c r="B53" s="2" t="s">
        <v>181</v>
      </c>
      <c r="C53" s="1" t="s">
        <v>73</v>
      </c>
      <c r="D53" s="12"/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f t="shared" si="0"/>
        <v>0</v>
      </c>
    </row>
    <row r="54" spans="2:17">
      <c r="B54" s="2" t="s">
        <v>182</v>
      </c>
      <c r="C54" s="1" t="s">
        <v>46</v>
      </c>
      <c r="D54" s="12"/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f t="shared" si="0"/>
        <v>0</v>
      </c>
    </row>
    <row r="55" spans="2:17">
      <c r="B55" s="2" t="s">
        <v>183</v>
      </c>
      <c r="C55" s="1" t="s">
        <v>74</v>
      </c>
      <c r="D55" s="12"/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f t="shared" si="0"/>
        <v>0</v>
      </c>
    </row>
    <row r="56" spans="2:17">
      <c r="B56" s="2" t="s">
        <v>184</v>
      </c>
      <c r="C56" s="1" t="s">
        <v>75</v>
      </c>
      <c r="D56" s="12"/>
      <c r="E56" s="6">
        <v>231000</v>
      </c>
      <c r="F56" s="6">
        <v>232980.00000000003</v>
      </c>
      <c r="G56" s="6">
        <v>234979.80000000002</v>
      </c>
      <c r="H56" s="6">
        <v>236999.598</v>
      </c>
      <c r="I56" s="6">
        <v>239039.59398000001</v>
      </c>
      <c r="J56" s="6">
        <v>241099.98991980002</v>
      </c>
      <c r="K56" s="6">
        <v>244830.98981899803</v>
      </c>
      <c r="L56" s="6">
        <v>246932.799717188</v>
      </c>
      <c r="M56" s="6">
        <v>249055.6277143599</v>
      </c>
      <c r="N56" s="6">
        <v>251199.68399150349</v>
      </c>
      <c r="O56" s="6">
        <v>253365.18083141852</v>
      </c>
      <c r="P56" s="6">
        <v>255552.33263973272</v>
      </c>
      <c r="Q56" s="6">
        <f t="shared" si="0"/>
        <v>2917035.5966130001</v>
      </c>
    </row>
    <row r="57" spans="2:17">
      <c r="B57" s="2" t="s">
        <v>185</v>
      </c>
      <c r="C57" s="1" t="s">
        <v>186</v>
      </c>
      <c r="D57" s="12"/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f t="shared" si="0"/>
        <v>0</v>
      </c>
    </row>
    <row r="58" spans="2:17">
      <c r="B58" s="2" t="s">
        <v>187</v>
      </c>
      <c r="C58" s="1" t="s">
        <v>18</v>
      </c>
      <c r="D58" s="12"/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f t="shared" si="0"/>
        <v>0</v>
      </c>
    </row>
    <row r="59" spans="2:17">
      <c r="B59" s="2" t="s">
        <v>188</v>
      </c>
      <c r="C59" s="1" t="s">
        <v>105</v>
      </c>
      <c r="D59" s="12"/>
      <c r="E59" s="6">
        <v>130000</v>
      </c>
      <c r="F59" s="6">
        <v>130000</v>
      </c>
      <c r="G59" s="6">
        <v>130000</v>
      </c>
      <c r="H59" s="6">
        <v>130000</v>
      </c>
      <c r="I59" s="6">
        <v>130000</v>
      </c>
      <c r="J59" s="6">
        <v>130000</v>
      </c>
      <c r="K59" s="6">
        <v>131000</v>
      </c>
      <c r="L59" s="6">
        <v>131000</v>
      </c>
      <c r="M59" s="6">
        <v>131000</v>
      </c>
      <c r="N59" s="6">
        <v>131000</v>
      </c>
      <c r="O59" s="6">
        <v>131000</v>
      </c>
      <c r="P59" s="6">
        <v>131000</v>
      </c>
      <c r="Q59" s="6">
        <f t="shared" si="0"/>
        <v>1566000</v>
      </c>
    </row>
    <row r="60" spans="2:17">
      <c r="B60" s="2" t="s">
        <v>189</v>
      </c>
      <c r="C60" s="1" t="s">
        <v>106</v>
      </c>
      <c r="D60" s="12"/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f t="shared" si="0"/>
        <v>0</v>
      </c>
    </row>
    <row r="61" spans="2:17">
      <c r="B61" s="2" t="s">
        <v>190</v>
      </c>
      <c r="C61" s="1" t="s">
        <v>107</v>
      </c>
      <c r="D61" s="12"/>
      <c r="E61" s="6">
        <v>19736.985000000001</v>
      </c>
      <c r="F61" s="6">
        <v>19868.985000000001</v>
      </c>
      <c r="G61" s="6">
        <v>20002.305</v>
      </c>
      <c r="H61" s="6">
        <v>20136.958200000001</v>
      </c>
      <c r="I61" s="6">
        <v>20272.957932000001</v>
      </c>
      <c r="J61" s="6">
        <v>20410.317661320001</v>
      </c>
      <c r="K61" s="6">
        <v>20549.050987933202</v>
      </c>
      <c r="L61" s="6">
        <v>20689.171647812535</v>
      </c>
      <c r="M61" s="6">
        <v>20830.693514290659</v>
      </c>
      <c r="N61" s="6">
        <v>20973.630599433567</v>
      </c>
      <c r="O61" s="6">
        <v>21117.997055427903</v>
      </c>
      <c r="P61" s="6">
        <v>21263.807175982183</v>
      </c>
      <c r="Q61" s="6">
        <f t="shared" si="0"/>
        <v>245852.85977420007</v>
      </c>
    </row>
    <row r="62" spans="2:17">
      <c r="B62" s="2" t="s">
        <v>191</v>
      </c>
      <c r="C62" s="1" t="s">
        <v>19</v>
      </c>
      <c r="D62" s="12"/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f t="shared" si="0"/>
        <v>0</v>
      </c>
    </row>
    <row r="63" spans="2:17">
      <c r="B63" s="2" t="s">
        <v>192</v>
      </c>
      <c r="C63" s="1" t="s">
        <v>20</v>
      </c>
      <c r="D63" s="12"/>
      <c r="E63" s="6">
        <v>541666.66666666663</v>
      </c>
      <c r="F63" s="6">
        <v>1041666.6666666667</v>
      </c>
      <c r="G63" s="6">
        <v>1041666.6666666667</v>
      </c>
      <c r="H63" s="6">
        <v>1041666.6666666667</v>
      </c>
      <c r="I63" s="6">
        <v>1041666.6666666667</v>
      </c>
      <c r="J63" s="6">
        <v>1041666.6666666667</v>
      </c>
      <c r="K63" s="6">
        <v>1041666.6666666667</v>
      </c>
      <c r="L63" s="6">
        <v>1041666.6666666667</v>
      </c>
      <c r="M63" s="6">
        <v>1041666.6666666667</v>
      </c>
      <c r="N63" s="6">
        <v>1041666.6666666667</v>
      </c>
      <c r="O63" s="6">
        <v>1041666.6666666667</v>
      </c>
      <c r="P63" s="6">
        <v>1041666.6666666667</v>
      </c>
      <c r="Q63" s="6">
        <f t="shared" si="0"/>
        <v>12000000</v>
      </c>
    </row>
    <row r="64" spans="2:17">
      <c r="B64" s="2" t="s">
        <v>193</v>
      </c>
      <c r="C64" s="1" t="s">
        <v>21</v>
      </c>
      <c r="D64" s="12"/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f t="shared" si="0"/>
        <v>0</v>
      </c>
    </row>
    <row r="65" spans="2:17">
      <c r="B65" s="2" t="s">
        <v>194</v>
      </c>
      <c r="C65" s="1" t="s">
        <v>195</v>
      </c>
      <c r="D65" s="12"/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f t="shared" si="0"/>
        <v>0</v>
      </c>
    </row>
    <row r="66" spans="2:17">
      <c r="B66" s="2" t="s">
        <v>196</v>
      </c>
      <c r="C66" s="1" t="s">
        <v>22</v>
      </c>
      <c r="D66" s="12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f t="shared" si="0"/>
        <v>0</v>
      </c>
    </row>
    <row r="67" spans="2:17">
      <c r="B67" s="2" t="s">
        <v>197</v>
      </c>
      <c r="C67" s="1" t="s">
        <v>23</v>
      </c>
      <c r="D67" s="12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f t="shared" si="0"/>
        <v>0</v>
      </c>
    </row>
    <row r="68" spans="2:17">
      <c r="B68" s="2" t="s">
        <v>198</v>
      </c>
      <c r="C68" s="1" t="s">
        <v>24</v>
      </c>
      <c r="D68" s="12"/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f t="shared" si="0"/>
        <v>0</v>
      </c>
    </row>
    <row r="69" spans="2:17">
      <c r="B69" s="2" t="s">
        <v>199</v>
      </c>
      <c r="C69" s="1" t="s">
        <v>25</v>
      </c>
      <c r="D69" s="12"/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f t="shared" si="0"/>
        <v>0</v>
      </c>
    </row>
    <row r="70" spans="2:17">
      <c r="B70" s="2" t="s">
        <v>200</v>
      </c>
      <c r="C70" s="1" t="s">
        <v>201</v>
      </c>
      <c r="D70" s="12"/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f t="shared" si="0"/>
        <v>0</v>
      </c>
    </row>
    <row r="71" spans="2:17">
      <c r="B71" s="2" t="s">
        <v>202</v>
      </c>
      <c r="C71" s="1" t="s">
        <v>109</v>
      </c>
      <c r="D71" s="12"/>
      <c r="E71" s="6">
        <v>58934.52</v>
      </c>
      <c r="F71" s="6">
        <v>58934.52</v>
      </c>
      <c r="G71" s="6">
        <v>58934.52</v>
      </c>
      <c r="H71" s="6">
        <v>58934.52</v>
      </c>
      <c r="I71" s="6">
        <v>58934.52</v>
      </c>
      <c r="J71" s="6">
        <v>58934.52</v>
      </c>
      <c r="K71" s="6">
        <v>61347.971999999994</v>
      </c>
      <c r="L71" s="6">
        <v>61347.971999999994</v>
      </c>
      <c r="M71" s="6">
        <v>61347.971999999994</v>
      </c>
      <c r="N71" s="6">
        <v>61347.971999999994</v>
      </c>
      <c r="O71" s="6">
        <v>61347.971999999994</v>
      </c>
      <c r="P71" s="6">
        <v>61347.971999999994</v>
      </c>
      <c r="Q71" s="6">
        <f t="shared" ref="Q71:Q134" si="1">SUM(E71:P71)</f>
        <v>721694.95199999982</v>
      </c>
    </row>
    <row r="72" spans="2:17">
      <c r="B72" s="2" t="s">
        <v>203</v>
      </c>
      <c r="C72" s="1" t="s">
        <v>118</v>
      </c>
      <c r="D72" s="12"/>
      <c r="E72" s="6">
        <v>27309.184999999998</v>
      </c>
      <c r="F72" s="6">
        <v>27309.184999999998</v>
      </c>
      <c r="G72" s="6">
        <v>27309.184999999998</v>
      </c>
      <c r="H72" s="6">
        <v>27309.184999999998</v>
      </c>
      <c r="I72" s="6">
        <v>27309.184999999998</v>
      </c>
      <c r="J72" s="6">
        <v>27309.184999999998</v>
      </c>
      <c r="K72" s="6">
        <v>28608.824999999997</v>
      </c>
      <c r="L72" s="6">
        <v>28608.824999999997</v>
      </c>
      <c r="M72" s="6">
        <v>28608.824999999997</v>
      </c>
      <c r="N72" s="6">
        <v>28608.824999999997</v>
      </c>
      <c r="O72" s="6">
        <v>28608.824999999997</v>
      </c>
      <c r="P72" s="6">
        <v>28608.824999999997</v>
      </c>
      <c r="Q72" s="6">
        <f t="shared" si="1"/>
        <v>335508.06000000006</v>
      </c>
    </row>
    <row r="73" spans="2:17">
      <c r="B73" s="2" t="s">
        <v>204</v>
      </c>
      <c r="C73" s="1" t="s">
        <v>117</v>
      </c>
      <c r="D73" s="12"/>
      <c r="E73" s="6">
        <v>772799.99999999988</v>
      </c>
      <c r="F73" s="6">
        <v>780527.99999999988</v>
      </c>
      <c r="G73" s="6">
        <v>788333.28</v>
      </c>
      <c r="H73" s="6">
        <v>796216.61279999989</v>
      </c>
      <c r="I73" s="6">
        <v>804178.77892799978</v>
      </c>
      <c r="J73" s="6">
        <v>812220.56671727984</v>
      </c>
      <c r="K73" s="6">
        <v>820342.77238445275</v>
      </c>
      <c r="L73" s="6">
        <v>828546.20010829717</v>
      </c>
      <c r="M73" s="6">
        <v>836831.66210938024</v>
      </c>
      <c r="N73" s="6">
        <v>845199.97873047402</v>
      </c>
      <c r="O73" s="6">
        <v>853651.9785177788</v>
      </c>
      <c r="P73" s="6">
        <v>862188.49830295658</v>
      </c>
      <c r="Q73" s="6">
        <f t="shared" si="1"/>
        <v>9801038.3285986185</v>
      </c>
    </row>
    <row r="74" spans="2:17">
      <c r="B74" s="2" t="s">
        <v>205</v>
      </c>
      <c r="C74" s="1" t="s">
        <v>32</v>
      </c>
      <c r="D74" s="12"/>
      <c r="E74" s="6">
        <v>39044.228999999999</v>
      </c>
      <c r="F74" s="6">
        <v>39044.228999999999</v>
      </c>
      <c r="G74" s="6">
        <v>39044.228999999999</v>
      </c>
      <c r="H74" s="6">
        <v>39044.228999999999</v>
      </c>
      <c r="I74" s="6">
        <v>39044.228999999999</v>
      </c>
      <c r="J74" s="6">
        <v>39044.228999999999</v>
      </c>
      <c r="K74" s="6">
        <v>40948.651899999997</v>
      </c>
      <c r="L74" s="6">
        <v>40948.651899999997</v>
      </c>
      <c r="M74" s="6">
        <v>40948.651899999997</v>
      </c>
      <c r="N74" s="6">
        <v>40948.651899999997</v>
      </c>
      <c r="O74" s="6">
        <v>40948.651899999997</v>
      </c>
      <c r="P74" s="6">
        <v>40948.651899999997</v>
      </c>
      <c r="Q74" s="6">
        <f t="shared" si="1"/>
        <v>479957.28539999999</v>
      </c>
    </row>
    <row r="75" spans="2:17">
      <c r="B75" s="2" t="s">
        <v>206</v>
      </c>
      <c r="C75" s="1" t="s">
        <v>33</v>
      </c>
      <c r="D75" s="12"/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f t="shared" si="1"/>
        <v>0</v>
      </c>
    </row>
    <row r="76" spans="2:17">
      <c r="B76" s="2" t="s">
        <v>207</v>
      </c>
      <c r="C76" s="1" t="s">
        <v>108</v>
      </c>
      <c r="D76" s="12"/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f t="shared" si="1"/>
        <v>0</v>
      </c>
    </row>
    <row r="77" spans="2:17">
      <c r="B77" s="2" t="s">
        <v>208</v>
      </c>
      <c r="C77" s="1" t="s">
        <v>37</v>
      </c>
      <c r="D77" s="12"/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f t="shared" si="1"/>
        <v>0</v>
      </c>
    </row>
    <row r="78" spans="2:17">
      <c r="B78" s="2" t="s">
        <v>209</v>
      </c>
      <c r="C78" s="1" t="s">
        <v>34</v>
      </c>
      <c r="D78" s="12"/>
      <c r="E78" s="6">
        <v>104500.00000000001</v>
      </c>
      <c r="F78" s="6">
        <v>104500.00000000001</v>
      </c>
      <c r="G78" s="6">
        <v>104500.00000000001</v>
      </c>
      <c r="H78" s="6">
        <v>104500.00000000001</v>
      </c>
      <c r="I78" s="6">
        <v>104500.00000000001</v>
      </c>
      <c r="J78" s="6">
        <v>104500.00000000001</v>
      </c>
      <c r="K78" s="6">
        <v>107250.00000000003</v>
      </c>
      <c r="L78" s="6">
        <v>107250.00000000003</v>
      </c>
      <c r="M78" s="6">
        <v>107250.00000000003</v>
      </c>
      <c r="N78" s="6">
        <v>107250.00000000003</v>
      </c>
      <c r="O78" s="6">
        <v>107250.00000000003</v>
      </c>
      <c r="P78" s="6">
        <v>107250.00000000003</v>
      </c>
      <c r="Q78" s="6">
        <f t="shared" si="1"/>
        <v>1270500.0000000002</v>
      </c>
    </row>
    <row r="79" spans="2:17">
      <c r="B79" s="2" t="s">
        <v>210</v>
      </c>
      <c r="C79" s="1" t="s">
        <v>35</v>
      </c>
      <c r="D79" s="12"/>
      <c r="E79" s="6">
        <v>13000</v>
      </c>
      <c r="F79" s="6">
        <v>13000</v>
      </c>
      <c r="G79" s="6">
        <v>13000</v>
      </c>
      <c r="H79" s="6">
        <v>14300</v>
      </c>
      <c r="I79" s="6">
        <v>14300</v>
      </c>
      <c r="J79" s="6">
        <v>14300</v>
      </c>
      <c r="K79" s="6">
        <v>14729</v>
      </c>
      <c r="L79" s="6">
        <v>14729</v>
      </c>
      <c r="M79" s="6">
        <v>14729</v>
      </c>
      <c r="N79" s="6">
        <v>14729</v>
      </c>
      <c r="O79" s="6">
        <v>14729</v>
      </c>
      <c r="P79" s="6">
        <v>14729</v>
      </c>
      <c r="Q79" s="6">
        <f t="shared" si="1"/>
        <v>170274</v>
      </c>
    </row>
    <row r="80" spans="2:17">
      <c r="B80" s="2" t="s">
        <v>211</v>
      </c>
      <c r="C80" s="1" t="s">
        <v>36</v>
      </c>
      <c r="D80" s="12"/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f t="shared" si="1"/>
        <v>0</v>
      </c>
    </row>
    <row r="81" spans="2:19">
      <c r="B81" s="2" t="s">
        <v>212</v>
      </c>
      <c r="C81" s="1" t="s">
        <v>213</v>
      </c>
      <c r="D81" s="12"/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f t="shared" si="1"/>
        <v>0</v>
      </c>
    </row>
    <row r="82" spans="2:19">
      <c r="B82" s="2" t="s">
        <v>214</v>
      </c>
      <c r="C82" s="1" t="s">
        <v>41</v>
      </c>
      <c r="D82" s="12"/>
      <c r="E82" s="6">
        <v>30000</v>
      </c>
      <c r="F82" s="6">
        <v>30000</v>
      </c>
      <c r="G82" s="6">
        <v>30000</v>
      </c>
      <c r="H82" s="6">
        <v>30000</v>
      </c>
      <c r="I82" s="6">
        <v>30000</v>
      </c>
      <c r="J82" s="6">
        <v>30000</v>
      </c>
      <c r="K82" s="6">
        <v>33000</v>
      </c>
      <c r="L82" s="6">
        <v>33000</v>
      </c>
      <c r="M82" s="6">
        <v>33000</v>
      </c>
      <c r="N82" s="6">
        <v>33000</v>
      </c>
      <c r="O82" s="6">
        <v>33000</v>
      </c>
      <c r="P82" s="6">
        <v>33000</v>
      </c>
      <c r="Q82" s="6">
        <f t="shared" si="1"/>
        <v>378000</v>
      </c>
    </row>
    <row r="83" spans="2:19">
      <c r="B83" s="2" t="s">
        <v>215</v>
      </c>
      <c r="C83" s="1" t="s">
        <v>10</v>
      </c>
      <c r="D83" s="12"/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f t="shared" si="1"/>
        <v>0</v>
      </c>
    </row>
    <row r="84" spans="2:19">
      <c r="B84" s="2" t="s">
        <v>216</v>
      </c>
      <c r="C84" s="1" t="s">
        <v>114</v>
      </c>
      <c r="D84" s="12"/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f t="shared" si="1"/>
        <v>0</v>
      </c>
    </row>
    <row r="85" spans="2:19">
      <c r="B85" s="2" t="s">
        <v>217</v>
      </c>
      <c r="C85" s="1" t="s">
        <v>110</v>
      </c>
      <c r="D85" s="12"/>
      <c r="E85" s="6">
        <v>285500.00000000006</v>
      </c>
      <c r="F85" s="6">
        <v>292315.00000000006</v>
      </c>
      <c r="G85" s="6">
        <v>299594.15000000002</v>
      </c>
      <c r="H85" s="6">
        <v>307381.69150000002</v>
      </c>
      <c r="I85" s="6">
        <v>315726.26841500006</v>
      </c>
      <c r="J85" s="6">
        <v>324681.36709915008</v>
      </c>
      <c r="K85" s="6">
        <v>334305.80037014157</v>
      </c>
      <c r="L85" s="6">
        <v>344664.23993384303</v>
      </c>
      <c r="M85" s="6">
        <v>355827.80204918142</v>
      </c>
      <c r="N85" s="6">
        <v>367874.69175727328</v>
      </c>
      <c r="O85" s="6">
        <v>380890.91153120599</v>
      </c>
      <c r="P85" s="6">
        <v>394971.04078851407</v>
      </c>
      <c r="Q85" s="6">
        <f t="shared" si="1"/>
        <v>4003732.9634443098</v>
      </c>
    </row>
    <row r="86" spans="2:19">
      <c r="B86" s="2" t="s">
        <v>218</v>
      </c>
      <c r="C86" s="1" t="s">
        <v>112</v>
      </c>
      <c r="D86" s="12"/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f t="shared" si="1"/>
        <v>0</v>
      </c>
    </row>
    <row r="87" spans="2:19">
      <c r="B87" s="2" t="s">
        <v>219</v>
      </c>
      <c r="C87" s="1" t="s">
        <v>111</v>
      </c>
      <c r="D87" s="12"/>
      <c r="E87" s="6">
        <v>381500</v>
      </c>
      <c r="F87" s="6">
        <v>381500</v>
      </c>
      <c r="G87" s="6">
        <v>381500</v>
      </c>
      <c r="H87" s="6">
        <v>381500</v>
      </c>
      <c r="I87" s="6">
        <v>381500</v>
      </c>
      <c r="J87" s="6">
        <v>381500</v>
      </c>
      <c r="K87" s="6">
        <v>387100</v>
      </c>
      <c r="L87" s="6">
        <v>387100</v>
      </c>
      <c r="M87" s="6">
        <v>387100</v>
      </c>
      <c r="N87" s="6">
        <v>387100</v>
      </c>
      <c r="O87" s="6">
        <v>387100</v>
      </c>
      <c r="P87" s="6">
        <v>387100</v>
      </c>
      <c r="Q87" s="6">
        <f t="shared" si="1"/>
        <v>4611600</v>
      </c>
    </row>
    <row r="88" spans="2:19">
      <c r="B88" s="2" t="s">
        <v>220</v>
      </c>
      <c r="C88" s="1" t="s">
        <v>221</v>
      </c>
      <c r="D88" s="12"/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f t="shared" si="1"/>
        <v>0</v>
      </c>
    </row>
    <row r="89" spans="2:19">
      <c r="B89" s="2" t="s">
        <v>222</v>
      </c>
      <c r="C89" s="1" t="s">
        <v>113</v>
      </c>
      <c r="D89" s="12"/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f t="shared" si="1"/>
        <v>0</v>
      </c>
    </row>
    <row r="90" spans="2:19">
      <c r="B90" s="2" t="s">
        <v>223</v>
      </c>
      <c r="C90" s="1" t="s">
        <v>58</v>
      </c>
      <c r="D90" s="12"/>
      <c r="E90" s="6">
        <v>47500</v>
      </c>
      <c r="F90" s="6">
        <v>47500</v>
      </c>
      <c r="G90" s="6">
        <v>47500</v>
      </c>
      <c r="H90" s="6">
        <v>47500</v>
      </c>
      <c r="I90" s="6">
        <v>47500</v>
      </c>
      <c r="J90" s="6">
        <v>47500</v>
      </c>
      <c r="K90" s="6">
        <v>49500.000000000007</v>
      </c>
      <c r="L90" s="6">
        <v>49500.000000000007</v>
      </c>
      <c r="M90" s="6">
        <v>49500.000000000007</v>
      </c>
      <c r="N90" s="6">
        <v>49500.000000000007</v>
      </c>
      <c r="O90" s="6">
        <v>49500.000000000007</v>
      </c>
      <c r="P90" s="6">
        <v>49500.000000000007</v>
      </c>
      <c r="Q90" s="6">
        <f t="shared" si="1"/>
        <v>582000</v>
      </c>
    </row>
    <row r="91" spans="2:19">
      <c r="B91" s="2" t="s">
        <v>224</v>
      </c>
      <c r="C91" s="1" t="s">
        <v>59</v>
      </c>
      <c r="D91" s="12"/>
      <c r="E91" s="6">
        <v>627000</v>
      </c>
      <c r="F91" s="6">
        <v>627000</v>
      </c>
      <c r="G91" s="6">
        <v>627000</v>
      </c>
      <c r="H91" s="6">
        <v>627000</v>
      </c>
      <c r="I91" s="6">
        <v>627000</v>
      </c>
      <c r="J91" s="6">
        <v>627000</v>
      </c>
      <c r="K91" s="6">
        <v>634700</v>
      </c>
      <c r="L91" s="6">
        <v>634700</v>
      </c>
      <c r="M91" s="6">
        <v>634700</v>
      </c>
      <c r="N91" s="6">
        <v>634700</v>
      </c>
      <c r="O91" s="6">
        <v>634700</v>
      </c>
      <c r="P91" s="6">
        <v>634700</v>
      </c>
      <c r="Q91" s="6">
        <f t="shared" si="1"/>
        <v>7570200</v>
      </c>
    </row>
    <row r="92" spans="2:19">
      <c r="B92" s="2" t="s">
        <v>225</v>
      </c>
      <c r="C92" s="1" t="s">
        <v>3</v>
      </c>
      <c r="D92" s="12"/>
      <c r="E92" s="6">
        <v>55200</v>
      </c>
      <c r="F92" s="6">
        <v>55652</v>
      </c>
      <c r="G92" s="6">
        <v>56108.52</v>
      </c>
      <c r="H92" s="6">
        <v>56569.605200000005</v>
      </c>
      <c r="I92" s="6">
        <v>57035.301252000005</v>
      </c>
      <c r="J92" s="6">
        <v>57505.654264520002</v>
      </c>
      <c r="K92" s="6">
        <v>58980.710807165204</v>
      </c>
      <c r="L92" s="6">
        <v>59460.517915236858</v>
      </c>
      <c r="M92" s="6">
        <v>59945.123094389222</v>
      </c>
      <c r="N92" s="6">
        <v>60434.574325333117</v>
      </c>
      <c r="O92" s="6">
        <v>60928.920068586449</v>
      </c>
      <c r="P92" s="6">
        <v>61428.209269272316</v>
      </c>
      <c r="Q92" s="6">
        <f t="shared" si="1"/>
        <v>699249.13619650318</v>
      </c>
    </row>
    <row r="93" spans="2:19">
      <c r="B93" s="2" t="s">
        <v>226</v>
      </c>
      <c r="C93" s="1" t="s">
        <v>116</v>
      </c>
      <c r="D93" s="12"/>
      <c r="E93" s="6">
        <v>130000.00000000001</v>
      </c>
      <c r="F93" s="6">
        <v>130000.00000000001</v>
      </c>
      <c r="G93" s="6">
        <v>130000.00000000001</v>
      </c>
      <c r="H93" s="6">
        <v>130000.00000000001</v>
      </c>
      <c r="I93" s="6">
        <v>130000.00000000001</v>
      </c>
      <c r="J93" s="6">
        <v>130000.00000000001</v>
      </c>
      <c r="K93" s="6">
        <v>132000.00000000003</v>
      </c>
      <c r="L93" s="6">
        <v>132000.00000000003</v>
      </c>
      <c r="M93" s="6">
        <v>132000.00000000003</v>
      </c>
      <c r="N93" s="6">
        <v>132000.00000000003</v>
      </c>
      <c r="O93" s="6">
        <v>132000.00000000003</v>
      </c>
      <c r="P93" s="6">
        <v>132000.00000000003</v>
      </c>
      <c r="Q93" s="6">
        <f t="shared" si="1"/>
        <v>1572000.0000000002</v>
      </c>
    </row>
    <row r="94" spans="2:19">
      <c r="B94" s="2" t="s">
        <v>227</v>
      </c>
      <c r="C94" s="1" t="s">
        <v>38</v>
      </c>
      <c r="D94" s="12"/>
      <c r="E94" s="6">
        <v>93500.000000000015</v>
      </c>
      <c r="F94" s="6">
        <v>93500.000000000015</v>
      </c>
      <c r="G94" s="6">
        <v>93500.000000000015</v>
      </c>
      <c r="H94" s="6">
        <v>93500.000000000015</v>
      </c>
      <c r="I94" s="6">
        <v>93500.000000000015</v>
      </c>
      <c r="J94" s="6">
        <v>93500.000000000015</v>
      </c>
      <c r="K94" s="6">
        <v>95150.000000000015</v>
      </c>
      <c r="L94" s="6">
        <v>96965.000000000015</v>
      </c>
      <c r="M94" s="6">
        <v>98961.500000000015</v>
      </c>
      <c r="N94" s="6">
        <v>101157.65000000002</v>
      </c>
      <c r="O94" s="6">
        <v>103573.41500000002</v>
      </c>
      <c r="P94" s="6">
        <v>106230.75650000003</v>
      </c>
      <c r="Q94" s="6">
        <f t="shared" si="1"/>
        <v>1163038.3215000003</v>
      </c>
    </row>
    <row r="95" spans="2:19">
      <c r="B95" s="2" t="s">
        <v>228</v>
      </c>
      <c r="C95" s="1" t="s">
        <v>39</v>
      </c>
      <c r="D95" s="12"/>
      <c r="E95" s="6">
        <v>16000.000000000002</v>
      </c>
      <c r="F95" s="6">
        <v>16000.000000000002</v>
      </c>
      <c r="G95" s="6">
        <v>16000.000000000002</v>
      </c>
      <c r="H95" s="6">
        <v>16000.000000000002</v>
      </c>
      <c r="I95" s="6">
        <v>16000.000000000002</v>
      </c>
      <c r="J95" s="6">
        <v>16000.000000000002</v>
      </c>
      <c r="K95" s="6">
        <v>16500.000000000004</v>
      </c>
      <c r="L95" s="6">
        <v>17050.000000000004</v>
      </c>
      <c r="M95" s="6">
        <v>17655.000000000004</v>
      </c>
      <c r="N95" s="6">
        <v>18320.500000000004</v>
      </c>
      <c r="O95" s="6">
        <v>19052.550000000003</v>
      </c>
      <c r="P95" s="6">
        <v>19857.805000000008</v>
      </c>
      <c r="Q95" s="6">
        <f t="shared" si="1"/>
        <v>204435.85500000004</v>
      </c>
      <c r="S95" s="34">
        <v>480110.03589120012</v>
      </c>
    </row>
    <row r="96" spans="2:19">
      <c r="B96" s="2" t="s">
        <v>229</v>
      </c>
      <c r="C96" s="1" t="s">
        <v>40</v>
      </c>
      <c r="D96" s="12"/>
      <c r="E96" s="6">
        <v>70171.200000000012</v>
      </c>
      <c r="F96" s="6">
        <v>72788.320000000007</v>
      </c>
      <c r="G96" s="6">
        <v>75667.152000000016</v>
      </c>
      <c r="H96" s="6">
        <v>78833.867200000008</v>
      </c>
      <c r="I96" s="6">
        <v>82317.253920000017</v>
      </c>
      <c r="J96" s="6">
        <v>86148.979312000025</v>
      </c>
      <c r="K96" s="6">
        <v>90363.877243200026</v>
      </c>
      <c r="L96" s="6">
        <v>90363.877243200026</v>
      </c>
      <c r="M96" s="6">
        <v>90363.877243200026</v>
      </c>
      <c r="N96" s="6">
        <v>90363.877243200026</v>
      </c>
      <c r="O96" s="6">
        <v>90363.877243200026</v>
      </c>
      <c r="P96" s="6">
        <v>90363.877243200026</v>
      </c>
      <c r="Q96" s="6">
        <f t="shared" si="1"/>
        <v>1008110.0358912004</v>
      </c>
    </row>
    <row r="97" spans="2:17">
      <c r="B97" s="2" t="s">
        <v>230</v>
      </c>
      <c r="C97" s="1" t="s">
        <v>66</v>
      </c>
      <c r="D97" s="12"/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f t="shared" si="1"/>
        <v>0</v>
      </c>
    </row>
    <row r="98" spans="2:17">
      <c r="B98" s="2" t="s">
        <v>231</v>
      </c>
      <c r="C98" s="1" t="s">
        <v>67</v>
      </c>
      <c r="D98" s="12"/>
      <c r="E98" s="6">
        <v>2000</v>
      </c>
      <c r="F98" s="6">
        <v>2200</v>
      </c>
      <c r="G98" s="6">
        <v>2420.0000000000005</v>
      </c>
      <c r="H98" s="6">
        <v>2662.0000000000005</v>
      </c>
      <c r="I98" s="6">
        <v>2928.2000000000007</v>
      </c>
      <c r="J98" s="6">
        <v>3221.0200000000009</v>
      </c>
      <c r="K98" s="6">
        <v>3543.1220000000012</v>
      </c>
      <c r="L98" s="6">
        <v>3543.1220000000012</v>
      </c>
      <c r="M98" s="6">
        <v>3543.1220000000012</v>
      </c>
      <c r="N98" s="6">
        <v>3543.1220000000012</v>
      </c>
      <c r="O98" s="6">
        <v>3543.1220000000012</v>
      </c>
      <c r="P98" s="6">
        <v>3543.1220000000012</v>
      </c>
      <c r="Q98" s="6">
        <f t="shared" si="1"/>
        <v>36689.952000000019</v>
      </c>
    </row>
    <row r="99" spans="2:17">
      <c r="B99" s="2" t="s">
        <v>232</v>
      </c>
      <c r="C99" s="1" t="s">
        <v>68</v>
      </c>
      <c r="D99" s="12"/>
      <c r="E99" s="6">
        <v>3000</v>
      </c>
      <c r="F99" s="6">
        <v>3300.0000000000005</v>
      </c>
      <c r="G99" s="6">
        <v>3630.0000000000009</v>
      </c>
      <c r="H99" s="6">
        <v>3993.0000000000009</v>
      </c>
      <c r="I99" s="6">
        <v>4392.300000000002</v>
      </c>
      <c r="J99" s="6">
        <v>4831.5300000000025</v>
      </c>
      <c r="K99" s="6">
        <v>5314.6830000000036</v>
      </c>
      <c r="L99" s="6">
        <v>5314.6830000000036</v>
      </c>
      <c r="M99" s="6">
        <v>5314.6830000000036</v>
      </c>
      <c r="N99" s="6">
        <v>5314.6830000000036</v>
      </c>
      <c r="O99" s="6">
        <v>5314.6830000000036</v>
      </c>
      <c r="P99" s="6">
        <v>5314.6830000000036</v>
      </c>
      <c r="Q99" s="6">
        <f t="shared" si="1"/>
        <v>55034.928000000029</v>
      </c>
    </row>
    <row r="100" spans="2:17">
      <c r="B100" s="2" t="s">
        <v>233</v>
      </c>
      <c r="C100" s="1" t="s">
        <v>69</v>
      </c>
      <c r="D100" s="12"/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f t="shared" si="1"/>
        <v>0</v>
      </c>
    </row>
    <row r="101" spans="2:17">
      <c r="B101" s="2" t="s">
        <v>234</v>
      </c>
      <c r="C101" s="1" t="s">
        <v>42</v>
      </c>
      <c r="D101" s="12"/>
      <c r="E101" s="6">
        <v>22000.000000000004</v>
      </c>
      <c r="F101" s="6">
        <v>22000.000000000004</v>
      </c>
      <c r="G101" s="6">
        <v>22000.000000000004</v>
      </c>
      <c r="H101" s="6">
        <v>22000.000000000004</v>
      </c>
      <c r="I101" s="6">
        <v>22000.000000000004</v>
      </c>
      <c r="J101" s="6">
        <v>22000.000000000004</v>
      </c>
      <c r="K101" s="6">
        <v>23100.000000000004</v>
      </c>
      <c r="L101" s="6">
        <v>23100.000000000004</v>
      </c>
      <c r="M101" s="6">
        <v>23100.000000000004</v>
      </c>
      <c r="N101" s="6">
        <v>23100.000000000004</v>
      </c>
      <c r="O101" s="6">
        <v>23100.000000000004</v>
      </c>
      <c r="P101" s="6">
        <v>23100.000000000004</v>
      </c>
      <c r="Q101" s="6">
        <f t="shared" si="1"/>
        <v>270600.00000000006</v>
      </c>
    </row>
    <row r="102" spans="2:17">
      <c r="B102" s="2" t="s">
        <v>235</v>
      </c>
      <c r="C102" s="1" t="s">
        <v>43</v>
      </c>
      <c r="D102" s="12"/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f t="shared" si="1"/>
        <v>0</v>
      </c>
    </row>
    <row r="103" spans="2:17">
      <c r="B103" s="2" t="s">
        <v>236</v>
      </c>
      <c r="C103" s="1" t="s">
        <v>237</v>
      </c>
      <c r="D103" s="12"/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f t="shared" si="1"/>
        <v>0</v>
      </c>
    </row>
    <row r="104" spans="2:17">
      <c r="B104" s="2" t="s">
        <v>238</v>
      </c>
      <c r="C104" s="1" t="s">
        <v>45</v>
      </c>
      <c r="D104" s="12"/>
      <c r="E104" s="6">
        <v>40000</v>
      </c>
      <c r="F104" s="6">
        <v>40000</v>
      </c>
      <c r="G104" s="6">
        <v>40000</v>
      </c>
      <c r="H104" s="6">
        <v>40000</v>
      </c>
      <c r="I104" s="6">
        <v>40000</v>
      </c>
      <c r="J104" s="6">
        <v>40000</v>
      </c>
      <c r="K104" s="6">
        <v>42000</v>
      </c>
      <c r="L104" s="6">
        <v>42000</v>
      </c>
      <c r="M104" s="6">
        <v>42000</v>
      </c>
      <c r="N104" s="6">
        <v>42000</v>
      </c>
      <c r="O104" s="6">
        <v>42000</v>
      </c>
      <c r="P104" s="6">
        <v>42000</v>
      </c>
      <c r="Q104" s="6">
        <f t="shared" si="1"/>
        <v>492000</v>
      </c>
    </row>
    <row r="105" spans="2:17">
      <c r="B105" s="2" t="s">
        <v>239</v>
      </c>
      <c r="C105" s="1" t="s">
        <v>44</v>
      </c>
      <c r="D105" s="12"/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f t="shared" si="1"/>
        <v>0</v>
      </c>
    </row>
    <row r="106" spans="2:17">
      <c r="B106" s="2" t="s">
        <v>240</v>
      </c>
      <c r="C106" s="1" t="s">
        <v>56</v>
      </c>
      <c r="D106" s="12"/>
      <c r="E106" s="6">
        <v>500000</v>
      </c>
      <c r="F106" s="6">
        <v>500000</v>
      </c>
      <c r="G106" s="6">
        <v>500000</v>
      </c>
      <c r="H106" s="6">
        <v>500000</v>
      </c>
      <c r="I106" s="6">
        <v>500000</v>
      </c>
      <c r="J106" s="6">
        <v>500000</v>
      </c>
      <c r="K106" s="6">
        <v>500000</v>
      </c>
      <c r="L106" s="6">
        <v>500000</v>
      </c>
      <c r="M106" s="6">
        <v>500000</v>
      </c>
      <c r="N106" s="6">
        <v>500000</v>
      </c>
      <c r="O106" s="6">
        <v>500000</v>
      </c>
      <c r="P106" s="6">
        <v>500000</v>
      </c>
      <c r="Q106" s="6">
        <f t="shared" si="1"/>
        <v>6000000</v>
      </c>
    </row>
    <row r="107" spans="2:17">
      <c r="B107" s="2" t="s">
        <v>241</v>
      </c>
      <c r="C107" s="1" t="s">
        <v>57</v>
      </c>
      <c r="D107" s="12"/>
      <c r="E107" s="6">
        <v>69500</v>
      </c>
      <c r="F107" s="6">
        <v>69500</v>
      </c>
      <c r="G107" s="6">
        <v>69500</v>
      </c>
      <c r="H107" s="6">
        <v>69500</v>
      </c>
      <c r="I107" s="6">
        <v>69500</v>
      </c>
      <c r="J107" s="6">
        <v>69500</v>
      </c>
      <c r="K107" s="6">
        <v>70875</v>
      </c>
      <c r="L107" s="6">
        <v>70875</v>
      </c>
      <c r="M107" s="6">
        <v>70875</v>
      </c>
      <c r="N107" s="6">
        <v>70875</v>
      </c>
      <c r="O107" s="6">
        <v>70875</v>
      </c>
      <c r="P107" s="6">
        <v>70875</v>
      </c>
      <c r="Q107" s="6">
        <f t="shared" si="1"/>
        <v>842250</v>
      </c>
    </row>
    <row r="108" spans="2:17">
      <c r="B108" s="2" t="s">
        <v>242</v>
      </c>
      <c r="C108" s="1" t="s">
        <v>243</v>
      </c>
      <c r="D108" s="12"/>
      <c r="E108" s="6">
        <v>203333.33333333331</v>
      </c>
      <c r="F108" s="6">
        <v>203333.33333333331</v>
      </c>
      <c r="G108" s="6">
        <v>203333.33333333331</v>
      </c>
      <c r="H108" s="6">
        <v>203333.33333333331</v>
      </c>
      <c r="I108" s="6">
        <v>203333.33333333331</v>
      </c>
      <c r="J108" s="6">
        <v>203333.33333333331</v>
      </c>
      <c r="K108" s="6">
        <v>203333.33333333331</v>
      </c>
      <c r="L108" s="6">
        <v>203333.33333333331</v>
      </c>
      <c r="M108" s="6">
        <v>203333.33333333331</v>
      </c>
      <c r="N108" s="6">
        <v>203333.33333333331</v>
      </c>
      <c r="O108" s="6">
        <v>203333.33333333331</v>
      </c>
      <c r="P108" s="6">
        <v>203333.33333333331</v>
      </c>
      <c r="Q108" s="6">
        <f t="shared" si="1"/>
        <v>2439999.9999999995</v>
      </c>
    </row>
    <row r="109" spans="2:17">
      <c r="B109" s="2" t="s">
        <v>244</v>
      </c>
      <c r="C109" s="1" t="s">
        <v>70</v>
      </c>
      <c r="D109" s="12"/>
      <c r="E109" s="6">
        <v>143000</v>
      </c>
      <c r="F109" s="6">
        <v>143000</v>
      </c>
      <c r="G109" s="6">
        <v>143000</v>
      </c>
      <c r="H109" s="6">
        <v>143000</v>
      </c>
      <c r="I109" s="6">
        <v>143000</v>
      </c>
      <c r="J109" s="6">
        <v>143000</v>
      </c>
      <c r="K109" s="6">
        <v>146300</v>
      </c>
      <c r="L109" s="6">
        <v>146300</v>
      </c>
      <c r="M109" s="6">
        <v>146300</v>
      </c>
      <c r="N109" s="6">
        <v>146300</v>
      </c>
      <c r="O109" s="6">
        <v>146300</v>
      </c>
      <c r="P109" s="6">
        <v>146300</v>
      </c>
      <c r="Q109" s="6">
        <f t="shared" si="1"/>
        <v>1735800</v>
      </c>
    </row>
    <row r="110" spans="2:17">
      <c r="B110" s="2" t="s">
        <v>245</v>
      </c>
      <c r="C110" s="1" t="s">
        <v>71</v>
      </c>
      <c r="D110" s="12"/>
      <c r="E110" s="6">
        <v>41666.666666666664</v>
      </c>
      <c r="F110" s="6">
        <v>41666.666666666664</v>
      </c>
      <c r="G110" s="6">
        <v>41666.666666666664</v>
      </c>
      <c r="H110" s="6">
        <v>41666.666666666664</v>
      </c>
      <c r="I110" s="6">
        <v>41666.666666666664</v>
      </c>
      <c r="J110" s="6">
        <v>41666.666666666664</v>
      </c>
      <c r="K110" s="6">
        <v>41666.666666666664</v>
      </c>
      <c r="L110" s="6">
        <v>41666.666666666664</v>
      </c>
      <c r="M110" s="6">
        <v>41666.666666666664</v>
      </c>
      <c r="N110" s="6">
        <v>41666.666666666664</v>
      </c>
      <c r="O110" s="6">
        <v>41666.666666666664</v>
      </c>
      <c r="P110" s="6">
        <v>41666.666666666664</v>
      </c>
      <c r="Q110" s="6">
        <f t="shared" si="1"/>
        <v>500000.00000000006</v>
      </c>
    </row>
    <row r="111" spans="2:17">
      <c r="B111" s="2" t="s">
        <v>246</v>
      </c>
      <c r="C111" s="1" t="s">
        <v>72</v>
      </c>
      <c r="D111" s="12"/>
      <c r="E111" s="6">
        <v>91500.000000000015</v>
      </c>
      <c r="F111" s="6">
        <v>91500.000000000015</v>
      </c>
      <c r="G111" s="6">
        <v>91500.000000000015</v>
      </c>
      <c r="H111" s="6">
        <v>91500.000000000015</v>
      </c>
      <c r="I111" s="6">
        <v>91500.000000000015</v>
      </c>
      <c r="J111" s="6">
        <v>91500.000000000015</v>
      </c>
      <c r="K111" s="6">
        <v>92400.000000000015</v>
      </c>
      <c r="L111" s="6">
        <v>92400.000000000015</v>
      </c>
      <c r="M111" s="6">
        <v>92400.000000000015</v>
      </c>
      <c r="N111" s="6">
        <v>92400.000000000015</v>
      </c>
      <c r="O111" s="6">
        <v>92400.000000000015</v>
      </c>
      <c r="P111" s="6">
        <v>92400.000000000015</v>
      </c>
      <c r="Q111" s="6">
        <f t="shared" si="1"/>
        <v>1103400.0000000002</v>
      </c>
    </row>
    <row r="112" spans="2:17">
      <c r="B112" s="2" t="s">
        <v>247</v>
      </c>
      <c r="C112" s="1" t="s">
        <v>60</v>
      </c>
      <c r="D112" s="12"/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f t="shared" si="1"/>
        <v>0</v>
      </c>
    </row>
    <row r="113" spans="2:17">
      <c r="B113" s="2" t="s">
        <v>248</v>
      </c>
      <c r="C113" s="1" t="s">
        <v>61</v>
      </c>
      <c r="D113" s="12"/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f t="shared" si="1"/>
        <v>0</v>
      </c>
    </row>
    <row r="114" spans="2:17">
      <c r="B114" s="2" t="s">
        <v>249</v>
      </c>
      <c r="C114" s="1" t="s">
        <v>48</v>
      </c>
      <c r="D114" s="12"/>
      <c r="E114" s="6">
        <v>22000.000000000004</v>
      </c>
      <c r="F114" s="6">
        <v>22000.000000000004</v>
      </c>
      <c r="G114" s="6">
        <v>22000.000000000004</v>
      </c>
      <c r="H114" s="6">
        <v>22000.000000000004</v>
      </c>
      <c r="I114" s="6">
        <v>22000.000000000004</v>
      </c>
      <c r="J114" s="6">
        <v>22000.000000000004</v>
      </c>
      <c r="K114" s="6">
        <v>22000.000000000004</v>
      </c>
      <c r="L114" s="6">
        <v>22000.000000000004</v>
      </c>
      <c r="M114" s="6">
        <v>22000.000000000004</v>
      </c>
      <c r="N114" s="6">
        <v>22000.000000000004</v>
      </c>
      <c r="O114" s="6">
        <v>22000.000000000004</v>
      </c>
      <c r="P114" s="6">
        <v>22000.000000000004</v>
      </c>
      <c r="Q114" s="6">
        <f t="shared" si="1"/>
        <v>264000.00000000006</v>
      </c>
    </row>
    <row r="115" spans="2:17">
      <c r="B115" s="2" t="s">
        <v>250</v>
      </c>
      <c r="C115" s="1" t="s">
        <v>55</v>
      </c>
      <c r="D115" s="12"/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f t="shared" si="1"/>
        <v>0</v>
      </c>
    </row>
    <row r="116" spans="2:17">
      <c r="B116" s="2" t="s">
        <v>251</v>
      </c>
      <c r="C116" s="1" t="s">
        <v>29</v>
      </c>
      <c r="D116" s="12"/>
      <c r="E116" s="6">
        <v>10000</v>
      </c>
      <c r="F116" s="6">
        <v>10000</v>
      </c>
      <c r="G116" s="6">
        <v>10000</v>
      </c>
      <c r="H116" s="6">
        <v>10000</v>
      </c>
      <c r="I116" s="6">
        <v>10000</v>
      </c>
      <c r="J116" s="6">
        <v>10000</v>
      </c>
      <c r="K116" s="6">
        <v>10000</v>
      </c>
      <c r="L116" s="6">
        <v>10000</v>
      </c>
      <c r="M116" s="6">
        <v>10000</v>
      </c>
      <c r="N116" s="6">
        <v>10000</v>
      </c>
      <c r="O116" s="6">
        <v>10000</v>
      </c>
      <c r="P116" s="6">
        <v>10000</v>
      </c>
      <c r="Q116" s="6">
        <f t="shared" si="1"/>
        <v>120000</v>
      </c>
    </row>
    <row r="117" spans="2:17">
      <c r="B117" s="2" t="s">
        <v>252</v>
      </c>
      <c r="C117" s="1" t="s">
        <v>30</v>
      </c>
      <c r="D117" s="12"/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f t="shared" si="1"/>
        <v>0</v>
      </c>
    </row>
    <row r="118" spans="2:17">
      <c r="B118" s="2" t="s">
        <v>253</v>
      </c>
      <c r="C118" s="1" t="s">
        <v>31</v>
      </c>
      <c r="D118" s="12"/>
      <c r="E118" s="6">
        <v>775.8</v>
      </c>
      <c r="F118" s="6">
        <v>775.8</v>
      </c>
      <c r="G118" s="6">
        <v>775.8</v>
      </c>
      <c r="H118" s="6">
        <v>775.8</v>
      </c>
      <c r="I118" s="6">
        <v>775.8</v>
      </c>
      <c r="J118" s="6">
        <v>775.8</v>
      </c>
      <c r="K118" s="6">
        <v>853.38</v>
      </c>
      <c r="L118" s="6">
        <v>853.38</v>
      </c>
      <c r="M118" s="6">
        <v>853.38</v>
      </c>
      <c r="N118" s="6">
        <v>853.38</v>
      </c>
      <c r="O118" s="6">
        <v>853.38</v>
      </c>
      <c r="P118" s="6">
        <v>853.38</v>
      </c>
      <c r="Q118" s="6">
        <f t="shared" si="1"/>
        <v>9775.08</v>
      </c>
    </row>
    <row r="119" spans="2:17">
      <c r="B119" s="2" t="s">
        <v>254</v>
      </c>
      <c r="C119" s="1" t="s">
        <v>47</v>
      </c>
      <c r="D119" s="12"/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f t="shared" si="1"/>
        <v>0</v>
      </c>
    </row>
    <row r="120" spans="2:17">
      <c r="B120" s="2" t="s">
        <v>255</v>
      </c>
      <c r="C120" s="1" t="s">
        <v>64</v>
      </c>
      <c r="D120" s="12"/>
      <c r="E120" s="6">
        <v>28224.563333333332</v>
      </c>
      <c r="F120" s="6">
        <v>28224.563333333332</v>
      </c>
      <c r="G120" s="6">
        <v>28224.563333333332</v>
      </c>
      <c r="H120" s="6">
        <v>28224.563333333332</v>
      </c>
      <c r="I120" s="6">
        <v>28224.563333333332</v>
      </c>
      <c r="J120" s="6">
        <v>28224.563333333332</v>
      </c>
      <c r="K120" s="6">
        <v>28594.124833333331</v>
      </c>
      <c r="L120" s="6">
        <v>28594.124833333331</v>
      </c>
      <c r="M120" s="6">
        <v>28594.124833333331</v>
      </c>
      <c r="N120" s="6">
        <v>28594.124833333331</v>
      </c>
      <c r="O120" s="6">
        <v>28594.124833333331</v>
      </c>
      <c r="P120" s="6">
        <v>28594.124833333331</v>
      </c>
      <c r="Q120" s="6">
        <f t="shared" si="1"/>
        <v>340912.1289999999</v>
      </c>
    </row>
    <row r="121" spans="2:17">
      <c r="B121" s="2" t="s">
        <v>256</v>
      </c>
      <c r="C121" s="1" t="s">
        <v>49</v>
      </c>
      <c r="D121" s="12"/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f t="shared" si="1"/>
        <v>0</v>
      </c>
    </row>
    <row r="122" spans="2:17">
      <c r="B122" s="2" t="s">
        <v>257</v>
      </c>
      <c r="C122" s="1" t="s">
        <v>50</v>
      </c>
      <c r="D122" s="12"/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f t="shared" si="1"/>
        <v>0</v>
      </c>
    </row>
    <row r="123" spans="2:17">
      <c r="B123" s="2" t="s">
        <v>258</v>
      </c>
      <c r="C123" s="1" t="s">
        <v>121</v>
      </c>
      <c r="D123" s="12"/>
      <c r="E123" s="6">
        <v>110000.00000000001</v>
      </c>
      <c r="F123" s="6">
        <v>110000.00000000001</v>
      </c>
      <c r="G123" s="6">
        <v>110000.00000000001</v>
      </c>
      <c r="H123" s="6">
        <v>110000.00000000001</v>
      </c>
      <c r="I123" s="6">
        <v>110000.00000000001</v>
      </c>
      <c r="J123" s="6">
        <v>110000.00000000001</v>
      </c>
      <c r="K123" s="6">
        <v>110000.00000000001</v>
      </c>
      <c r="L123" s="6">
        <v>110000.00000000001</v>
      </c>
      <c r="M123" s="6">
        <v>110000.00000000001</v>
      </c>
      <c r="N123" s="6">
        <v>110000.00000000001</v>
      </c>
      <c r="O123" s="6">
        <v>110000.00000000001</v>
      </c>
      <c r="P123" s="6">
        <v>110000.00000000001</v>
      </c>
      <c r="Q123" s="6">
        <f t="shared" si="1"/>
        <v>1320000.0000000002</v>
      </c>
    </row>
    <row r="124" spans="2:17">
      <c r="B124" s="2" t="s">
        <v>259</v>
      </c>
      <c r="C124" s="1" t="s">
        <v>119</v>
      </c>
      <c r="D124" s="12"/>
      <c r="E124" s="6">
        <v>22000.000000000004</v>
      </c>
      <c r="F124" s="6">
        <v>22000.000000000004</v>
      </c>
      <c r="G124" s="6">
        <v>22000.000000000004</v>
      </c>
      <c r="H124" s="6">
        <v>22000.000000000004</v>
      </c>
      <c r="I124" s="6">
        <v>22000.000000000004</v>
      </c>
      <c r="J124" s="6">
        <v>22000.000000000004</v>
      </c>
      <c r="K124" s="6">
        <v>22000.000000000004</v>
      </c>
      <c r="L124" s="6">
        <v>22000.000000000004</v>
      </c>
      <c r="M124" s="6">
        <v>22000.000000000004</v>
      </c>
      <c r="N124" s="6">
        <v>22000.000000000004</v>
      </c>
      <c r="O124" s="6">
        <v>22000.000000000004</v>
      </c>
      <c r="P124" s="6">
        <v>22000.000000000004</v>
      </c>
      <c r="Q124" s="6">
        <f t="shared" si="1"/>
        <v>264000.00000000006</v>
      </c>
    </row>
    <row r="125" spans="2:17">
      <c r="B125" s="2" t="s">
        <v>260</v>
      </c>
      <c r="C125" s="1" t="s">
        <v>51</v>
      </c>
      <c r="D125" s="12"/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f t="shared" si="1"/>
        <v>0</v>
      </c>
    </row>
    <row r="126" spans="2:17">
      <c r="B126" s="2" t="s">
        <v>261</v>
      </c>
      <c r="C126" s="1" t="s">
        <v>115</v>
      </c>
      <c r="D126" s="12"/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f t="shared" si="1"/>
        <v>0</v>
      </c>
    </row>
    <row r="127" spans="2:17">
      <c r="B127" s="2" t="s">
        <v>262</v>
      </c>
      <c r="C127" s="1" t="s">
        <v>52</v>
      </c>
      <c r="D127" s="12"/>
      <c r="E127" s="6">
        <v>31770.6</v>
      </c>
      <c r="F127" s="6">
        <v>31770.6</v>
      </c>
      <c r="G127" s="6">
        <v>31770.6</v>
      </c>
      <c r="H127" s="6">
        <v>31770.6</v>
      </c>
      <c r="I127" s="6">
        <v>31770.6</v>
      </c>
      <c r="J127" s="6">
        <v>31770.6</v>
      </c>
      <c r="K127" s="6">
        <v>32534.13</v>
      </c>
      <c r="L127" s="6">
        <v>32534.13</v>
      </c>
      <c r="M127" s="6">
        <v>32534.13</v>
      </c>
      <c r="N127" s="6">
        <v>32534.13</v>
      </c>
      <c r="O127" s="6">
        <v>32534.13</v>
      </c>
      <c r="P127" s="6">
        <v>32534.13</v>
      </c>
      <c r="Q127" s="6">
        <f t="shared" si="1"/>
        <v>385828.38</v>
      </c>
    </row>
    <row r="128" spans="2:17">
      <c r="B128" s="2" t="s">
        <v>263</v>
      </c>
      <c r="C128" s="1" t="s">
        <v>53</v>
      </c>
      <c r="D128" s="12"/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f t="shared" si="1"/>
        <v>0</v>
      </c>
    </row>
    <row r="129" spans="2:17">
      <c r="B129" s="2" t="s">
        <v>264</v>
      </c>
      <c r="C129" s="1" t="s">
        <v>265</v>
      </c>
      <c r="D129" s="12"/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f t="shared" si="1"/>
        <v>0</v>
      </c>
    </row>
    <row r="130" spans="2:17">
      <c r="B130" s="2" t="s">
        <v>266</v>
      </c>
      <c r="C130" s="1" t="s">
        <v>120</v>
      </c>
      <c r="D130" s="12"/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f t="shared" si="1"/>
        <v>0</v>
      </c>
    </row>
    <row r="131" spans="2:17">
      <c r="B131" s="2" t="s">
        <v>267</v>
      </c>
      <c r="C131" s="1" t="s">
        <v>54</v>
      </c>
      <c r="D131" s="12"/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f t="shared" si="1"/>
        <v>0</v>
      </c>
    </row>
    <row r="132" spans="2:17">
      <c r="B132" s="2" t="s">
        <v>268</v>
      </c>
      <c r="C132" s="1" t="s">
        <v>62</v>
      </c>
      <c r="D132" s="12"/>
      <c r="E132" s="6">
        <v>12721.64</v>
      </c>
      <c r="F132" s="6">
        <v>12721.64</v>
      </c>
      <c r="G132" s="6">
        <v>12721.64</v>
      </c>
      <c r="H132" s="6">
        <v>12721.64</v>
      </c>
      <c r="I132" s="6">
        <v>12721.64</v>
      </c>
      <c r="J132" s="6">
        <v>12721.64</v>
      </c>
      <c r="K132" s="6">
        <v>13027.722000000002</v>
      </c>
      <c r="L132" s="6">
        <v>13027.722000000002</v>
      </c>
      <c r="M132" s="6">
        <v>13027.722000000002</v>
      </c>
      <c r="N132" s="6">
        <v>13027.722000000002</v>
      </c>
      <c r="O132" s="6">
        <v>13027.722000000002</v>
      </c>
      <c r="P132" s="6">
        <v>13027.722000000002</v>
      </c>
      <c r="Q132" s="6">
        <f t="shared" si="1"/>
        <v>154496.17200000005</v>
      </c>
    </row>
    <row r="133" spans="2:17">
      <c r="B133" s="2" t="s">
        <v>269</v>
      </c>
      <c r="C133" s="1" t="s">
        <v>65</v>
      </c>
      <c r="D133" s="12"/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f t="shared" si="1"/>
        <v>0</v>
      </c>
    </row>
    <row r="134" spans="2:17">
      <c r="B134" s="2" t="s">
        <v>270</v>
      </c>
      <c r="C134" s="1" t="s">
        <v>63</v>
      </c>
      <c r="D134" s="12"/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f t="shared" si="1"/>
        <v>0</v>
      </c>
    </row>
    <row r="135" spans="2:17">
      <c r="B135" s="2" t="s">
        <v>271</v>
      </c>
      <c r="C135" s="1" t="s">
        <v>127</v>
      </c>
      <c r="D135" s="12"/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f t="shared" ref="Q135:Q157" si="2">SUM(E135:P135)</f>
        <v>0</v>
      </c>
    </row>
    <row r="136" spans="2:17">
      <c r="B136" s="2" t="s">
        <v>272</v>
      </c>
      <c r="C136" s="1" t="s">
        <v>128</v>
      </c>
      <c r="D136" s="12"/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f t="shared" si="2"/>
        <v>0</v>
      </c>
    </row>
    <row r="137" spans="2:17">
      <c r="B137" s="2" t="s">
        <v>273</v>
      </c>
      <c r="C137" s="1" t="s">
        <v>129</v>
      </c>
      <c r="D137" s="12"/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f t="shared" si="2"/>
        <v>0</v>
      </c>
    </row>
    <row r="138" spans="2:17">
      <c r="B138" s="2" t="s">
        <v>274</v>
      </c>
      <c r="C138" s="1" t="s">
        <v>138</v>
      </c>
      <c r="D138" s="12"/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f t="shared" si="2"/>
        <v>0</v>
      </c>
    </row>
    <row r="139" spans="2:17">
      <c r="B139" s="2" t="s">
        <v>275</v>
      </c>
      <c r="C139" s="1" t="s">
        <v>130</v>
      </c>
      <c r="D139" s="12"/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f t="shared" si="2"/>
        <v>0</v>
      </c>
    </row>
    <row r="140" spans="2:17">
      <c r="B140" s="2" t="s">
        <v>276</v>
      </c>
      <c r="C140" s="1" t="s">
        <v>139</v>
      </c>
      <c r="D140" s="12"/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f t="shared" si="2"/>
        <v>0</v>
      </c>
    </row>
    <row r="141" spans="2:17">
      <c r="B141" s="2" t="s">
        <v>277</v>
      </c>
      <c r="C141" s="1" t="s">
        <v>131</v>
      </c>
      <c r="D141" s="12"/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f t="shared" si="2"/>
        <v>0</v>
      </c>
    </row>
    <row r="142" spans="2:17">
      <c r="B142" s="2" t="s">
        <v>278</v>
      </c>
      <c r="C142" s="1" t="s">
        <v>126</v>
      </c>
      <c r="D142" s="12"/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f t="shared" si="2"/>
        <v>0</v>
      </c>
    </row>
    <row r="143" spans="2:17">
      <c r="B143" s="2" t="s">
        <v>279</v>
      </c>
      <c r="C143" s="1" t="s">
        <v>134</v>
      </c>
      <c r="D143" s="12"/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f t="shared" si="2"/>
        <v>0</v>
      </c>
    </row>
    <row r="144" spans="2:17">
      <c r="B144" s="2" t="s">
        <v>280</v>
      </c>
      <c r="C144" s="1" t="s">
        <v>132</v>
      </c>
      <c r="D144" s="12"/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f t="shared" si="2"/>
        <v>0</v>
      </c>
    </row>
    <row r="145" spans="2:17">
      <c r="B145" s="2" t="s">
        <v>281</v>
      </c>
      <c r="C145" s="1" t="s">
        <v>122</v>
      </c>
      <c r="D145" s="12"/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f t="shared" si="2"/>
        <v>0</v>
      </c>
    </row>
    <row r="146" spans="2:17">
      <c r="B146" s="2" t="s">
        <v>282</v>
      </c>
      <c r="C146" s="1" t="s">
        <v>140</v>
      </c>
      <c r="D146" s="12"/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f t="shared" si="2"/>
        <v>0</v>
      </c>
    </row>
    <row r="147" spans="2:17">
      <c r="B147" s="2" t="s">
        <v>283</v>
      </c>
      <c r="C147" s="1" t="s">
        <v>141</v>
      </c>
      <c r="D147" s="12"/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f t="shared" si="2"/>
        <v>0</v>
      </c>
    </row>
    <row r="148" spans="2:17">
      <c r="B148" s="2" t="s">
        <v>284</v>
      </c>
      <c r="C148" s="1" t="s">
        <v>124</v>
      </c>
      <c r="D148" s="12"/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f t="shared" si="2"/>
        <v>0</v>
      </c>
    </row>
    <row r="149" spans="2:17">
      <c r="B149" s="2" t="s">
        <v>285</v>
      </c>
      <c r="C149" s="2" t="s">
        <v>286</v>
      </c>
      <c r="D149" s="12"/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f t="shared" si="2"/>
        <v>0</v>
      </c>
    </row>
    <row r="150" spans="2:17">
      <c r="B150" s="2" t="s">
        <v>287</v>
      </c>
      <c r="C150" s="2" t="s">
        <v>125</v>
      </c>
      <c r="D150" s="12"/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f t="shared" si="2"/>
        <v>0</v>
      </c>
    </row>
    <row r="151" spans="2:17">
      <c r="B151" s="2" t="s">
        <v>288</v>
      </c>
      <c r="C151" s="2" t="s">
        <v>78</v>
      </c>
      <c r="D151" s="12"/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f t="shared" si="2"/>
        <v>0</v>
      </c>
    </row>
    <row r="152" spans="2:17">
      <c r="B152" s="2" t="s">
        <v>289</v>
      </c>
      <c r="C152" s="2" t="s">
        <v>290</v>
      </c>
      <c r="D152" s="12"/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f t="shared" si="2"/>
        <v>0</v>
      </c>
    </row>
    <row r="153" spans="2:17">
      <c r="B153" s="2" t="s">
        <v>291</v>
      </c>
      <c r="C153" s="2" t="s">
        <v>123</v>
      </c>
      <c r="D153" s="12"/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f t="shared" si="2"/>
        <v>0</v>
      </c>
    </row>
    <row r="154" spans="2:17">
      <c r="B154" s="2" t="s">
        <v>292</v>
      </c>
      <c r="C154" s="2" t="s">
        <v>293</v>
      </c>
      <c r="D154" s="12"/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f t="shared" si="2"/>
        <v>0</v>
      </c>
    </row>
    <row r="155" spans="2:17">
      <c r="B155" s="2" t="s">
        <v>294</v>
      </c>
      <c r="C155" s="2" t="s">
        <v>135</v>
      </c>
      <c r="D155" s="12"/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f t="shared" si="2"/>
        <v>0</v>
      </c>
    </row>
    <row r="156" spans="2:17">
      <c r="B156" s="2" t="s">
        <v>295</v>
      </c>
      <c r="C156" s="2" t="s">
        <v>136</v>
      </c>
      <c r="D156" s="12"/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f t="shared" si="2"/>
        <v>0</v>
      </c>
    </row>
    <row r="157" spans="2:17">
      <c r="B157" s="2" t="s">
        <v>296</v>
      </c>
      <c r="C157" s="2" t="s">
        <v>137</v>
      </c>
      <c r="D157" s="12"/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f t="shared" si="2"/>
        <v>0</v>
      </c>
    </row>
    <row r="158" spans="2:17">
      <c r="B158" s="2" t="s">
        <v>306</v>
      </c>
      <c r="C158" s="2" t="s">
        <v>142</v>
      </c>
      <c r="D158" s="1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>
        <f>SUM(E158:P158)</f>
        <v>0</v>
      </c>
    </row>
    <row r="159" spans="2:17">
      <c r="B159" s="2" t="s">
        <v>297</v>
      </c>
      <c r="C159" s="2" t="s">
        <v>298</v>
      </c>
      <c r="D159" s="12"/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f t="shared" ref="Q159:Q164" si="3">SUM(E159:P159)</f>
        <v>0</v>
      </c>
    </row>
    <row r="160" spans="2:17">
      <c r="B160" s="2" t="s">
        <v>297</v>
      </c>
      <c r="C160" s="2" t="s">
        <v>299</v>
      </c>
      <c r="D160" s="12"/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f t="shared" si="3"/>
        <v>0</v>
      </c>
    </row>
    <row r="161" spans="2:17">
      <c r="B161" s="2" t="s">
        <v>300</v>
      </c>
      <c r="C161" s="2" t="s">
        <v>301</v>
      </c>
      <c r="D161" s="12"/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f t="shared" si="3"/>
        <v>0</v>
      </c>
    </row>
    <row r="162" spans="2:17">
      <c r="B162" s="2" t="s">
        <v>300</v>
      </c>
      <c r="C162" s="2" t="s">
        <v>302</v>
      </c>
      <c r="D162" s="12"/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f t="shared" si="3"/>
        <v>0</v>
      </c>
    </row>
    <row r="163" spans="2:17">
      <c r="B163" s="35" t="s">
        <v>303</v>
      </c>
      <c r="C163" s="35" t="s">
        <v>133</v>
      </c>
      <c r="D163" s="12"/>
      <c r="E163" s="36">
        <v>0</v>
      </c>
      <c r="F163" s="36">
        <v>0</v>
      </c>
      <c r="G163" s="36">
        <v>0</v>
      </c>
      <c r="H163" s="36">
        <v>0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6">
        <f t="shared" si="3"/>
        <v>0</v>
      </c>
    </row>
    <row r="164" spans="2:17">
      <c r="B164" s="2" t="s">
        <v>304</v>
      </c>
      <c r="C164" s="2" t="s">
        <v>305</v>
      </c>
      <c r="D164" s="2"/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f t="shared" si="3"/>
        <v>0</v>
      </c>
    </row>
  </sheetData>
  <mergeCells count="2">
    <mergeCell ref="B2:Q2"/>
    <mergeCell ref="B3:Q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Q164"/>
  <sheetViews>
    <sheetView topLeftCell="A156" workbookViewId="0">
      <selection activeCell="A165" sqref="A165:XFD165"/>
    </sheetView>
  </sheetViews>
  <sheetFormatPr defaultRowHeight="15"/>
  <cols>
    <col min="1" max="1" width="3.140625" customWidth="1"/>
    <col min="2" max="2" width="13.42578125" bestFit="1" customWidth="1"/>
    <col min="3" max="3" width="48.85546875" bestFit="1" customWidth="1"/>
    <col min="4" max="4" width="0.7109375" style="9" customWidth="1"/>
    <col min="5" max="5" width="6.5703125" bestFit="1" customWidth="1"/>
    <col min="6" max="6" width="7" bestFit="1" customWidth="1"/>
    <col min="7" max="7" width="7.28515625" bestFit="1" customWidth="1"/>
    <col min="8" max="8" width="6.85546875" bestFit="1" customWidth="1"/>
    <col min="9" max="9" width="7.5703125" bestFit="1" customWidth="1"/>
    <col min="10" max="10" width="6.7109375" bestFit="1" customWidth="1"/>
    <col min="11" max="11" width="6.140625" bestFit="1" customWidth="1"/>
    <col min="12" max="12" width="7.140625" bestFit="1" customWidth="1"/>
    <col min="13" max="13" width="7" bestFit="1" customWidth="1"/>
    <col min="14" max="14" width="6.7109375" bestFit="1" customWidth="1"/>
    <col min="15" max="15" width="7.28515625" bestFit="1" customWidth="1"/>
    <col min="16" max="16" width="7" bestFit="1" customWidth="1"/>
    <col min="17" max="17" width="5.42578125" bestFit="1" customWidth="1"/>
  </cols>
  <sheetData>
    <row r="2" spans="2:17">
      <c r="B2" s="37" t="s">
        <v>89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>
      <c r="B3" s="37" t="s">
        <v>88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17" ht="6.75" customHeight="1"/>
    <row r="5" spans="2:17">
      <c r="B5" s="3" t="s">
        <v>86</v>
      </c>
      <c r="C5" s="3" t="s">
        <v>143</v>
      </c>
      <c r="D5" s="10"/>
      <c r="E5" s="4">
        <v>41275</v>
      </c>
      <c r="F5" s="5">
        <v>41306</v>
      </c>
      <c r="G5" s="4">
        <v>41334</v>
      </c>
      <c r="H5" s="5">
        <v>41365</v>
      </c>
      <c r="I5" s="4">
        <v>41395</v>
      </c>
      <c r="J5" s="5">
        <v>41426</v>
      </c>
      <c r="K5" s="4">
        <v>41456</v>
      </c>
      <c r="L5" s="5">
        <v>41487</v>
      </c>
      <c r="M5" s="4">
        <v>41518</v>
      </c>
      <c r="N5" s="5">
        <v>41548</v>
      </c>
      <c r="O5" s="4">
        <v>41579</v>
      </c>
      <c r="P5" s="5">
        <v>41609</v>
      </c>
      <c r="Q5" s="5" t="s">
        <v>87</v>
      </c>
    </row>
    <row r="6" spans="2:17">
      <c r="B6" s="33" t="s">
        <v>307</v>
      </c>
      <c r="C6" s="1" t="s">
        <v>1</v>
      </c>
      <c r="D6" s="1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6">
        <f>SUM(E6:P6)</f>
        <v>0</v>
      </c>
    </row>
    <row r="7" spans="2:17">
      <c r="B7" s="33" t="s">
        <v>308</v>
      </c>
      <c r="C7" s="1" t="s">
        <v>2</v>
      </c>
      <c r="D7" s="1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6">
        <f t="shared" ref="Q7:Q70" si="0">SUM(E7:P7)</f>
        <v>0</v>
      </c>
    </row>
    <row r="8" spans="2:17">
      <c r="B8" s="33" t="s">
        <v>309</v>
      </c>
      <c r="C8" s="1" t="s">
        <v>3</v>
      </c>
      <c r="D8" s="1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6">
        <f t="shared" si="0"/>
        <v>0</v>
      </c>
    </row>
    <row r="9" spans="2:17">
      <c r="B9" s="33" t="s">
        <v>310</v>
      </c>
      <c r="C9" s="1" t="s">
        <v>4</v>
      </c>
      <c r="D9" s="1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6">
        <f t="shared" si="0"/>
        <v>0</v>
      </c>
    </row>
    <row r="10" spans="2:17">
      <c r="B10" s="33" t="s">
        <v>311</v>
      </c>
      <c r="C10" s="1" t="s">
        <v>5</v>
      </c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6">
        <f t="shared" si="0"/>
        <v>0</v>
      </c>
    </row>
    <row r="11" spans="2:17">
      <c r="B11" s="33" t="s">
        <v>312</v>
      </c>
      <c r="C11" s="1" t="s">
        <v>6</v>
      </c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6">
        <f t="shared" si="0"/>
        <v>0</v>
      </c>
    </row>
    <row r="12" spans="2:17">
      <c r="B12" s="33" t="s">
        <v>313</v>
      </c>
      <c r="C12" s="1" t="s">
        <v>7</v>
      </c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6">
        <f t="shared" si="0"/>
        <v>0</v>
      </c>
    </row>
    <row r="13" spans="2:17">
      <c r="B13" s="33" t="s">
        <v>314</v>
      </c>
      <c r="C13" s="1" t="s">
        <v>8</v>
      </c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6">
        <f t="shared" si="0"/>
        <v>0</v>
      </c>
    </row>
    <row r="14" spans="2:17">
      <c r="B14" s="33" t="s">
        <v>315</v>
      </c>
      <c r="C14" s="1" t="s">
        <v>9</v>
      </c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6">
        <f t="shared" si="0"/>
        <v>0</v>
      </c>
    </row>
    <row r="15" spans="2:17">
      <c r="B15" s="33" t="s">
        <v>316</v>
      </c>
      <c r="C15" s="1" t="s">
        <v>10</v>
      </c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6">
        <f t="shared" si="0"/>
        <v>0</v>
      </c>
    </row>
    <row r="16" spans="2:17">
      <c r="B16" s="33" t="s">
        <v>317</v>
      </c>
      <c r="C16" s="1" t="s">
        <v>11</v>
      </c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6">
        <f t="shared" si="0"/>
        <v>0</v>
      </c>
    </row>
    <row r="17" spans="2:17">
      <c r="B17" s="33" t="s">
        <v>318</v>
      </c>
      <c r="C17" s="1" t="s">
        <v>12</v>
      </c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6">
        <f t="shared" si="0"/>
        <v>0</v>
      </c>
    </row>
    <row r="18" spans="2:17">
      <c r="B18" s="7" t="s">
        <v>144</v>
      </c>
      <c r="C18" s="8" t="s">
        <v>90</v>
      </c>
      <c r="D18" s="1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6">
        <f t="shared" si="0"/>
        <v>0</v>
      </c>
    </row>
    <row r="19" spans="2:17">
      <c r="B19" s="7" t="s">
        <v>145</v>
      </c>
      <c r="C19" s="8" t="s">
        <v>91</v>
      </c>
      <c r="D19" s="1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6">
        <f t="shared" si="0"/>
        <v>0</v>
      </c>
    </row>
    <row r="20" spans="2:17">
      <c r="B20" s="7" t="s">
        <v>146</v>
      </c>
      <c r="C20" s="8" t="s">
        <v>92</v>
      </c>
      <c r="D20" s="1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6">
        <f t="shared" si="0"/>
        <v>0</v>
      </c>
    </row>
    <row r="21" spans="2:17">
      <c r="B21" s="7" t="s">
        <v>147</v>
      </c>
      <c r="C21" s="8" t="s">
        <v>93</v>
      </c>
      <c r="D21" s="1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6">
        <f t="shared" si="0"/>
        <v>0</v>
      </c>
    </row>
    <row r="22" spans="2:17">
      <c r="B22" s="7" t="s">
        <v>148</v>
      </c>
      <c r="C22" s="8" t="s">
        <v>95</v>
      </c>
      <c r="D22" s="1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6">
        <f t="shared" si="0"/>
        <v>0</v>
      </c>
    </row>
    <row r="23" spans="2:17">
      <c r="B23" s="7" t="s">
        <v>149</v>
      </c>
      <c r="C23" s="8" t="s">
        <v>97</v>
      </c>
      <c r="D23" s="1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">
        <f t="shared" si="0"/>
        <v>0</v>
      </c>
    </row>
    <row r="24" spans="2:17">
      <c r="B24" s="7" t="s">
        <v>150</v>
      </c>
      <c r="C24" s="8" t="s">
        <v>79</v>
      </c>
      <c r="D24" s="1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6">
        <f t="shared" si="0"/>
        <v>0</v>
      </c>
    </row>
    <row r="25" spans="2:17">
      <c r="B25" s="7" t="s">
        <v>151</v>
      </c>
      <c r="C25" s="8" t="s">
        <v>80</v>
      </c>
      <c r="D25" s="1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6">
        <f t="shared" si="0"/>
        <v>0</v>
      </c>
    </row>
    <row r="26" spans="2:17">
      <c r="B26" s="7" t="s">
        <v>152</v>
      </c>
      <c r="C26" s="8" t="s">
        <v>82</v>
      </c>
      <c r="D26" s="1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6">
        <f t="shared" si="0"/>
        <v>0</v>
      </c>
    </row>
    <row r="27" spans="2:17">
      <c r="B27" s="7" t="s">
        <v>153</v>
      </c>
      <c r="C27" s="8" t="s">
        <v>83</v>
      </c>
      <c r="D27" s="1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6">
        <f t="shared" si="0"/>
        <v>0</v>
      </c>
    </row>
    <row r="28" spans="2:17">
      <c r="B28" s="7" t="s">
        <v>154</v>
      </c>
      <c r="C28" s="8" t="s">
        <v>94</v>
      </c>
      <c r="D28" s="1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6">
        <f t="shared" si="0"/>
        <v>0</v>
      </c>
    </row>
    <row r="29" spans="2:17">
      <c r="B29" s="7" t="s">
        <v>155</v>
      </c>
      <c r="C29" s="8" t="s">
        <v>81</v>
      </c>
      <c r="D29" s="1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6">
        <f t="shared" si="0"/>
        <v>0</v>
      </c>
    </row>
    <row r="30" spans="2:17">
      <c r="B30" s="7" t="s">
        <v>156</v>
      </c>
      <c r="C30" s="8" t="s">
        <v>84</v>
      </c>
      <c r="D30" s="1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6">
        <f t="shared" si="0"/>
        <v>0</v>
      </c>
    </row>
    <row r="31" spans="2:17">
      <c r="B31" s="7" t="s">
        <v>157</v>
      </c>
      <c r="C31" s="8" t="s">
        <v>158</v>
      </c>
      <c r="D31" s="1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6">
        <f t="shared" si="0"/>
        <v>0</v>
      </c>
    </row>
    <row r="32" spans="2:17">
      <c r="B32" s="7" t="s">
        <v>159</v>
      </c>
      <c r="C32" s="8" t="s">
        <v>85</v>
      </c>
      <c r="D32" s="1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6">
        <f t="shared" si="0"/>
        <v>0</v>
      </c>
    </row>
    <row r="33" spans="2:17">
      <c r="B33" s="7" t="s">
        <v>160</v>
      </c>
      <c r="C33" s="8" t="s">
        <v>99</v>
      </c>
      <c r="D33" s="1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6">
        <f t="shared" si="0"/>
        <v>0</v>
      </c>
    </row>
    <row r="34" spans="2:17">
      <c r="B34" s="7" t="s">
        <v>161</v>
      </c>
      <c r="C34" s="8" t="s">
        <v>100</v>
      </c>
      <c r="D34" s="1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6">
        <f t="shared" si="0"/>
        <v>0</v>
      </c>
    </row>
    <row r="35" spans="2:17">
      <c r="B35" s="7" t="s">
        <v>162</v>
      </c>
      <c r="C35" s="8" t="s">
        <v>98</v>
      </c>
      <c r="D35" s="1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6">
        <f t="shared" si="0"/>
        <v>0</v>
      </c>
    </row>
    <row r="36" spans="2:17">
      <c r="B36" s="7" t="s">
        <v>163</v>
      </c>
      <c r="C36" s="8" t="s">
        <v>96</v>
      </c>
      <c r="D36" s="1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6">
        <f t="shared" si="0"/>
        <v>0</v>
      </c>
    </row>
    <row r="37" spans="2:17">
      <c r="B37" s="7" t="s">
        <v>164</v>
      </c>
      <c r="C37" s="8" t="s">
        <v>165</v>
      </c>
      <c r="D37" s="1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6">
        <f t="shared" si="0"/>
        <v>0</v>
      </c>
    </row>
    <row r="38" spans="2:17">
      <c r="B38" s="7" t="s">
        <v>166</v>
      </c>
      <c r="C38" s="8" t="s">
        <v>13</v>
      </c>
      <c r="D38" s="1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6">
        <f t="shared" si="0"/>
        <v>0</v>
      </c>
    </row>
    <row r="39" spans="2:17">
      <c r="B39" s="7" t="s">
        <v>167</v>
      </c>
      <c r="C39" s="8" t="s">
        <v>14</v>
      </c>
      <c r="D39" s="1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6">
        <f t="shared" si="0"/>
        <v>0</v>
      </c>
    </row>
    <row r="40" spans="2:17">
      <c r="B40" s="7" t="s">
        <v>168</v>
      </c>
      <c r="C40" s="8" t="s">
        <v>15</v>
      </c>
      <c r="D40" s="1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6">
        <f t="shared" si="0"/>
        <v>0</v>
      </c>
    </row>
    <row r="41" spans="2:17">
      <c r="B41" s="7" t="s">
        <v>169</v>
      </c>
      <c r="C41" s="8" t="s">
        <v>16</v>
      </c>
      <c r="D41" s="1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6">
        <f t="shared" si="0"/>
        <v>0</v>
      </c>
    </row>
    <row r="42" spans="2:17">
      <c r="B42" s="7" t="s">
        <v>170</v>
      </c>
      <c r="C42" s="8" t="s">
        <v>17</v>
      </c>
      <c r="D42" s="1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6">
        <f t="shared" si="0"/>
        <v>0</v>
      </c>
    </row>
    <row r="43" spans="2:17">
      <c r="B43" s="7" t="s">
        <v>171</v>
      </c>
      <c r="C43" s="8" t="s">
        <v>101</v>
      </c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6">
        <f t="shared" si="0"/>
        <v>0</v>
      </c>
    </row>
    <row r="44" spans="2:17">
      <c r="B44" s="7" t="s">
        <v>172</v>
      </c>
      <c r="C44" s="8" t="s">
        <v>102</v>
      </c>
      <c r="D44" s="1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6">
        <f t="shared" si="0"/>
        <v>0</v>
      </c>
    </row>
    <row r="45" spans="2:17">
      <c r="B45" s="2" t="s">
        <v>173</v>
      </c>
      <c r="C45" s="1" t="s">
        <v>26</v>
      </c>
      <c r="D45" s="1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6">
        <f t="shared" si="0"/>
        <v>0</v>
      </c>
    </row>
    <row r="46" spans="2:17">
      <c r="B46" s="2" t="s">
        <v>174</v>
      </c>
      <c r="C46" s="1" t="s">
        <v>27</v>
      </c>
      <c r="D46" s="1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6">
        <f t="shared" si="0"/>
        <v>0</v>
      </c>
    </row>
    <row r="47" spans="2:17">
      <c r="B47" s="2" t="s">
        <v>175</v>
      </c>
      <c r="C47" s="1" t="s">
        <v>28</v>
      </c>
      <c r="D47" s="1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6">
        <f t="shared" si="0"/>
        <v>0</v>
      </c>
    </row>
    <row r="48" spans="2:17">
      <c r="B48" s="2" t="s">
        <v>176</v>
      </c>
      <c r="C48" s="1" t="s">
        <v>103</v>
      </c>
      <c r="D48" s="1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6">
        <f t="shared" si="0"/>
        <v>0</v>
      </c>
    </row>
    <row r="49" spans="2:17">
      <c r="B49" s="2" t="s">
        <v>177</v>
      </c>
      <c r="C49" s="1" t="s">
        <v>104</v>
      </c>
      <c r="D49" s="1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6">
        <f t="shared" si="0"/>
        <v>0</v>
      </c>
    </row>
    <row r="50" spans="2:17">
      <c r="B50" s="2" t="s">
        <v>178</v>
      </c>
      <c r="C50" s="1" t="s">
        <v>0</v>
      </c>
      <c r="D50" s="1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6">
        <f t="shared" si="0"/>
        <v>0</v>
      </c>
    </row>
    <row r="51" spans="2:17">
      <c r="B51" s="2" t="s">
        <v>179</v>
      </c>
      <c r="C51" s="1" t="s">
        <v>76</v>
      </c>
      <c r="D51" s="1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6">
        <f t="shared" si="0"/>
        <v>0</v>
      </c>
    </row>
    <row r="52" spans="2:17">
      <c r="B52" s="2" t="s">
        <v>180</v>
      </c>
      <c r="C52" s="1" t="s">
        <v>77</v>
      </c>
      <c r="D52" s="1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6">
        <f t="shared" si="0"/>
        <v>0</v>
      </c>
    </row>
    <row r="53" spans="2:17">
      <c r="B53" s="2" t="s">
        <v>181</v>
      </c>
      <c r="C53" s="1" t="s">
        <v>73</v>
      </c>
      <c r="D53" s="1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6">
        <f t="shared" si="0"/>
        <v>0</v>
      </c>
    </row>
    <row r="54" spans="2:17">
      <c r="B54" s="2" t="s">
        <v>182</v>
      </c>
      <c r="C54" s="1" t="s">
        <v>46</v>
      </c>
      <c r="D54" s="1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6">
        <f t="shared" si="0"/>
        <v>0</v>
      </c>
    </row>
    <row r="55" spans="2:17">
      <c r="B55" s="2" t="s">
        <v>183</v>
      </c>
      <c r="C55" s="1" t="s">
        <v>74</v>
      </c>
      <c r="D55" s="1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6">
        <f t="shared" si="0"/>
        <v>0</v>
      </c>
    </row>
    <row r="56" spans="2:17">
      <c r="B56" s="2" t="s">
        <v>184</v>
      </c>
      <c r="C56" s="1" t="s">
        <v>75</v>
      </c>
      <c r="D56" s="1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6">
        <f t="shared" si="0"/>
        <v>0</v>
      </c>
    </row>
    <row r="57" spans="2:17">
      <c r="B57" s="2" t="s">
        <v>185</v>
      </c>
      <c r="C57" s="1" t="s">
        <v>186</v>
      </c>
      <c r="D57" s="1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6">
        <f t="shared" si="0"/>
        <v>0</v>
      </c>
    </row>
    <row r="58" spans="2:17">
      <c r="B58" s="2" t="s">
        <v>187</v>
      </c>
      <c r="C58" s="1" t="s">
        <v>18</v>
      </c>
      <c r="D58" s="1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6">
        <f t="shared" si="0"/>
        <v>0</v>
      </c>
    </row>
    <row r="59" spans="2:17">
      <c r="B59" s="2" t="s">
        <v>188</v>
      </c>
      <c r="C59" s="1" t="s">
        <v>105</v>
      </c>
      <c r="D59" s="1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6">
        <f t="shared" si="0"/>
        <v>0</v>
      </c>
    </row>
    <row r="60" spans="2:17">
      <c r="B60" s="2" t="s">
        <v>189</v>
      </c>
      <c r="C60" s="1" t="s">
        <v>106</v>
      </c>
      <c r="D60" s="1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6">
        <f t="shared" si="0"/>
        <v>0</v>
      </c>
    </row>
    <row r="61" spans="2:17">
      <c r="B61" s="2" t="s">
        <v>190</v>
      </c>
      <c r="C61" s="1" t="s">
        <v>107</v>
      </c>
      <c r="D61" s="1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6">
        <f t="shared" si="0"/>
        <v>0</v>
      </c>
    </row>
    <row r="62" spans="2:17">
      <c r="B62" s="2" t="s">
        <v>191</v>
      </c>
      <c r="C62" s="1" t="s">
        <v>19</v>
      </c>
      <c r="D62" s="1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6">
        <f t="shared" si="0"/>
        <v>0</v>
      </c>
    </row>
    <row r="63" spans="2:17">
      <c r="B63" s="2" t="s">
        <v>192</v>
      </c>
      <c r="C63" s="1" t="s">
        <v>20</v>
      </c>
      <c r="D63" s="1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6">
        <f t="shared" si="0"/>
        <v>0</v>
      </c>
    </row>
    <row r="64" spans="2:17">
      <c r="B64" s="2" t="s">
        <v>193</v>
      </c>
      <c r="C64" s="1" t="s">
        <v>21</v>
      </c>
      <c r="D64" s="1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6">
        <f t="shared" si="0"/>
        <v>0</v>
      </c>
    </row>
    <row r="65" spans="2:17">
      <c r="B65" s="2" t="s">
        <v>194</v>
      </c>
      <c r="C65" s="1" t="s">
        <v>195</v>
      </c>
      <c r="D65" s="1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6">
        <f t="shared" si="0"/>
        <v>0</v>
      </c>
    </row>
    <row r="66" spans="2:17">
      <c r="B66" s="2" t="s">
        <v>196</v>
      </c>
      <c r="C66" s="1" t="s">
        <v>22</v>
      </c>
      <c r="D66" s="1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6">
        <f t="shared" si="0"/>
        <v>0</v>
      </c>
    </row>
    <row r="67" spans="2:17">
      <c r="B67" s="2" t="s">
        <v>197</v>
      </c>
      <c r="C67" s="1" t="s">
        <v>23</v>
      </c>
      <c r="D67" s="1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6">
        <f t="shared" si="0"/>
        <v>0</v>
      </c>
    </row>
    <row r="68" spans="2:17">
      <c r="B68" s="2" t="s">
        <v>198</v>
      </c>
      <c r="C68" s="1" t="s">
        <v>24</v>
      </c>
      <c r="D68" s="1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6">
        <f t="shared" si="0"/>
        <v>0</v>
      </c>
    </row>
    <row r="69" spans="2:17">
      <c r="B69" s="2" t="s">
        <v>199</v>
      </c>
      <c r="C69" s="1" t="s">
        <v>25</v>
      </c>
      <c r="D69" s="1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6">
        <f t="shared" si="0"/>
        <v>0</v>
      </c>
    </row>
    <row r="70" spans="2:17">
      <c r="B70" s="2" t="s">
        <v>200</v>
      </c>
      <c r="C70" s="1" t="s">
        <v>201</v>
      </c>
      <c r="D70" s="1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6">
        <f t="shared" si="0"/>
        <v>0</v>
      </c>
    </row>
    <row r="71" spans="2:17">
      <c r="B71" s="2" t="s">
        <v>202</v>
      </c>
      <c r="C71" s="1" t="s">
        <v>109</v>
      </c>
      <c r="D71" s="1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6">
        <f t="shared" ref="Q71:Q134" si="1">SUM(E71:P71)</f>
        <v>0</v>
      </c>
    </row>
    <row r="72" spans="2:17">
      <c r="B72" s="2" t="s">
        <v>203</v>
      </c>
      <c r="C72" s="1" t="s">
        <v>118</v>
      </c>
      <c r="D72" s="1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6">
        <f t="shared" si="1"/>
        <v>0</v>
      </c>
    </row>
    <row r="73" spans="2:17">
      <c r="B73" s="2" t="s">
        <v>204</v>
      </c>
      <c r="C73" s="1" t="s">
        <v>117</v>
      </c>
      <c r="D73" s="1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6">
        <f t="shared" si="1"/>
        <v>0</v>
      </c>
    </row>
    <row r="74" spans="2:17">
      <c r="B74" s="2" t="s">
        <v>205</v>
      </c>
      <c r="C74" s="1" t="s">
        <v>32</v>
      </c>
      <c r="D74" s="1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6">
        <f t="shared" si="1"/>
        <v>0</v>
      </c>
    </row>
    <row r="75" spans="2:17">
      <c r="B75" s="2" t="s">
        <v>206</v>
      </c>
      <c r="C75" s="1" t="s">
        <v>33</v>
      </c>
      <c r="D75" s="1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6">
        <f t="shared" si="1"/>
        <v>0</v>
      </c>
    </row>
    <row r="76" spans="2:17">
      <c r="B76" s="2" t="s">
        <v>207</v>
      </c>
      <c r="C76" s="1" t="s">
        <v>108</v>
      </c>
      <c r="D76" s="1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6">
        <f t="shared" si="1"/>
        <v>0</v>
      </c>
    </row>
    <row r="77" spans="2:17">
      <c r="B77" s="2" t="s">
        <v>208</v>
      </c>
      <c r="C77" s="1" t="s">
        <v>37</v>
      </c>
      <c r="D77" s="1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6">
        <f t="shared" si="1"/>
        <v>0</v>
      </c>
    </row>
    <row r="78" spans="2:17">
      <c r="B78" s="2" t="s">
        <v>209</v>
      </c>
      <c r="C78" s="1" t="s">
        <v>34</v>
      </c>
      <c r="D78" s="1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6">
        <f t="shared" si="1"/>
        <v>0</v>
      </c>
    </row>
    <row r="79" spans="2:17">
      <c r="B79" s="2" t="s">
        <v>210</v>
      </c>
      <c r="C79" s="1" t="s">
        <v>35</v>
      </c>
      <c r="D79" s="1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6">
        <f t="shared" si="1"/>
        <v>0</v>
      </c>
    </row>
    <row r="80" spans="2:17">
      <c r="B80" s="2" t="s">
        <v>211</v>
      </c>
      <c r="C80" s="1" t="s">
        <v>36</v>
      </c>
      <c r="D80" s="1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6">
        <f t="shared" si="1"/>
        <v>0</v>
      </c>
    </row>
    <row r="81" spans="2:17">
      <c r="B81" s="2" t="s">
        <v>212</v>
      </c>
      <c r="C81" s="1" t="s">
        <v>213</v>
      </c>
      <c r="D81" s="1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6">
        <f t="shared" si="1"/>
        <v>0</v>
      </c>
    </row>
    <row r="82" spans="2:17">
      <c r="B82" s="2" t="s">
        <v>214</v>
      </c>
      <c r="C82" s="1" t="s">
        <v>41</v>
      </c>
      <c r="D82" s="1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6">
        <f t="shared" si="1"/>
        <v>0</v>
      </c>
    </row>
    <row r="83" spans="2:17">
      <c r="B83" s="2" t="s">
        <v>215</v>
      </c>
      <c r="C83" s="1" t="s">
        <v>10</v>
      </c>
      <c r="D83" s="1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6">
        <f t="shared" si="1"/>
        <v>0</v>
      </c>
    </row>
    <row r="84" spans="2:17">
      <c r="B84" s="2" t="s">
        <v>216</v>
      </c>
      <c r="C84" s="1" t="s">
        <v>114</v>
      </c>
      <c r="D84" s="1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6">
        <f t="shared" si="1"/>
        <v>0</v>
      </c>
    </row>
    <row r="85" spans="2:17">
      <c r="B85" s="2" t="s">
        <v>217</v>
      </c>
      <c r="C85" s="1" t="s">
        <v>110</v>
      </c>
      <c r="D85" s="1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6">
        <f t="shared" si="1"/>
        <v>0</v>
      </c>
    </row>
    <row r="86" spans="2:17">
      <c r="B86" s="2" t="s">
        <v>218</v>
      </c>
      <c r="C86" s="1" t="s">
        <v>112</v>
      </c>
      <c r="D86" s="1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6">
        <f t="shared" si="1"/>
        <v>0</v>
      </c>
    </row>
    <row r="87" spans="2:17">
      <c r="B87" s="2" t="s">
        <v>219</v>
      </c>
      <c r="C87" s="1" t="s">
        <v>111</v>
      </c>
      <c r="D87" s="1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6">
        <f t="shared" si="1"/>
        <v>0</v>
      </c>
    </row>
    <row r="88" spans="2:17">
      <c r="B88" s="2" t="s">
        <v>220</v>
      </c>
      <c r="C88" s="1" t="s">
        <v>221</v>
      </c>
      <c r="D88" s="1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6">
        <f t="shared" si="1"/>
        <v>0</v>
      </c>
    </row>
    <row r="89" spans="2:17">
      <c r="B89" s="2" t="s">
        <v>222</v>
      </c>
      <c r="C89" s="1" t="s">
        <v>113</v>
      </c>
      <c r="D89" s="1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6">
        <f t="shared" si="1"/>
        <v>0</v>
      </c>
    </row>
    <row r="90" spans="2:17">
      <c r="B90" s="2" t="s">
        <v>223</v>
      </c>
      <c r="C90" s="1" t="s">
        <v>58</v>
      </c>
      <c r="D90" s="1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6">
        <f t="shared" si="1"/>
        <v>0</v>
      </c>
    </row>
    <row r="91" spans="2:17">
      <c r="B91" s="2" t="s">
        <v>224</v>
      </c>
      <c r="C91" s="1" t="s">
        <v>59</v>
      </c>
      <c r="D91" s="1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6">
        <f t="shared" si="1"/>
        <v>0</v>
      </c>
    </row>
    <row r="92" spans="2:17">
      <c r="B92" s="2" t="s">
        <v>225</v>
      </c>
      <c r="C92" s="1" t="s">
        <v>3</v>
      </c>
      <c r="D92" s="1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6">
        <f t="shared" si="1"/>
        <v>0</v>
      </c>
    </row>
    <row r="93" spans="2:17">
      <c r="B93" s="2" t="s">
        <v>226</v>
      </c>
      <c r="C93" s="1" t="s">
        <v>116</v>
      </c>
      <c r="D93" s="1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6">
        <f t="shared" si="1"/>
        <v>0</v>
      </c>
    </row>
    <row r="94" spans="2:17">
      <c r="B94" s="2" t="s">
        <v>227</v>
      </c>
      <c r="C94" s="1" t="s">
        <v>38</v>
      </c>
      <c r="D94" s="1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6">
        <f t="shared" si="1"/>
        <v>0</v>
      </c>
    </row>
    <row r="95" spans="2:17">
      <c r="B95" s="2" t="s">
        <v>228</v>
      </c>
      <c r="C95" s="1" t="s">
        <v>39</v>
      </c>
      <c r="D95" s="1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6">
        <f t="shared" si="1"/>
        <v>0</v>
      </c>
    </row>
    <row r="96" spans="2:17">
      <c r="B96" s="2" t="s">
        <v>229</v>
      </c>
      <c r="C96" s="1" t="s">
        <v>40</v>
      </c>
      <c r="D96" s="1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6">
        <f t="shared" si="1"/>
        <v>0</v>
      </c>
    </row>
    <row r="97" spans="2:17">
      <c r="B97" s="2" t="s">
        <v>230</v>
      </c>
      <c r="C97" s="1" t="s">
        <v>66</v>
      </c>
      <c r="D97" s="1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6">
        <f t="shared" si="1"/>
        <v>0</v>
      </c>
    </row>
    <row r="98" spans="2:17">
      <c r="B98" s="2" t="s">
        <v>231</v>
      </c>
      <c r="C98" s="1" t="s">
        <v>67</v>
      </c>
      <c r="D98" s="1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6">
        <f t="shared" si="1"/>
        <v>0</v>
      </c>
    </row>
    <row r="99" spans="2:17">
      <c r="B99" s="2" t="s">
        <v>232</v>
      </c>
      <c r="C99" s="1" t="s">
        <v>68</v>
      </c>
      <c r="D99" s="1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6">
        <f t="shared" si="1"/>
        <v>0</v>
      </c>
    </row>
    <row r="100" spans="2:17">
      <c r="B100" s="2" t="s">
        <v>233</v>
      </c>
      <c r="C100" s="1" t="s">
        <v>69</v>
      </c>
      <c r="D100" s="1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6">
        <f t="shared" si="1"/>
        <v>0</v>
      </c>
    </row>
    <row r="101" spans="2:17">
      <c r="B101" s="2" t="s">
        <v>234</v>
      </c>
      <c r="C101" s="1" t="s">
        <v>42</v>
      </c>
      <c r="D101" s="1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6">
        <f t="shared" si="1"/>
        <v>0</v>
      </c>
    </row>
    <row r="102" spans="2:17">
      <c r="B102" s="2" t="s">
        <v>235</v>
      </c>
      <c r="C102" s="1" t="s">
        <v>43</v>
      </c>
      <c r="D102" s="1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6">
        <f t="shared" si="1"/>
        <v>0</v>
      </c>
    </row>
    <row r="103" spans="2:17">
      <c r="B103" s="2" t="s">
        <v>236</v>
      </c>
      <c r="C103" s="1" t="s">
        <v>237</v>
      </c>
      <c r="D103" s="1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6">
        <f t="shared" si="1"/>
        <v>0</v>
      </c>
    </row>
    <row r="104" spans="2:17">
      <c r="B104" s="2" t="s">
        <v>238</v>
      </c>
      <c r="C104" s="1" t="s">
        <v>45</v>
      </c>
      <c r="D104" s="1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6">
        <f t="shared" si="1"/>
        <v>0</v>
      </c>
    </row>
    <row r="105" spans="2:17">
      <c r="B105" s="2" t="s">
        <v>239</v>
      </c>
      <c r="C105" s="1" t="s">
        <v>44</v>
      </c>
      <c r="D105" s="1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6">
        <f t="shared" si="1"/>
        <v>0</v>
      </c>
    </row>
    <row r="106" spans="2:17">
      <c r="B106" s="2" t="s">
        <v>240</v>
      </c>
      <c r="C106" s="1" t="s">
        <v>56</v>
      </c>
      <c r="D106" s="1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6">
        <f t="shared" si="1"/>
        <v>0</v>
      </c>
    </row>
    <row r="107" spans="2:17">
      <c r="B107" s="2" t="s">
        <v>241</v>
      </c>
      <c r="C107" s="1" t="s">
        <v>57</v>
      </c>
      <c r="D107" s="1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6">
        <f t="shared" si="1"/>
        <v>0</v>
      </c>
    </row>
    <row r="108" spans="2:17">
      <c r="B108" s="2" t="s">
        <v>242</v>
      </c>
      <c r="C108" s="1" t="s">
        <v>243</v>
      </c>
      <c r="D108" s="1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6">
        <f t="shared" si="1"/>
        <v>0</v>
      </c>
    </row>
    <row r="109" spans="2:17">
      <c r="B109" s="2" t="s">
        <v>244</v>
      </c>
      <c r="C109" s="1" t="s">
        <v>70</v>
      </c>
      <c r="D109" s="1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6">
        <f t="shared" si="1"/>
        <v>0</v>
      </c>
    </row>
    <row r="110" spans="2:17">
      <c r="B110" s="2" t="s">
        <v>245</v>
      </c>
      <c r="C110" s="1" t="s">
        <v>71</v>
      </c>
      <c r="D110" s="1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6">
        <f t="shared" si="1"/>
        <v>0</v>
      </c>
    </row>
    <row r="111" spans="2:17">
      <c r="B111" s="2" t="s">
        <v>246</v>
      </c>
      <c r="C111" s="1" t="s">
        <v>72</v>
      </c>
      <c r="D111" s="1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6">
        <f t="shared" si="1"/>
        <v>0</v>
      </c>
    </row>
    <row r="112" spans="2:17">
      <c r="B112" s="2" t="s">
        <v>247</v>
      </c>
      <c r="C112" s="1" t="s">
        <v>60</v>
      </c>
      <c r="D112" s="1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6">
        <f t="shared" si="1"/>
        <v>0</v>
      </c>
    </row>
    <row r="113" spans="2:17">
      <c r="B113" s="2" t="s">
        <v>248</v>
      </c>
      <c r="C113" s="1" t="s">
        <v>61</v>
      </c>
      <c r="D113" s="1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6">
        <f t="shared" si="1"/>
        <v>0</v>
      </c>
    </row>
    <row r="114" spans="2:17">
      <c r="B114" s="2" t="s">
        <v>249</v>
      </c>
      <c r="C114" s="1" t="s">
        <v>48</v>
      </c>
      <c r="D114" s="1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6">
        <f t="shared" si="1"/>
        <v>0</v>
      </c>
    </row>
    <row r="115" spans="2:17">
      <c r="B115" s="2" t="s">
        <v>250</v>
      </c>
      <c r="C115" s="1" t="s">
        <v>55</v>
      </c>
      <c r="D115" s="1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6">
        <f t="shared" si="1"/>
        <v>0</v>
      </c>
    </row>
    <row r="116" spans="2:17">
      <c r="B116" s="2" t="s">
        <v>251</v>
      </c>
      <c r="C116" s="1" t="s">
        <v>29</v>
      </c>
      <c r="D116" s="1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6">
        <f t="shared" si="1"/>
        <v>0</v>
      </c>
    </row>
    <row r="117" spans="2:17">
      <c r="B117" s="2" t="s">
        <v>252</v>
      </c>
      <c r="C117" s="1" t="s">
        <v>30</v>
      </c>
      <c r="D117" s="1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6">
        <f t="shared" si="1"/>
        <v>0</v>
      </c>
    </row>
    <row r="118" spans="2:17">
      <c r="B118" s="2" t="s">
        <v>253</v>
      </c>
      <c r="C118" s="1" t="s">
        <v>31</v>
      </c>
      <c r="D118" s="1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6">
        <f t="shared" si="1"/>
        <v>0</v>
      </c>
    </row>
    <row r="119" spans="2:17">
      <c r="B119" s="2" t="s">
        <v>254</v>
      </c>
      <c r="C119" s="1" t="s">
        <v>47</v>
      </c>
      <c r="D119" s="1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6">
        <f t="shared" si="1"/>
        <v>0</v>
      </c>
    </row>
    <row r="120" spans="2:17">
      <c r="B120" s="2" t="s">
        <v>255</v>
      </c>
      <c r="C120" s="1" t="s">
        <v>64</v>
      </c>
      <c r="D120" s="1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6">
        <f t="shared" si="1"/>
        <v>0</v>
      </c>
    </row>
    <row r="121" spans="2:17">
      <c r="B121" s="2" t="s">
        <v>256</v>
      </c>
      <c r="C121" s="1" t="s">
        <v>49</v>
      </c>
      <c r="D121" s="1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6">
        <f t="shared" si="1"/>
        <v>0</v>
      </c>
    </row>
    <row r="122" spans="2:17">
      <c r="B122" s="2" t="s">
        <v>257</v>
      </c>
      <c r="C122" s="1" t="s">
        <v>50</v>
      </c>
      <c r="D122" s="1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6">
        <f t="shared" si="1"/>
        <v>0</v>
      </c>
    </row>
    <row r="123" spans="2:17">
      <c r="B123" s="2" t="s">
        <v>258</v>
      </c>
      <c r="C123" s="1" t="s">
        <v>121</v>
      </c>
      <c r="D123" s="1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6">
        <f t="shared" si="1"/>
        <v>0</v>
      </c>
    </row>
    <row r="124" spans="2:17">
      <c r="B124" s="2" t="s">
        <v>259</v>
      </c>
      <c r="C124" s="1" t="s">
        <v>119</v>
      </c>
      <c r="D124" s="1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6">
        <f t="shared" si="1"/>
        <v>0</v>
      </c>
    </row>
    <row r="125" spans="2:17">
      <c r="B125" s="2" t="s">
        <v>260</v>
      </c>
      <c r="C125" s="1" t="s">
        <v>51</v>
      </c>
      <c r="D125" s="1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6">
        <f t="shared" si="1"/>
        <v>0</v>
      </c>
    </row>
    <row r="126" spans="2:17">
      <c r="B126" s="2" t="s">
        <v>261</v>
      </c>
      <c r="C126" s="1" t="s">
        <v>115</v>
      </c>
      <c r="D126" s="1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6">
        <f t="shared" si="1"/>
        <v>0</v>
      </c>
    </row>
    <row r="127" spans="2:17">
      <c r="B127" s="2" t="s">
        <v>262</v>
      </c>
      <c r="C127" s="1" t="s">
        <v>52</v>
      </c>
      <c r="D127" s="1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6">
        <f t="shared" si="1"/>
        <v>0</v>
      </c>
    </row>
    <row r="128" spans="2:17">
      <c r="B128" s="2" t="s">
        <v>263</v>
      </c>
      <c r="C128" s="1" t="s">
        <v>53</v>
      </c>
      <c r="D128" s="1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6">
        <f t="shared" si="1"/>
        <v>0</v>
      </c>
    </row>
    <row r="129" spans="2:17">
      <c r="B129" s="2" t="s">
        <v>264</v>
      </c>
      <c r="C129" s="1" t="s">
        <v>265</v>
      </c>
      <c r="D129" s="1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6">
        <f t="shared" si="1"/>
        <v>0</v>
      </c>
    </row>
    <row r="130" spans="2:17">
      <c r="B130" s="2" t="s">
        <v>266</v>
      </c>
      <c r="C130" s="1" t="s">
        <v>120</v>
      </c>
      <c r="D130" s="1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6">
        <f t="shared" si="1"/>
        <v>0</v>
      </c>
    </row>
    <row r="131" spans="2:17">
      <c r="B131" s="2" t="s">
        <v>267</v>
      </c>
      <c r="C131" s="1" t="s">
        <v>54</v>
      </c>
      <c r="D131" s="1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6">
        <f t="shared" si="1"/>
        <v>0</v>
      </c>
    </row>
    <row r="132" spans="2:17">
      <c r="B132" s="2" t="s">
        <v>268</v>
      </c>
      <c r="C132" s="1" t="s">
        <v>62</v>
      </c>
      <c r="D132" s="1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6">
        <f t="shared" si="1"/>
        <v>0</v>
      </c>
    </row>
    <row r="133" spans="2:17">
      <c r="B133" s="2" t="s">
        <v>269</v>
      </c>
      <c r="C133" s="1" t="s">
        <v>65</v>
      </c>
      <c r="D133" s="1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6">
        <f t="shared" si="1"/>
        <v>0</v>
      </c>
    </row>
    <row r="134" spans="2:17">
      <c r="B134" s="2" t="s">
        <v>270</v>
      </c>
      <c r="C134" s="1" t="s">
        <v>63</v>
      </c>
      <c r="D134" s="1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6">
        <f t="shared" si="1"/>
        <v>0</v>
      </c>
    </row>
    <row r="135" spans="2:17">
      <c r="B135" s="2" t="s">
        <v>271</v>
      </c>
      <c r="C135" s="1" t="s">
        <v>127</v>
      </c>
      <c r="D135" s="1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6">
        <f t="shared" ref="Q135:Q164" si="2">SUM(E135:P135)</f>
        <v>0</v>
      </c>
    </row>
    <row r="136" spans="2:17">
      <c r="B136" s="2" t="s">
        <v>272</v>
      </c>
      <c r="C136" s="1" t="s">
        <v>128</v>
      </c>
      <c r="D136" s="1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6">
        <f t="shared" si="2"/>
        <v>0</v>
      </c>
    </row>
    <row r="137" spans="2:17">
      <c r="B137" s="2" t="s">
        <v>273</v>
      </c>
      <c r="C137" s="1" t="s">
        <v>129</v>
      </c>
      <c r="D137" s="1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6">
        <f t="shared" si="2"/>
        <v>0</v>
      </c>
    </row>
    <row r="138" spans="2:17">
      <c r="B138" s="2" t="s">
        <v>274</v>
      </c>
      <c r="C138" s="1" t="s">
        <v>138</v>
      </c>
      <c r="D138" s="1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6">
        <f t="shared" si="2"/>
        <v>0</v>
      </c>
    </row>
    <row r="139" spans="2:17">
      <c r="B139" s="2" t="s">
        <v>275</v>
      </c>
      <c r="C139" s="1" t="s">
        <v>130</v>
      </c>
      <c r="D139" s="1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6">
        <f t="shared" si="2"/>
        <v>0</v>
      </c>
    </row>
    <row r="140" spans="2:17">
      <c r="B140" s="2" t="s">
        <v>276</v>
      </c>
      <c r="C140" s="1" t="s">
        <v>139</v>
      </c>
      <c r="D140" s="1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6">
        <f t="shared" si="2"/>
        <v>0</v>
      </c>
    </row>
    <row r="141" spans="2:17">
      <c r="B141" s="2" t="s">
        <v>277</v>
      </c>
      <c r="C141" s="1" t="s">
        <v>131</v>
      </c>
      <c r="D141" s="1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6">
        <f t="shared" si="2"/>
        <v>0</v>
      </c>
    </row>
    <row r="142" spans="2:17">
      <c r="B142" s="2" t="s">
        <v>278</v>
      </c>
      <c r="C142" s="1" t="s">
        <v>126</v>
      </c>
      <c r="D142" s="1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6">
        <f t="shared" si="2"/>
        <v>0</v>
      </c>
    </row>
    <row r="143" spans="2:17">
      <c r="B143" s="2" t="s">
        <v>279</v>
      </c>
      <c r="C143" s="1" t="s">
        <v>134</v>
      </c>
      <c r="D143" s="1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6">
        <f t="shared" si="2"/>
        <v>0</v>
      </c>
    </row>
    <row r="144" spans="2:17">
      <c r="B144" s="2" t="s">
        <v>280</v>
      </c>
      <c r="C144" s="1" t="s">
        <v>132</v>
      </c>
      <c r="D144" s="1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6">
        <f t="shared" si="2"/>
        <v>0</v>
      </c>
    </row>
    <row r="145" spans="2:17">
      <c r="B145" s="2" t="s">
        <v>281</v>
      </c>
      <c r="C145" s="1" t="s">
        <v>122</v>
      </c>
      <c r="D145" s="1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6">
        <f t="shared" si="2"/>
        <v>0</v>
      </c>
    </row>
    <row r="146" spans="2:17">
      <c r="B146" s="2" t="s">
        <v>282</v>
      </c>
      <c r="C146" s="1" t="s">
        <v>140</v>
      </c>
      <c r="D146" s="1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6">
        <f t="shared" si="2"/>
        <v>0</v>
      </c>
    </row>
    <row r="147" spans="2:17">
      <c r="B147" s="2" t="s">
        <v>283</v>
      </c>
      <c r="C147" s="1" t="s">
        <v>141</v>
      </c>
      <c r="D147" s="1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6">
        <f t="shared" si="2"/>
        <v>0</v>
      </c>
    </row>
    <row r="148" spans="2:17">
      <c r="B148" s="2" t="s">
        <v>284</v>
      </c>
      <c r="C148" s="1" t="s">
        <v>124</v>
      </c>
      <c r="D148" s="1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6">
        <f t="shared" si="2"/>
        <v>0</v>
      </c>
    </row>
    <row r="149" spans="2:17">
      <c r="B149" s="2" t="s">
        <v>285</v>
      </c>
      <c r="C149" s="1" t="s">
        <v>286</v>
      </c>
      <c r="D149" s="1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6">
        <f t="shared" si="2"/>
        <v>0</v>
      </c>
    </row>
    <row r="150" spans="2:17">
      <c r="B150" s="2" t="s">
        <v>287</v>
      </c>
      <c r="C150" s="2" t="s">
        <v>125</v>
      </c>
      <c r="D150" s="1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6">
        <f t="shared" si="2"/>
        <v>0</v>
      </c>
    </row>
    <row r="151" spans="2:17">
      <c r="B151" s="2" t="s">
        <v>288</v>
      </c>
      <c r="C151" s="2" t="s">
        <v>78</v>
      </c>
      <c r="D151" s="1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6">
        <f t="shared" si="2"/>
        <v>0</v>
      </c>
    </row>
    <row r="152" spans="2:17">
      <c r="B152" s="2" t="s">
        <v>289</v>
      </c>
      <c r="C152" s="2" t="s">
        <v>290</v>
      </c>
      <c r="D152" s="1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6">
        <f t="shared" si="2"/>
        <v>0</v>
      </c>
    </row>
    <row r="153" spans="2:17">
      <c r="B153" s="2" t="s">
        <v>291</v>
      </c>
      <c r="C153" s="2" t="s">
        <v>123</v>
      </c>
      <c r="D153" s="1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6">
        <f t="shared" si="2"/>
        <v>0</v>
      </c>
    </row>
    <row r="154" spans="2:17">
      <c r="B154" s="2" t="s">
        <v>292</v>
      </c>
      <c r="C154" s="2" t="s">
        <v>293</v>
      </c>
      <c r="D154" s="1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6">
        <f t="shared" si="2"/>
        <v>0</v>
      </c>
    </row>
    <row r="155" spans="2:17">
      <c r="B155" s="2" t="s">
        <v>294</v>
      </c>
      <c r="C155" s="2" t="s">
        <v>135</v>
      </c>
      <c r="D155" s="1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6">
        <f t="shared" si="2"/>
        <v>0</v>
      </c>
    </row>
    <row r="156" spans="2:17">
      <c r="B156" s="2" t="s">
        <v>295</v>
      </c>
      <c r="C156" s="2" t="s">
        <v>136</v>
      </c>
      <c r="D156" s="1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6">
        <f t="shared" si="2"/>
        <v>0</v>
      </c>
    </row>
    <row r="157" spans="2:17">
      <c r="B157" s="2" t="s">
        <v>296</v>
      </c>
      <c r="C157" s="2" t="s">
        <v>137</v>
      </c>
      <c r="D157" s="1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6">
        <f t="shared" si="2"/>
        <v>0</v>
      </c>
    </row>
    <row r="158" spans="2:17">
      <c r="B158" s="2" t="s">
        <v>306</v>
      </c>
      <c r="C158" s="2" t="s">
        <v>142</v>
      </c>
      <c r="D158" s="1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6">
        <f t="shared" si="2"/>
        <v>0</v>
      </c>
    </row>
    <row r="159" spans="2:17">
      <c r="B159" s="2" t="s">
        <v>297</v>
      </c>
      <c r="C159" s="2" t="s">
        <v>298</v>
      </c>
      <c r="D159" s="1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6">
        <f t="shared" si="2"/>
        <v>0</v>
      </c>
    </row>
    <row r="160" spans="2:17">
      <c r="B160" s="2" t="s">
        <v>297</v>
      </c>
      <c r="C160" s="2" t="s">
        <v>299</v>
      </c>
      <c r="D160" s="1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6">
        <f t="shared" si="2"/>
        <v>0</v>
      </c>
    </row>
    <row r="161" spans="2:17">
      <c r="B161" s="2" t="s">
        <v>300</v>
      </c>
      <c r="C161" s="2" t="s">
        <v>301</v>
      </c>
      <c r="D161" s="1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6">
        <f t="shared" si="2"/>
        <v>0</v>
      </c>
    </row>
    <row r="162" spans="2:17">
      <c r="B162" s="2" t="s">
        <v>300</v>
      </c>
      <c r="C162" s="2" t="s">
        <v>302</v>
      </c>
      <c r="D162" s="1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6">
        <f t="shared" si="2"/>
        <v>0</v>
      </c>
    </row>
    <row r="163" spans="2:17">
      <c r="B163" s="2" t="s">
        <v>303</v>
      </c>
      <c r="C163" s="2" t="s">
        <v>133</v>
      </c>
      <c r="D163" s="1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6">
        <f t="shared" si="2"/>
        <v>0</v>
      </c>
    </row>
    <row r="164" spans="2:17">
      <c r="B164" s="2" t="s">
        <v>304</v>
      </c>
      <c r="C164" s="2" t="s">
        <v>305</v>
      </c>
      <c r="D164" s="1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6">
        <f t="shared" si="2"/>
        <v>0</v>
      </c>
    </row>
  </sheetData>
  <mergeCells count="2">
    <mergeCell ref="B2:Q2"/>
    <mergeCell ref="B3:Q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Q164"/>
  <sheetViews>
    <sheetView topLeftCell="C145" workbookViewId="0">
      <selection activeCell="C165" sqref="A165:XFD165"/>
    </sheetView>
  </sheetViews>
  <sheetFormatPr defaultRowHeight="15"/>
  <cols>
    <col min="1" max="1" width="13.42578125" bestFit="1" customWidth="1"/>
    <col min="2" max="2" width="48.85546875" bestFit="1" customWidth="1"/>
    <col min="3" max="3" width="0.5703125" style="9" customWidth="1"/>
    <col min="4" max="15" width="12.140625" bestFit="1" customWidth="1"/>
    <col min="16" max="16" width="13.28515625" bestFit="1" customWidth="1"/>
  </cols>
  <sheetData>
    <row r="2" spans="1:17">
      <c r="A2" s="37" t="s">
        <v>89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7">
      <c r="A3" s="37" t="s">
        <v>88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5" spans="1:17">
      <c r="A5" s="3" t="s">
        <v>86</v>
      </c>
      <c r="B5" s="3" t="s">
        <v>143</v>
      </c>
      <c r="C5" s="10"/>
      <c r="D5" s="4">
        <v>41275</v>
      </c>
      <c r="E5" s="5">
        <v>41306</v>
      </c>
      <c r="F5" s="4">
        <v>41334</v>
      </c>
      <c r="G5" s="5">
        <v>41365</v>
      </c>
      <c r="H5" s="4">
        <v>41395</v>
      </c>
      <c r="I5" s="5">
        <v>41426</v>
      </c>
      <c r="J5" s="4">
        <v>41456</v>
      </c>
      <c r="K5" s="5">
        <v>41487</v>
      </c>
      <c r="L5" s="4">
        <v>41518</v>
      </c>
      <c r="M5" s="5">
        <v>41548</v>
      </c>
      <c r="N5" s="4">
        <v>41579</v>
      </c>
      <c r="O5" s="5">
        <v>41609</v>
      </c>
      <c r="P5" s="5" t="s">
        <v>87</v>
      </c>
    </row>
    <row r="6" spans="1:17">
      <c r="A6" s="33" t="s">
        <v>307</v>
      </c>
      <c r="B6" s="1" t="s">
        <v>1</v>
      </c>
      <c r="C6" s="1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6">
        <f>SUM(D6:O6)</f>
        <v>0</v>
      </c>
    </row>
    <row r="7" spans="1:17">
      <c r="A7" s="33" t="s">
        <v>308</v>
      </c>
      <c r="B7" s="1" t="s">
        <v>2</v>
      </c>
      <c r="C7" s="1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6">
        <f t="shared" ref="P7:P70" si="0">SUM(D7:O7)</f>
        <v>0</v>
      </c>
    </row>
    <row r="8" spans="1:17">
      <c r="A8" s="33" t="s">
        <v>309</v>
      </c>
      <c r="B8" s="1" t="s">
        <v>3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6">
        <f t="shared" si="0"/>
        <v>0</v>
      </c>
      <c r="Q8">
        <v>1000000</v>
      </c>
    </row>
    <row r="9" spans="1:17">
      <c r="A9" s="33" t="s">
        <v>310</v>
      </c>
      <c r="B9" s="1" t="s">
        <v>4</v>
      </c>
      <c r="C9" s="1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6">
        <f t="shared" si="0"/>
        <v>0</v>
      </c>
    </row>
    <row r="10" spans="1:17">
      <c r="A10" s="33" t="s">
        <v>311</v>
      </c>
      <c r="B10" s="1" t="s">
        <v>5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6">
        <f t="shared" si="0"/>
        <v>0</v>
      </c>
    </row>
    <row r="11" spans="1:17">
      <c r="A11" s="33" t="s">
        <v>312</v>
      </c>
      <c r="B11" s="1" t="s">
        <v>6</v>
      </c>
      <c r="C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6">
        <f t="shared" si="0"/>
        <v>0</v>
      </c>
    </row>
    <row r="12" spans="1:17">
      <c r="A12" s="33" t="s">
        <v>313</v>
      </c>
      <c r="B12" s="1" t="s">
        <v>7</v>
      </c>
      <c r="C12" s="1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6">
        <f t="shared" si="0"/>
        <v>0</v>
      </c>
    </row>
    <row r="13" spans="1:17">
      <c r="A13" s="33" t="s">
        <v>314</v>
      </c>
      <c r="B13" s="1" t="s">
        <v>8</v>
      </c>
      <c r="C13" s="1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6">
        <f t="shared" si="0"/>
        <v>0</v>
      </c>
    </row>
    <row r="14" spans="1:17">
      <c r="A14" s="33" t="s">
        <v>315</v>
      </c>
      <c r="B14" s="1" t="s">
        <v>9</v>
      </c>
      <c r="C14" s="1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6">
        <f t="shared" si="0"/>
        <v>0</v>
      </c>
    </row>
    <row r="15" spans="1:17">
      <c r="A15" s="33" t="s">
        <v>316</v>
      </c>
      <c r="B15" s="1" t="s">
        <v>10</v>
      </c>
      <c r="C15" s="1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6">
        <f t="shared" si="0"/>
        <v>0</v>
      </c>
    </row>
    <row r="16" spans="1:17">
      <c r="A16" s="33" t="s">
        <v>317</v>
      </c>
      <c r="B16" s="1" t="s">
        <v>11</v>
      </c>
      <c r="C16" s="1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6">
        <f t="shared" si="0"/>
        <v>0</v>
      </c>
    </row>
    <row r="17" spans="1:16">
      <c r="A17" s="33" t="s">
        <v>318</v>
      </c>
      <c r="B17" s="1" t="s">
        <v>12</v>
      </c>
      <c r="C17" s="1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6">
        <f t="shared" si="0"/>
        <v>0</v>
      </c>
    </row>
    <row r="18" spans="1:16">
      <c r="A18" s="7" t="s">
        <v>144</v>
      </c>
      <c r="B18" s="8" t="s">
        <v>90</v>
      </c>
      <c r="C18" s="12"/>
      <c r="D18" s="6">
        <v>728000</v>
      </c>
      <c r="E18" s="6">
        <v>728000</v>
      </c>
      <c r="F18" s="6">
        <v>815861.23999999987</v>
      </c>
      <c r="G18" s="6">
        <v>815861.23999999987</v>
      </c>
      <c r="H18" s="6">
        <v>815861.23999999987</v>
      </c>
      <c r="I18" s="6">
        <v>815861.23999999987</v>
      </c>
      <c r="J18" s="6">
        <v>815861.23999999987</v>
      </c>
      <c r="K18" s="6">
        <v>815861.23999999987</v>
      </c>
      <c r="L18" s="6">
        <v>815861.23999999987</v>
      </c>
      <c r="M18" s="6">
        <v>815861.23999999987</v>
      </c>
      <c r="N18" s="6">
        <v>815861.23999999987</v>
      </c>
      <c r="O18" s="6">
        <v>815861.23999999987</v>
      </c>
      <c r="P18" s="6">
        <f t="shared" si="0"/>
        <v>9614612.4000000004</v>
      </c>
    </row>
    <row r="19" spans="1:16">
      <c r="A19" s="7" t="s">
        <v>145</v>
      </c>
      <c r="B19" s="8" t="s">
        <v>91</v>
      </c>
      <c r="C19" s="12"/>
      <c r="D19" s="6">
        <v>364000</v>
      </c>
      <c r="E19" s="6">
        <v>364000</v>
      </c>
      <c r="F19" s="6">
        <v>407930.61999999994</v>
      </c>
      <c r="G19" s="6">
        <v>407930.61999999994</v>
      </c>
      <c r="H19" s="6">
        <v>407930.61999999994</v>
      </c>
      <c r="I19" s="6">
        <v>407930.61999999994</v>
      </c>
      <c r="J19" s="6">
        <v>407930.61999999994</v>
      </c>
      <c r="K19" s="6">
        <v>407930.61999999994</v>
      </c>
      <c r="L19" s="6">
        <v>407930.61999999994</v>
      </c>
      <c r="M19" s="6">
        <v>407930.61999999994</v>
      </c>
      <c r="N19" s="6">
        <v>407930.61999999994</v>
      </c>
      <c r="O19" s="6">
        <v>407930.61999999994</v>
      </c>
      <c r="P19" s="6">
        <f t="shared" si="0"/>
        <v>4807306.2</v>
      </c>
    </row>
    <row r="20" spans="1:16">
      <c r="A20" s="7" t="s">
        <v>146</v>
      </c>
      <c r="B20" s="8" t="s">
        <v>92</v>
      </c>
      <c r="C20" s="12"/>
      <c r="D20" s="6">
        <v>5824</v>
      </c>
      <c r="E20" s="6">
        <v>5824</v>
      </c>
      <c r="F20" s="6">
        <v>6526.8899199999996</v>
      </c>
      <c r="G20" s="6">
        <v>6526.8899199999996</v>
      </c>
      <c r="H20" s="6">
        <v>6526.8899199999996</v>
      </c>
      <c r="I20" s="6">
        <v>6526.8899199999996</v>
      </c>
      <c r="J20" s="6">
        <v>6526.8899199999996</v>
      </c>
      <c r="K20" s="6">
        <v>6526.8899199999996</v>
      </c>
      <c r="L20" s="6">
        <v>6526.8899199999996</v>
      </c>
      <c r="M20" s="6">
        <v>6526.8899199999996</v>
      </c>
      <c r="N20" s="6">
        <v>6526.8899199999996</v>
      </c>
      <c r="O20" s="6">
        <v>6526.8899199999996</v>
      </c>
      <c r="P20" s="6">
        <f t="shared" si="0"/>
        <v>76916.899200000014</v>
      </c>
    </row>
    <row r="21" spans="1:16">
      <c r="A21" s="7" t="s">
        <v>147</v>
      </c>
      <c r="B21" s="8" t="s">
        <v>93</v>
      </c>
      <c r="C21" s="12"/>
      <c r="D21" s="6">
        <v>72800</v>
      </c>
      <c r="E21" s="6">
        <v>72800</v>
      </c>
      <c r="F21" s="6">
        <v>81586.123999999996</v>
      </c>
      <c r="G21" s="6">
        <v>81586.123999999996</v>
      </c>
      <c r="H21" s="6">
        <v>81586.123999999996</v>
      </c>
      <c r="I21" s="6">
        <v>81586.123999999996</v>
      </c>
      <c r="J21" s="6">
        <v>81586.123999999996</v>
      </c>
      <c r="K21" s="6">
        <v>81586.123999999996</v>
      </c>
      <c r="L21" s="6">
        <v>81586.123999999996</v>
      </c>
      <c r="M21" s="6">
        <v>81586.123999999996</v>
      </c>
      <c r="N21" s="6">
        <v>81586.123999999996</v>
      </c>
      <c r="O21" s="6">
        <v>81586.123999999996</v>
      </c>
      <c r="P21" s="6">
        <f t="shared" si="0"/>
        <v>961461.23999999976</v>
      </c>
    </row>
    <row r="22" spans="1:16">
      <c r="A22" s="7" t="s">
        <v>148</v>
      </c>
      <c r="B22" s="8" t="s">
        <v>95</v>
      </c>
      <c r="C22" s="12"/>
      <c r="D22" s="6">
        <v>145600</v>
      </c>
      <c r="E22" s="6">
        <v>145600</v>
      </c>
      <c r="F22" s="6">
        <v>163172.24799999999</v>
      </c>
      <c r="G22" s="6">
        <v>163172.24799999999</v>
      </c>
      <c r="H22" s="6">
        <v>163172.24799999999</v>
      </c>
      <c r="I22" s="6">
        <v>163172.24799999999</v>
      </c>
      <c r="J22" s="6">
        <v>163172.24799999999</v>
      </c>
      <c r="K22" s="6">
        <v>163172.24799999999</v>
      </c>
      <c r="L22" s="6">
        <v>163172.24799999999</v>
      </c>
      <c r="M22" s="6">
        <v>163172.24799999999</v>
      </c>
      <c r="N22" s="6">
        <v>163172.24799999999</v>
      </c>
      <c r="O22" s="6">
        <v>163172.24799999999</v>
      </c>
      <c r="P22" s="6">
        <f t="shared" si="0"/>
        <v>1922922.4799999995</v>
      </c>
    </row>
    <row r="23" spans="1:16">
      <c r="A23" s="7" t="s">
        <v>149</v>
      </c>
      <c r="B23" s="8" t="s">
        <v>97</v>
      </c>
      <c r="C23" s="12"/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f t="shared" si="0"/>
        <v>0</v>
      </c>
    </row>
    <row r="24" spans="1:16">
      <c r="A24" s="7" t="s">
        <v>150</v>
      </c>
      <c r="B24" s="8" t="s">
        <v>79</v>
      </c>
      <c r="C24" s="12"/>
      <c r="D24" s="6">
        <v>1354.6999999999998</v>
      </c>
      <c r="E24" s="6">
        <v>1354.6999999999998</v>
      </c>
      <c r="F24" s="6">
        <v>1354.6999999999998</v>
      </c>
      <c r="G24" s="6">
        <v>1354.6999999999998</v>
      </c>
      <c r="H24" s="6">
        <v>1354.6999999999998</v>
      </c>
      <c r="I24" s="6">
        <v>1354.6999999999998</v>
      </c>
      <c r="J24" s="6">
        <v>1354.6999999999998</v>
      </c>
      <c r="K24" s="6">
        <v>1354.6999999999998</v>
      </c>
      <c r="L24" s="6">
        <v>1354.6999999999998</v>
      </c>
      <c r="M24" s="6">
        <v>1354.6999999999998</v>
      </c>
      <c r="N24" s="6">
        <v>1354.6999999999998</v>
      </c>
      <c r="O24" s="6">
        <v>1354.6999999999998</v>
      </c>
      <c r="P24" s="6">
        <f t="shared" si="0"/>
        <v>16256.400000000001</v>
      </c>
    </row>
    <row r="25" spans="1:16">
      <c r="A25" s="7" t="s">
        <v>151</v>
      </c>
      <c r="B25" s="8" t="s">
        <v>80</v>
      </c>
      <c r="C25" s="12"/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f t="shared" si="0"/>
        <v>0</v>
      </c>
    </row>
    <row r="26" spans="1:16">
      <c r="A26" s="7" t="s">
        <v>152</v>
      </c>
      <c r="B26" s="8" t="s">
        <v>82</v>
      </c>
      <c r="C26" s="12"/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f t="shared" si="0"/>
        <v>0</v>
      </c>
    </row>
    <row r="27" spans="1:16">
      <c r="A27" s="7" t="s">
        <v>153</v>
      </c>
      <c r="B27" s="8" t="s">
        <v>83</v>
      </c>
      <c r="C27" s="12"/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f t="shared" si="0"/>
        <v>0</v>
      </c>
    </row>
    <row r="28" spans="1:16">
      <c r="A28" s="7" t="s">
        <v>154</v>
      </c>
      <c r="B28" s="8" t="s">
        <v>94</v>
      </c>
      <c r="C28" s="12"/>
      <c r="D28" s="6">
        <v>28749.999999999996</v>
      </c>
      <c r="E28" s="6">
        <v>28749.999999999996</v>
      </c>
      <c r="F28" s="6">
        <v>28749.999999999996</v>
      </c>
      <c r="G28" s="6">
        <v>28749.999999999996</v>
      </c>
      <c r="H28" s="6">
        <v>28749.999999999996</v>
      </c>
      <c r="I28" s="6">
        <v>28749.999999999996</v>
      </c>
      <c r="J28" s="6">
        <v>28749.999999999996</v>
      </c>
      <c r="K28" s="6">
        <v>28749.999999999996</v>
      </c>
      <c r="L28" s="6">
        <v>28749.999999999996</v>
      </c>
      <c r="M28" s="6">
        <v>28749.999999999996</v>
      </c>
      <c r="N28" s="6">
        <v>28749.999999999996</v>
      </c>
      <c r="O28" s="6">
        <v>28749.999999999996</v>
      </c>
      <c r="P28" s="6">
        <f t="shared" si="0"/>
        <v>344999.99999999994</v>
      </c>
    </row>
    <row r="29" spans="1:16">
      <c r="A29" s="7" t="s">
        <v>155</v>
      </c>
      <c r="B29" s="8" t="s">
        <v>81</v>
      </c>
      <c r="C29" s="12"/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 t="shared" si="0"/>
        <v>0</v>
      </c>
    </row>
    <row r="30" spans="1:16">
      <c r="A30" s="7" t="s">
        <v>156</v>
      </c>
      <c r="B30" s="8" t="s">
        <v>84</v>
      </c>
      <c r="C30" s="12"/>
      <c r="D30" s="6">
        <v>72800</v>
      </c>
      <c r="E30" s="6">
        <v>72800</v>
      </c>
      <c r="F30" s="6">
        <v>81586.123999999996</v>
      </c>
      <c r="G30" s="6">
        <v>81586.123999999996</v>
      </c>
      <c r="H30" s="6">
        <v>81586.123999999996</v>
      </c>
      <c r="I30" s="6">
        <v>81586.123999999996</v>
      </c>
      <c r="J30" s="6">
        <v>81586.123999999996</v>
      </c>
      <c r="K30" s="6">
        <v>81586.123999999996</v>
      </c>
      <c r="L30" s="6">
        <v>81586.123999999996</v>
      </c>
      <c r="M30" s="6">
        <v>81586.123999999996</v>
      </c>
      <c r="N30" s="6">
        <v>81586.123999999996</v>
      </c>
      <c r="O30" s="6">
        <v>81586.123999999996</v>
      </c>
      <c r="P30" s="6">
        <f t="shared" si="0"/>
        <v>961461.23999999976</v>
      </c>
    </row>
    <row r="31" spans="1:16">
      <c r="A31" s="7" t="s">
        <v>157</v>
      </c>
      <c r="B31" s="8" t="s">
        <v>158</v>
      </c>
      <c r="C31" s="12"/>
      <c r="D31" s="6">
        <v>197166.66666666669</v>
      </c>
      <c r="E31" s="6">
        <v>197166.66666666669</v>
      </c>
      <c r="F31" s="6">
        <v>220962.41916666666</v>
      </c>
      <c r="G31" s="6">
        <v>220962.41916666666</v>
      </c>
      <c r="H31" s="6">
        <v>220962.41916666666</v>
      </c>
      <c r="I31" s="6">
        <v>220962.41916666666</v>
      </c>
      <c r="J31" s="6">
        <v>220962.41916666666</v>
      </c>
      <c r="K31" s="6">
        <v>220962.41916666666</v>
      </c>
      <c r="L31" s="6">
        <v>220962.41916666666</v>
      </c>
      <c r="M31" s="6">
        <v>220962.41916666666</v>
      </c>
      <c r="N31" s="6">
        <v>220962.41916666666</v>
      </c>
      <c r="O31" s="6">
        <v>220962.41916666666</v>
      </c>
      <c r="P31" s="6">
        <f t="shared" si="0"/>
        <v>2603957.5249999994</v>
      </c>
    </row>
    <row r="32" spans="1:16">
      <c r="A32" s="7" t="s">
        <v>159</v>
      </c>
      <c r="B32" s="8" t="s">
        <v>85</v>
      </c>
      <c r="C32" s="12"/>
      <c r="D32" s="6">
        <v>72800</v>
      </c>
      <c r="E32" s="6">
        <v>72800</v>
      </c>
      <c r="F32" s="6">
        <v>81586.123999999996</v>
      </c>
      <c r="G32" s="6">
        <v>81586.123999999996</v>
      </c>
      <c r="H32" s="6">
        <v>81586.123999999996</v>
      </c>
      <c r="I32" s="6">
        <v>81586.123999999996</v>
      </c>
      <c r="J32" s="6">
        <v>81586.123999999996</v>
      </c>
      <c r="K32" s="6">
        <v>81586.123999999996</v>
      </c>
      <c r="L32" s="6">
        <v>81586.123999999996</v>
      </c>
      <c r="M32" s="6">
        <v>81586.123999999996</v>
      </c>
      <c r="N32" s="6">
        <v>81586.123999999996</v>
      </c>
      <c r="O32" s="6">
        <v>81586.123999999996</v>
      </c>
      <c r="P32" s="6">
        <f t="shared" si="0"/>
        <v>961461.23999999976</v>
      </c>
    </row>
    <row r="33" spans="1:16">
      <c r="A33" s="7" t="s">
        <v>160</v>
      </c>
      <c r="B33" s="8" t="s">
        <v>99</v>
      </c>
      <c r="C33" s="12"/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f t="shared" si="0"/>
        <v>0</v>
      </c>
    </row>
    <row r="34" spans="1:16">
      <c r="A34" s="7" t="s">
        <v>161</v>
      </c>
      <c r="B34" s="8" t="s">
        <v>100</v>
      </c>
      <c r="C34" s="12"/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 t="shared" si="0"/>
        <v>0</v>
      </c>
    </row>
    <row r="35" spans="1:16">
      <c r="A35" s="7" t="s">
        <v>162</v>
      </c>
      <c r="B35" s="8" t="s">
        <v>98</v>
      </c>
      <c r="C35" s="12"/>
      <c r="D35" s="6">
        <v>11000.000000000002</v>
      </c>
      <c r="E35" s="6">
        <v>11000.000000000002</v>
      </c>
      <c r="F35" s="6">
        <v>11000.000000000002</v>
      </c>
      <c r="G35" s="6">
        <v>11000.000000000002</v>
      </c>
      <c r="H35" s="6">
        <v>11000.000000000002</v>
      </c>
      <c r="I35" s="6">
        <v>11000.000000000002</v>
      </c>
      <c r="J35" s="6">
        <v>11000.000000000002</v>
      </c>
      <c r="K35" s="6">
        <v>11000.000000000002</v>
      </c>
      <c r="L35" s="6">
        <v>11000.000000000002</v>
      </c>
      <c r="M35" s="6">
        <v>11000.000000000002</v>
      </c>
      <c r="N35" s="6">
        <v>11000.000000000002</v>
      </c>
      <c r="O35" s="6">
        <v>11000.000000000002</v>
      </c>
      <c r="P35" s="6">
        <f t="shared" si="0"/>
        <v>132000.00000000003</v>
      </c>
    </row>
    <row r="36" spans="1:16">
      <c r="A36" s="7" t="s">
        <v>163</v>
      </c>
      <c r="B36" s="8" t="s">
        <v>96</v>
      </c>
      <c r="C36" s="12"/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 t="shared" si="0"/>
        <v>0</v>
      </c>
    </row>
    <row r="37" spans="1:16">
      <c r="A37" s="7" t="s">
        <v>164</v>
      </c>
      <c r="B37" s="8" t="s">
        <v>165</v>
      </c>
      <c r="C37" s="12"/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f t="shared" si="0"/>
        <v>0</v>
      </c>
    </row>
    <row r="38" spans="1:16">
      <c r="A38" s="7" t="s">
        <v>166</v>
      </c>
      <c r="B38" s="8" t="s">
        <v>13</v>
      </c>
      <c r="C38" s="12"/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f t="shared" si="0"/>
        <v>0</v>
      </c>
    </row>
    <row r="39" spans="1:16">
      <c r="A39" s="7" t="s">
        <v>167</v>
      </c>
      <c r="B39" s="8" t="s">
        <v>14</v>
      </c>
      <c r="C39" s="12"/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 t="shared" si="0"/>
        <v>0</v>
      </c>
    </row>
    <row r="40" spans="1:16">
      <c r="A40" s="7" t="s">
        <v>168</v>
      </c>
      <c r="B40" s="8" t="s">
        <v>15</v>
      </c>
      <c r="C40" s="12"/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f t="shared" si="0"/>
        <v>0</v>
      </c>
    </row>
    <row r="41" spans="1:16">
      <c r="A41" s="7" t="s">
        <v>169</v>
      </c>
      <c r="B41" s="8" t="s">
        <v>16</v>
      </c>
      <c r="C41" s="12"/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f t="shared" si="0"/>
        <v>0</v>
      </c>
    </row>
    <row r="42" spans="1:16">
      <c r="A42" s="7" t="s">
        <v>170</v>
      </c>
      <c r="B42" s="8" t="s">
        <v>17</v>
      </c>
      <c r="C42" s="12"/>
      <c r="D42" s="6">
        <v>47019.94000000001</v>
      </c>
      <c r="E42" s="6">
        <v>47490.139400000015</v>
      </c>
      <c r="F42" s="6">
        <v>47965.040794000015</v>
      </c>
      <c r="G42" s="6">
        <v>48444.691201940012</v>
      </c>
      <c r="H42" s="6">
        <v>48929.138113959416</v>
      </c>
      <c r="I42" s="6">
        <v>49418.429495099008</v>
      </c>
      <c r="J42" s="6">
        <v>49912.613790049996</v>
      </c>
      <c r="K42" s="6">
        <v>50411.739927950497</v>
      </c>
      <c r="L42" s="6">
        <v>50915.857327230005</v>
      </c>
      <c r="M42" s="6">
        <v>51425.015900502302</v>
      </c>
      <c r="N42" s="6">
        <v>51939.266059507325</v>
      </c>
      <c r="O42" s="6">
        <v>52458.658720102401</v>
      </c>
      <c r="P42" s="6">
        <f t="shared" si="0"/>
        <v>596330.53073034086</v>
      </c>
    </row>
    <row r="43" spans="1:16">
      <c r="A43" s="7" t="s">
        <v>171</v>
      </c>
      <c r="B43" s="8" t="s">
        <v>101</v>
      </c>
      <c r="C43" s="12"/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f t="shared" si="0"/>
        <v>0</v>
      </c>
    </row>
    <row r="44" spans="1:16">
      <c r="A44" s="7" t="s">
        <v>172</v>
      </c>
      <c r="B44" s="8" t="s">
        <v>102</v>
      </c>
      <c r="C44" s="12"/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f t="shared" si="0"/>
        <v>0</v>
      </c>
    </row>
    <row r="45" spans="1:16">
      <c r="A45" s="7" t="s">
        <v>173</v>
      </c>
      <c r="B45" s="8" t="s">
        <v>26</v>
      </c>
      <c r="C45" s="12"/>
      <c r="D45" s="6">
        <v>35945.399999999987</v>
      </c>
      <c r="E45" s="6">
        <v>36664.307999999983</v>
      </c>
      <c r="F45" s="6">
        <v>37397.594159999986</v>
      </c>
      <c r="G45" s="6">
        <v>38145.546043199989</v>
      </c>
      <c r="H45" s="6">
        <v>38908.456964063989</v>
      </c>
      <c r="I45" s="6">
        <v>39686.626103345276</v>
      </c>
      <c r="J45" s="6">
        <v>40480.358625412184</v>
      </c>
      <c r="K45" s="6">
        <v>41289.965797920428</v>
      </c>
      <c r="L45" s="6">
        <v>42115.765113878835</v>
      </c>
      <c r="M45" s="6">
        <v>42958.080416156408</v>
      </c>
      <c r="N45" s="6">
        <v>43817.242024479543</v>
      </c>
      <c r="O45" s="6">
        <v>44693.586864969133</v>
      </c>
      <c r="P45" s="6">
        <f t="shared" si="0"/>
        <v>482102.93011342565</v>
      </c>
    </row>
    <row r="46" spans="1:16">
      <c r="A46" s="2" t="s">
        <v>174</v>
      </c>
      <c r="B46" s="1" t="s">
        <v>27</v>
      </c>
      <c r="C46" s="12"/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f t="shared" si="0"/>
        <v>0</v>
      </c>
    </row>
    <row r="47" spans="1:16">
      <c r="A47" s="2" t="s">
        <v>175</v>
      </c>
      <c r="B47" s="1" t="s">
        <v>28</v>
      </c>
      <c r="C47" s="12"/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f t="shared" si="0"/>
        <v>0</v>
      </c>
    </row>
    <row r="48" spans="1:16">
      <c r="A48" s="2" t="s">
        <v>176</v>
      </c>
      <c r="B48" s="1" t="s">
        <v>103</v>
      </c>
      <c r="C48" s="12"/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f t="shared" si="0"/>
        <v>0</v>
      </c>
    </row>
    <row r="49" spans="1:16">
      <c r="A49" s="2" t="s">
        <v>177</v>
      </c>
      <c r="B49" s="1" t="s">
        <v>104</v>
      </c>
      <c r="C49" s="12"/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f t="shared" si="0"/>
        <v>0</v>
      </c>
    </row>
    <row r="50" spans="1:16">
      <c r="A50" s="2" t="s">
        <v>178</v>
      </c>
      <c r="B50" s="1" t="s">
        <v>0</v>
      </c>
      <c r="C50" s="12"/>
      <c r="D50" s="6">
        <v>12000</v>
      </c>
      <c r="E50" s="6">
        <v>12000</v>
      </c>
      <c r="F50" s="6">
        <v>12000</v>
      </c>
      <c r="G50" s="6">
        <v>12000</v>
      </c>
      <c r="H50" s="6">
        <v>12000</v>
      </c>
      <c r="I50" s="6">
        <v>12000</v>
      </c>
      <c r="J50" s="6">
        <v>12000</v>
      </c>
      <c r="K50" s="6">
        <v>12000</v>
      </c>
      <c r="L50" s="6">
        <v>12000</v>
      </c>
      <c r="M50" s="6">
        <v>12000</v>
      </c>
      <c r="N50" s="6">
        <v>12000</v>
      </c>
      <c r="O50" s="6">
        <v>12000</v>
      </c>
      <c r="P50" s="6">
        <f t="shared" si="0"/>
        <v>144000</v>
      </c>
    </row>
    <row r="51" spans="1:16">
      <c r="A51" s="2" t="s">
        <v>179</v>
      </c>
      <c r="B51" s="1" t="s">
        <v>76</v>
      </c>
      <c r="C51" s="12"/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f t="shared" si="0"/>
        <v>0</v>
      </c>
    </row>
    <row r="52" spans="1:16">
      <c r="A52" s="2" t="s">
        <v>180</v>
      </c>
      <c r="B52" s="1" t="s">
        <v>77</v>
      </c>
      <c r="C52" s="12"/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f t="shared" si="0"/>
        <v>0</v>
      </c>
    </row>
    <row r="53" spans="1:16">
      <c r="A53" s="2" t="s">
        <v>181</v>
      </c>
      <c r="B53" s="1" t="s">
        <v>73</v>
      </c>
      <c r="C53" s="12"/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f t="shared" si="0"/>
        <v>0</v>
      </c>
    </row>
    <row r="54" spans="1:16">
      <c r="A54" s="2" t="s">
        <v>182</v>
      </c>
      <c r="B54" s="1" t="s">
        <v>46</v>
      </c>
      <c r="C54" s="12"/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f t="shared" si="0"/>
        <v>0</v>
      </c>
    </row>
    <row r="55" spans="1:16">
      <c r="A55" s="2" t="s">
        <v>183</v>
      </c>
      <c r="B55" s="1" t="s">
        <v>74</v>
      </c>
      <c r="C55" s="12"/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f t="shared" si="0"/>
        <v>0</v>
      </c>
    </row>
    <row r="56" spans="1:16">
      <c r="A56" s="2" t="s">
        <v>184</v>
      </c>
      <c r="B56" s="1" t="s">
        <v>75</v>
      </c>
      <c r="C56" s="12"/>
      <c r="D56" s="6">
        <v>3319.2</v>
      </c>
      <c r="E56" s="6">
        <v>3319.2</v>
      </c>
      <c r="F56" s="6">
        <v>3319.2</v>
      </c>
      <c r="G56" s="6">
        <v>3319.2</v>
      </c>
      <c r="H56" s="6">
        <v>3319.2</v>
      </c>
      <c r="I56" s="6">
        <v>3319.2</v>
      </c>
      <c r="J56" s="6">
        <v>3319.2</v>
      </c>
      <c r="K56" s="6">
        <v>3319.2</v>
      </c>
      <c r="L56" s="6">
        <v>3319.2</v>
      </c>
      <c r="M56" s="6">
        <v>3319.2</v>
      </c>
      <c r="N56" s="6">
        <v>3319.2</v>
      </c>
      <c r="O56" s="6">
        <v>3319.2</v>
      </c>
      <c r="P56" s="6">
        <f t="shared" si="0"/>
        <v>39830.399999999994</v>
      </c>
    </row>
    <row r="57" spans="1:16">
      <c r="A57" s="2" t="s">
        <v>185</v>
      </c>
      <c r="B57" s="1" t="s">
        <v>186</v>
      </c>
      <c r="C57" s="12"/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f t="shared" si="0"/>
        <v>0</v>
      </c>
    </row>
    <row r="58" spans="1:16">
      <c r="A58" s="2" t="s">
        <v>187</v>
      </c>
      <c r="B58" s="1" t="s">
        <v>18</v>
      </c>
      <c r="C58" s="12"/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f t="shared" si="0"/>
        <v>0</v>
      </c>
    </row>
    <row r="59" spans="1:16">
      <c r="A59" s="2" t="s">
        <v>188</v>
      </c>
      <c r="B59" s="1" t="s">
        <v>105</v>
      </c>
      <c r="C59" s="12"/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f t="shared" si="0"/>
        <v>0</v>
      </c>
    </row>
    <row r="60" spans="1:16">
      <c r="A60" s="2" t="s">
        <v>189</v>
      </c>
      <c r="B60" s="1" t="s">
        <v>106</v>
      </c>
      <c r="C60" s="12"/>
      <c r="D60" s="6">
        <v>6801.4100000000008</v>
      </c>
      <c r="E60" s="6">
        <v>6801.4100000000008</v>
      </c>
      <c r="F60" s="6">
        <v>6801.4100000000008</v>
      </c>
      <c r="G60" s="6">
        <v>6801.4100000000008</v>
      </c>
      <c r="H60" s="6">
        <v>6801.4100000000008</v>
      </c>
      <c r="I60" s="6">
        <v>6801.4100000000008</v>
      </c>
      <c r="J60" s="6">
        <v>6801.4100000000008</v>
      </c>
      <c r="K60" s="6">
        <v>6801.4100000000008</v>
      </c>
      <c r="L60" s="6">
        <v>6801.4100000000008</v>
      </c>
      <c r="M60" s="6">
        <v>6801.4100000000008</v>
      </c>
      <c r="N60" s="6">
        <v>6801.4100000000008</v>
      </c>
      <c r="O60" s="6">
        <v>6801.4100000000008</v>
      </c>
      <c r="P60" s="6">
        <f t="shared" si="0"/>
        <v>81616.920000000027</v>
      </c>
    </row>
    <row r="61" spans="1:16">
      <c r="A61" s="2" t="s">
        <v>190</v>
      </c>
      <c r="B61" s="1" t="s">
        <v>107</v>
      </c>
      <c r="C61" s="12"/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f t="shared" si="0"/>
        <v>0</v>
      </c>
    </row>
    <row r="62" spans="1:16">
      <c r="A62" s="2" t="s">
        <v>191</v>
      </c>
      <c r="B62" s="1" t="s">
        <v>19</v>
      </c>
      <c r="C62" s="12"/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f t="shared" si="0"/>
        <v>0</v>
      </c>
    </row>
    <row r="63" spans="1:16">
      <c r="A63" s="2" t="s">
        <v>192</v>
      </c>
      <c r="B63" s="1" t="s">
        <v>20</v>
      </c>
      <c r="C63" s="12"/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f t="shared" si="0"/>
        <v>0</v>
      </c>
    </row>
    <row r="64" spans="1:16">
      <c r="A64" s="2" t="s">
        <v>193</v>
      </c>
      <c r="B64" s="1" t="s">
        <v>21</v>
      </c>
      <c r="C64" s="12"/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f t="shared" si="0"/>
        <v>0</v>
      </c>
    </row>
    <row r="65" spans="1:16">
      <c r="A65" s="2" t="s">
        <v>194</v>
      </c>
      <c r="B65" s="1" t="s">
        <v>195</v>
      </c>
      <c r="C65" s="12"/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f t="shared" si="0"/>
        <v>0</v>
      </c>
    </row>
    <row r="66" spans="1:16">
      <c r="A66" s="2" t="s">
        <v>196</v>
      </c>
      <c r="B66" s="1" t="s">
        <v>22</v>
      </c>
      <c r="C66" s="12"/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f t="shared" si="0"/>
        <v>0</v>
      </c>
    </row>
    <row r="67" spans="1:16">
      <c r="A67" s="2" t="s">
        <v>197</v>
      </c>
      <c r="B67" s="1" t="s">
        <v>23</v>
      </c>
      <c r="C67" s="12"/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f t="shared" si="0"/>
        <v>0</v>
      </c>
    </row>
    <row r="68" spans="1:16">
      <c r="A68" s="2" t="s">
        <v>198</v>
      </c>
      <c r="B68" s="1" t="s">
        <v>24</v>
      </c>
      <c r="C68" s="12"/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f t="shared" si="0"/>
        <v>0</v>
      </c>
    </row>
    <row r="69" spans="1:16">
      <c r="A69" s="2" t="s">
        <v>199</v>
      </c>
      <c r="B69" s="1" t="s">
        <v>25</v>
      </c>
      <c r="C69" s="12"/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f t="shared" si="0"/>
        <v>0</v>
      </c>
    </row>
    <row r="70" spans="1:16">
      <c r="A70" s="2" t="s">
        <v>200</v>
      </c>
      <c r="B70" s="1" t="s">
        <v>201</v>
      </c>
      <c r="C70" s="12"/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f t="shared" si="0"/>
        <v>0</v>
      </c>
    </row>
    <row r="71" spans="1:16">
      <c r="A71" s="2" t="s">
        <v>202</v>
      </c>
      <c r="B71" s="1" t="s">
        <v>109</v>
      </c>
      <c r="C71" s="12"/>
      <c r="D71" s="6">
        <v>50119.125</v>
      </c>
      <c r="E71" s="6">
        <v>50620.316249999996</v>
      </c>
      <c r="F71" s="6">
        <v>51126.519412500005</v>
      </c>
      <c r="G71" s="6">
        <v>51637.784606624999</v>
      </c>
      <c r="H71" s="6">
        <v>52154.162452691249</v>
      </c>
      <c r="I71" s="6">
        <v>52675.704077218157</v>
      </c>
      <c r="J71" s="6">
        <v>53202.461117990337</v>
      </c>
      <c r="K71" s="6">
        <v>53734.485729170243</v>
      </c>
      <c r="L71" s="6">
        <v>54271.830586461947</v>
      </c>
      <c r="M71" s="6">
        <v>54814.548892326573</v>
      </c>
      <c r="N71" s="6">
        <v>55362.694381249836</v>
      </c>
      <c r="O71" s="6">
        <v>55916.321325062338</v>
      </c>
      <c r="P71" s="6">
        <f t="shared" ref="P71:P134" si="1">SUM(D71:O71)</f>
        <v>635635.9538312956</v>
      </c>
    </row>
    <row r="72" spans="1:16">
      <c r="A72" s="2" t="s">
        <v>203</v>
      </c>
      <c r="B72" s="1" t="s">
        <v>118</v>
      </c>
      <c r="C72" s="12"/>
      <c r="D72" s="6">
        <v>10532.76</v>
      </c>
      <c r="E72" s="6">
        <v>10638.087600000001</v>
      </c>
      <c r="F72" s="6">
        <v>10744.468476</v>
      </c>
      <c r="G72" s="6">
        <v>10851.913160760001</v>
      </c>
      <c r="H72" s="6">
        <v>10960.432292367599</v>
      </c>
      <c r="I72" s="6">
        <v>11070.036615291276</v>
      </c>
      <c r="J72" s="6">
        <v>11180.73698144419</v>
      </c>
      <c r="K72" s="6">
        <v>11292.544351258632</v>
      </c>
      <c r="L72" s="6">
        <v>11405.469794771217</v>
      </c>
      <c r="M72" s="6">
        <v>11519.524492718929</v>
      </c>
      <c r="N72" s="6">
        <v>11634.719737646119</v>
      </c>
      <c r="O72" s="6">
        <v>11751.066935022582</v>
      </c>
      <c r="P72" s="6">
        <f t="shared" si="1"/>
        <v>133581.76043728055</v>
      </c>
    </row>
    <row r="73" spans="1:16">
      <c r="A73" s="2" t="s">
        <v>204</v>
      </c>
      <c r="B73" s="1" t="s">
        <v>117</v>
      </c>
      <c r="C73" s="12"/>
      <c r="D73" s="6">
        <v>165599.99999999997</v>
      </c>
      <c r="E73" s="6">
        <v>167255.99999999997</v>
      </c>
      <c r="F73" s="6">
        <v>168928.55999999994</v>
      </c>
      <c r="G73" s="6">
        <v>170617.84559999994</v>
      </c>
      <c r="H73" s="6">
        <v>172324.02405599994</v>
      </c>
      <c r="I73" s="6">
        <v>174047.26429655994</v>
      </c>
      <c r="J73" s="6">
        <v>175787.73693952555</v>
      </c>
      <c r="K73" s="6">
        <v>177545.61430892081</v>
      </c>
      <c r="L73" s="6">
        <v>179321.07045201003</v>
      </c>
      <c r="M73" s="6">
        <v>181114.28115653011</v>
      </c>
      <c r="N73" s="6">
        <v>182925.42396809542</v>
      </c>
      <c r="O73" s="6">
        <v>184754.67820777636</v>
      </c>
      <c r="P73" s="6">
        <f t="shared" si="1"/>
        <v>2100222.4989854177</v>
      </c>
    </row>
    <row r="74" spans="1:16">
      <c r="A74" s="2" t="s">
        <v>205</v>
      </c>
      <c r="B74" s="1" t="s">
        <v>32</v>
      </c>
      <c r="C74" s="12"/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f t="shared" si="1"/>
        <v>0</v>
      </c>
    </row>
    <row r="75" spans="1:16">
      <c r="A75" s="2" t="s">
        <v>206</v>
      </c>
      <c r="B75" s="1" t="s">
        <v>33</v>
      </c>
      <c r="C75" s="12"/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f t="shared" si="1"/>
        <v>0</v>
      </c>
    </row>
    <row r="76" spans="1:16">
      <c r="A76" s="2" t="s">
        <v>207</v>
      </c>
      <c r="B76" s="1" t="s">
        <v>108</v>
      </c>
      <c r="C76" s="12"/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f t="shared" si="1"/>
        <v>0</v>
      </c>
    </row>
    <row r="77" spans="1:16">
      <c r="A77" s="2" t="s">
        <v>208</v>
      </c>
      <c r="B77" s="1" t="s">
        <v>37</v>
      </c>
      <c r="C77" s="12"/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f t="shared" si="1"/>
        <v>0</v>
      </c>
    </row>
    <row r="78" spans="1:16">
      <c r="A78" s="2" t="s">
        <v>209</v>
      </c>
      <c r="B78" s="1" t="s">
        <v>34</v>
      </c>
      <c r="C78" s="12"/>
      <c r="D78" s="6">
        <v>14893.003399999996</v>
      </c>
      <c r="E78" s="6">
        <v>15041.933433999997</v>
      </c>
      <c r="F78" s="6">
        <v>15192.352768339997</v>
      </c>
      <c r="G78" s="6">
        <v>15344.276296023398</v>
      </c>
      <c r="H78" s="6">
        <v>15497.71905898363</v>
      </c>
      <c r="I78" s="6">
        <v>15652.696249573466</v>
      </c>
      <c r="J78" s="6">
        <v>15809.223212069202</v>
      </c>
      <c r="K78" s="6">
        <v>15967.315444189895</v>
      </c>
      <c r="L78" s="6">
        <v>16126.988598631795</v>
      </c>
      <c r="M78" s="6">
        <v>16288.258484618113</v>
      </c>
      <c r="N78" s="6">
        <v>16451.141069464295</v>
      </c>
      <c r="O78" s="6">
        <v>16615.65248015894</v>
      </c>
      <c r="P78" s="6">
        <f t="shared" si="1"/>
        <v>188880.56049605273</v>
      </c>
    </row>
    <row r="79" spans="1:16">
      <c r="A79" s="2" t="s">
        <v>210</v>
      </c>
      <c r="B79" s="1" t="s">
        <v>35</v>
      </c>
      <c r="C79" s="12"/>
      <c r="D79" s="6">
        <v>9440.6550000000007</v>
      </c>
      <c r="E79" s="6">
        <v>9535.0615500000022</v>
      </c>
      <c r="F79" s="6">
        <v>9630.4121655000017</v>
      </c>
      <c r="G79" s="6">
        <v>9726.7162871550026</v>
      </c>
      <c r="H79" s="6">
        <v>9823.9834500265515</v>
      </c>
      <c r="I79" s="6">
        <v>9922.2232845268172</v>
      </c>
      <c r="J79" s="6">
        <v>10021.445517372087</v>
      </c>
      <c r="K79" s="6">
        <v>10121.659972545807</v>
      </c>
      <c r="L79" s="6">
        <v>10222.876572271265</v>
      </c>
      <c r="M79" s="6">
        <v>10325.105337993979</v>
      </c>
      <c r="N79" s="6">
        <v>10428.356391373918</v>
      </c>
      <c r="O79" s="6">
        <v>10532.639955287656</v>
      </c>
      <c r="P79" s="6">
        <f t="shared" si="1"/>
        <v>119731.1354840531</v>
      </c>
    </row>
    <row r="80" spans="1:16">
      <c r="A80" s="2" t="s">
        <v>211</v>
      </c>
      <c r="B80" s="1" t="s">
        <v>36</v>
      </c>
      <c r="C80" s="12"/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f t="shared" si="1"/>
        <v>0</v>
      </c>
    </row>
    <row r="81" spans="1:16">
      <c r="A81" s="2" t="s">
        <v>212</v>
      </c>
      <c r="B81" s="1" t="s">
        <v>213</v>
      </c>
      <c r="C81" s="12"/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f t="shared" si="1"/>
        <v>0</v>
      </c>
    </row>
    <row r="82" spans="1:16">
      <c r="A82" s="2" t="s">
        <v>214</v>
      </c>
      <c r="B82" s="1" t="s">
        <v>41</v>
      </c>
      <c r="C82" s="12"/>
      <c r="D82" s="6">
        <v>2164.3000000000002</v>
      </c>
      <c r="E82" s="6">
        <v>2185.9430000000002</v>
      </c>
      <c r="F82" s="6">
        <v>2207.8024300000002</v>
      </c>
      <c r="G82" s="6">
        <v>2229.8804543000001</v>
      </c>
      <c r="H82" s="6">
        <v>2252.1792588429998</v>
      </c>
      <c r="I82" s="6">
        <v>2274.7010514314297</v>
      </c>
      <c r="J82" s="6">
        <v>2297.448061945744</v>
      </c>
      <c r="K82" s="6">
        <v>2320.4225425652016</v>
      </c>
      <c r="L82" s="6">
        <v>2343.6267679908533</v>
      </c>
      <c r="M82" s="6">
        <v>2367.063035670762</v>
      </c>
      <c r="N82" s="6">
        <v>2390.7336660274696</v>
      </c>
      <c r="O82" s="6">
        <v>2414.6410026877443</v>
      </c>
      <c r="P82" s="6">
        <f t="shared" si="1"/>
        <v>27448.741271462208</v>
      </c>
    </row>
    <row r="83" spans="1:16">
      <c r="A83" s="2" t="s">
        <v>215</v>
      </c>
      <c r="B83" s="1" t="s">
        <v>10</v>
      </c>
      <c r="C83" s="12"/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f t="shared" si="1"/>
        <v>0</v>
      </c>
    </row>
    <row r="84" spans="1:16">
      <c r="A84" s="2" t="s">
        <v>216</v>
      </c>
      <c r="B84" s="1" t="s">
        <v>114</v>
      </c>
      <c r="C84" s="12"/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f t="shared" si="1"/>
        <v>0</v>
      </c>
    </row>
    <row r="85" spans="1:16">
      <c r="A85" s="2" t="s">
        <v>217</v>
      </c>
      <c r="B85" s="1" t="s">
        <v>110</v>
      </c>
      <c r="C85" s="12"/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f t="shared" si="1"/>
        <v>0</v>
      </c>
    </row>
    <row r="86" spans="1:16">
      <c r="A86" s="2" t="s">
        <v>218</v>
      </c>
      <c r="B86" s="1" t="s">
        <v>112</v>
      </c>
      <c r="C86" s="12"/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f t="shared" si="1"/>
        <v>0</v>
      </c>
    </row>
    <row r="87" spans="1:16">
      <c r="A87" s="2" t="s">
        <v>219</v>
      </c>
      <c r="B87" s="1" t="s">
        <v>111</v>
      </c>
      <c r="C87" s="12"/>
      <c r="D87" s="6">
        <v>150000</v>
      </c>
      <c r="E87" s="6">
        <v>151250</v>
      </c>
      <c r="F87" s="6">
        <v>152500</v>
      </c>
      <c r="G87" s="6">
        <v>154650</v>
      </c>
      <c r="H87" s="6">
        <v>155900</v>
      </c>
      <c r="I87" s="6">
        <v>157150</v>
      </c>
      <c r="J87" s="6">
        <v>158400</v>
      </c>
      <c r="K87" s="6">
        <v>159650.00000000003</v>
      </c>
      <c r="L87" s="6">
        <v>160900.00000000003</v>
      </c>
      <c r="M87" s="6">
        <v>162150.00000000006</v>
      </c>
      <c r="N87" s="6">
        <v>613400</v>
      </c>
      <c r="O87" s="6">
        <v>614650</v>
      </c>
      <c r="P87" s="6">
        <f t="shared" si="1"/>
        <v>2790600</v>
      </c>
    </row>
    <row r="88" spans="1:16">
      <c r="A88" s="2" t="s">
        <v>220</v>
      </c>
      <c r="B88" s="1" t="s">
        <v>221</v>
      </c>
      <c r="C88" s="12"/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f t="shared" si="1"/>
        <v>0</v>
      </c>
    </row>
    <row r="89" spans="1:16">
      <c r="A89" s="2" t="s">
        <v>222</v>
      </c>
      <c r="B89" s="1" t="s">
        <v>113</v>
      </c>
      <c r="C89" s="12"/>
      <c r="D89" s="6">
        <v>0</v>
      </c>
      <c r="E89" s="6">
        <v>0</v>
      </c>
      <c r="F89" s="6">
        <v>0</v>
      </c>
      <c r="G89" s="6">
        <v>250000</v>
      </c>
      <c r="H89" s="6">
        <v>250000</v>
      </c>
      <c r="I89" s="6">
        <v>250000</v>
      </c>
      <c r="J89" s="6">
        <v>250000</v>
      </c>
      <c r="K89" s="6">
        <v>250000</v>
      </c>
      <c r="L89" s="6">
        <v>250000</v>
      </c>
      <c r="M89" s="6">
        <v>250000</v>
      </c>
      <c r="N89" s="6">
        <v>250000</v>
      </c>
      <c r="O89" s="6">
        <v>250000</v>
      </c>
      <c r="P89" s="6">
        <f t="shared" si="1"/>
        <v>2250000</v>
      </c>
    </row>
    <row r="90" spans="1:16">
      <c r="A90" s="2" t="s">
        <v>223</v>
      </c>
      <c r="B90" s="1" t="s">
        <v>58</v>
      </c>
      <c r="C90" s="12"/>
      <c r="D90" s="6">
        <v>30225.085800000004</v>
      </c>
      <c r="E90" s="6">
        <v>30527.336658000007</v>
      </c>
      <c r="F90" s="6">
        <v>30832.610024580008</v>
      </c>
      <c r="G90" s="6">
        <v>31140.936124825806</v>
      </c>
      <c r="H90" s="6">
        <v>31452.345486074064</v>
      </c>
      <c r="I90" s="6">
        <v>31766.868940934804</v>
      </c>
      <c r="J90" s="6">
        <v>32084.537630344155</v>
      </c>
      <c r="K90" s="6">
        <v>32405.383006647597</v>
      </c>
      <c r="L90" s="6">
        <v>32729.436836714074</v>
      </c>
      <c r="M90" s="6">
        <v>33056.731205081218</v>
      </c>
      <c r="N90" s="6">
        <v>33387.298517132025</v>
      </c>
      <c r="O90" s="6">
        <v>33721.171502303347</v>
      </c>
      <c r="P90" s="6">
        <f t="shared" si="1"/>
        <v>383329.74173263711</v>
      </c>
    </row>
    <row r="91" spans="1:16">
      <c r="A91" s="2" t="s">
        <v>224</v>
      </c>
      <c r="B91" s="1" t="s">
        <v>59</v>
      </c>
      <c r="C91" s="12"/>
      <c r="D91" s="6">
        <v>3629.3125</v>
      </c>
      <c r="E91" s="6">
        <v>3629.3125</v>
      </c>
      <c r="F91" s="6">
        <v>3629.3125</v>
      </c>
      <c r="G91" s="6">
        <v>3629.3125</v>
      </c>
      <c r="H91" s="6">
        <v>3629.3125</v>
      </c>
      <c r="I91" s="6">
        <v>3629.3125</v>
      </c>
      <c r="J91" s="6">
        <v>3629.3125</v>
      </c>
      <c r="K91" s="6">
        <v>3629.3125</v>
      </c>
      <c r="L91" s="6">
        <v>3629.3125</v>
      </c>
      <c r="M91" s="6">
        <v>3629.3125</v>
      </c>
      <c r="N91" s="6">
        <v>3629.3125</v>
      </c>
      <c r="O91" s="6">
        <v>3629.3125</v>
      </c>
      <c r="P91" s="6">
        <f t="shared" si="1"/>
        <v>43551.75</v>
      </c>
    </row>
    <row r="92" spans="1:16">
      <c r="A92" s="2" t="s">
        <v>225</v>
      </c>
      <c r="B92" s="1" t="s">
        <v>3</v>
      </c>
      <c r="C92" s="12"/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f t="shared" si="1"/>
        <v>0</v>
      </c>
    </row>
    <row r="93" spans="1:16">
      <c r="A93" s="2" t="s">
        <v>226</v>
      </c>
      <c r="B93" s="1" t="s">
        <v>116</v>
      </c>
      <c r="C93" s="12"/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f t="shared" si="1"/>
        <v>0</v>
      </c>
    </row>
    <row r="94" spans="1:16">
      <c r="A94" s="2" t="s">
        <v>227</v>
      </c>
      <c r="B94" s="1" t="s">
        <v>38</v>
      </c>
      <c r="C94" s="12"/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f t="shared" si="1"/>
        <v>0</v>
      </c>
    </row>
    <row r="95" spans="1:16">
      <c r="A95" s="2" t="s">
        <v>228</v>
      </c>
      <c r="B95" s="1" t="s">
        <v>39</v>
      </c>
      <c r="C95" s="12"/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f t="shared" si="1"/>
        <v>0</v>
      </c>
    </row>
    <row r="96" spans="1:16">
      <c r="A96" s="2" t="s">
        <v>229</v>
      </c>
      <c r="B96" s="1" t="s">
        <v>40</v>
      </c>
      <c r="C96" s="12"/>
      <c r="D96" s="6">
        <v>2823.7999999999997</v>
      </c>
      <c r="E96" s="6">
        <v>2823.7999999999997</v>
      </c>
      <c r="F96" s="6">
        <v>2823.7999999999997</v>
      </c>
      <c r="G96" s="6">
        <v>2823.7999999999997</v>
      </c>
      <c r="H96" s="6">
        <v>2823.7999999999997</v>
      </c>
      <c r="I96" s="6">
        <v>2823.7999999999997</v>
      </c>
      <c r="J96" s="6">
        <v>2823.7999999999997</v>
      </c>
      <c r="K96" s="6">
        <v>2823.7999999999997</v>
      </c>
      <c r="L96" s="6">
        <v>2823.7999999999997</v>
      </c>
      <c r="M96" s="6">
        <v>2823.7999999999997</v>
      </c>
      <c r="N96" s="6">
        <v>2823.7999999999997</v>
      </c>
      <c r="O96" s="6">
        <v>2823.7999999999997</v>
      </c>
      <c r="P96" s="6">
        <f t="shared" si="1"/>
        <v>33885.599999999999</v>
      </c>
    </row>
    <row r="97" spans="1:16">
      <c r="A97" s="2" t="s">
        <v>230</v>
      </c>
      <c r="B97" s="1" t="s">
        <v>66</v>
      </c>
      <c r="C97" s="12"/>
      <c r="D97" s="6">
        <v>4500.0000000000009</v>
      </c>
      <c r="E97" s="6">
        <v>4500.0000000000009</v>
      </c>
      <c r="F97" s="6">
        <v>4500.0000000000009</v>
      </c>
      <c r="G97" s="6">
        <v>4500.0000000000009</v>
      </c>
      <c r="H97" s="6">
        <v>4500.0000000000009</v>
      </c>
      <c r="I97" s="6">
        <v>4500.0000000000009</v>
      </c>
      <c r="J97" s="6">
        <v>4500.0000000000009</v>
      </c>
      <c r="K97" s="6">
        <v>4500.0000000000009</v>
      </c>
      <c r="L97" s="6">
        <v>4500.0000000000009</v>
      </c>
      <c r="M97" s="6">
        <v>4500.0000000000009</v>
      </c>
      <c r="N97" s="6">
        <v>4500.0000000000009</v>
      </c>
      <c r="O97" s="6">
        <v>4500.0000000000009</v>
      </c>
      <c r="P97" s="6">
        <f t="shared" si="1"/>
        <v>54000.000000000007</v>
      </c>
    </row>
    <row r="98" spans="1:16">
      <c r="A98" s="2" t="s">
        <v>231</v>
      </c>
      <c r="B98" s="1" t="s">
        <v>67</v>
      </c>
      <c r="C98" s="12"/>
      <c r="D98" s="6">
        <v>576</v>
      </c>
      <c r="E98" s="6">
        <v>576</v>
      </c>
      <c r="F98" s="6">
        <v>576</v>
      </c>
      <c r="G98" s="6">
        <v>576</v>
      </c>
      <c r="H98" s="6">
        <v>576</v>
      </c>
      <c r="I98" s="6">
        <v>576</v>
      </c>
      <c r="J98" s="6">
        <v>576</v>
      </c>
      <c r="K98" s="6">
        <v>576</v>
      </c>
      <c r="L98" s="6">
        <v>576</v>
      </c>
      <c r="M98" s="6">
        <v>576</v>
      </c>
      <c r="N98" s="6">
        <v>576</v>
      </c>
      <c r="O98" s="6">
        <v>576</v>
      </c>
      <c r="P98" s="6">
        <f t="shared" si="1"/>
        <v>6912</v>
      </c>
    </row>
    <row r="99" spans="1:16">
      <c r="A99" s="2" t="s">
        <v>232</v>
      </c>
      <c r="B99" s="1" t="s">
        <v>68</v>
      </c>
      <c r="C99" s="12"/>
      <c r="D99" s="6">
        <v>5000</v>
      </c>
      <c r="E99" s="6">
        <v>5000</v>
      </c>
      <c r="F99" s="6">
        <v>5000</v>
      </c>
      <c r="G99" s="6">
        <v>5000</v>
      </c>
      <c r="H99" s="6">
        <v>5000</v>
      </c>
      <c r="I99" s="6">
        <v>5000</v>
      </c>
      <c r="J99" s="6">
        <v>5000</v>
      </c>
      <c r="K99" s="6">
        <v>5000</v>
      </c>
      <c r="L99" s="6">
        <v>5000</v>
      </c>
      <c r="M99" s="6">
        <v>5000</v>
      </c>
      <c r="N99" s="6">
        <v>5000</v>
      </c>
      <c r="O99" s="6">
        <v>5000</v>
      </c>
      <c r="P99" s="6">
        <f t="shared" si="1"/>
        <v>60000</v>
      </c>
    </row>
    <row r="100" spans="1:16">
      <c r="A100" s="2" t="s">
        <v>233</v>
      </c>
      <c r="B100" s="1" t="s">
        <v>69</v>
      </c>
      <c r="C100" s="12"/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f t="shared" si="1"/>
        <v>0</v>
      </c>
    </row>
    <row r="101" spans="1:16">
      <c r="A101" s="2" t="s">
        <v>234</v>
      </c>
      <c r="B101" s="1" t="s">
        <v>42</v>
      </c>
      <c r="C101" s="12"/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f t="shared" si="1"/>
        <v>0</v>
      </c>
    </row>
    <row r="102" spans="1:16">
      <c r="A102" s="2" t="s">
        <v>235</v>
      </c>
      <c r="B102" s="1" t="s">
        <v>43</v>
      </c>
      <c r="C102" s="12"/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f t="shared" si="1"/>
        <v>0</v>
      </c>
    </row>
    <row r="103" spans="1:16">
      <c r="A103" s="2" t="s">
        <v>236</v>
      </c>
      <c r="B103" s="1" t="s">
        <v>237</v>
      </c>
      <c r="C103" s="12"/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f t="shared" si="1"/>
        <v>0</v>
      </c>
    </row>
    <row r="104" spans="1:16">
      <c r="A104" s="2" t="s">
        <v>238</v>
      </c>
      <c r="B104" s="1" t="s">
        <v>45</v>
      </c>
      <c r="C104" s="12"/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f t="shared" si="1"/>
        <v>0</v>
      </c>
    </row>
    <row r="105" spans="1:16">
      <c r="A105" s="2" t="s">
        <v>239</v>
      </c>
      <c r="B105" s="1" t="s">
        <v>44</v>
      </c>
      <c r="C105" s="12"/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f t="shared" si="1"/>
        <v>0</v>
      </c>
    </row>
    <row r="106" spans="1:16">
      <c r="A106" s="2" t="s">
        <v>240</v>
      </c>
      <c r="B106" s="1" t="s">
        <v>56</v>
      </c>
      <c r="C106" s="12"/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f t="shared" si="1"/>
        <v>0</v>
      </c>
    </row>
    <row r="107" spans="1:16">
      <c r="A107" s="2" t="s">
        <v>241</v>
      </c>
      <c r="B107" s="1" t="s">
        <v>57</v>
      </c>
      <c r="C107" s="12"/>
      <c r="D107" s="6">
        <v>10000</v>
      </c>
      <c r="E107" s="6">
        <v>10000</v>
      </c>
      <c r="F107" s="6">
        <v>10000</v>
      </c>
      <c r="G107" s="6">
        <v>10000</v>
      </c>
      <c r="H107" s="6">
        <v>10000</v>
      </c>
      <c r="I107" s="6">
        <v>10000</v>
      </c>
      <c r="J107" s="6">
        <v>10000</v>
      </c>
      <c r="K107" s="6">
        <v>10000</v>
      </c>
      <c r="L107" s="6">
        <v>10000</v>
      </c>
      <c r="M107" s="6">
        <v>10000</v>
      </c>
      <c r="N107" s="6">
        <v>10000</v>
      </c>
      <c r="O107" s="6">
        <v>10000</v>
      </c>
      <c r="P107" s="6">
        <f t="shared" si="1"/>
        <v>120000</v>
      </c>
    </row>
    <row r="108" spans="1:16">
      <c r="A108" s="2" t="s">
        <v>242</v>
      </c>
      <c r="B108" s="1" t="s">
        <v>243</v>
      </c>
      <c r="C108" s="12"/>
      <c r="D108" s="6">
        <v>20000</v>
      </c>
      <c r="E108" s="6">
        <v>20000</v>
      </c>
      <c r="F108" s="6">
        <v>20000</v>
      </c>
      <c r="G108" s="6">
        <v>20000</v>
      </c>
      <c r="H108" s="6">
        <v>20000</v>
      </c>
      <c r="I108" s="6">
        <v>20000</v>
      </c>
      <c r="J108" s="6">
        <v>20000</v>
      </c>
      <c r="K108" s="6">
        <v>20000</v>
      </c>
      <c r="L108" s="6">
        <v>20000</v>
      </c>
      <c r="M108" s="6">
        <v>20000</v>
      </c>
      <c r="N108" s="6">
        <v>20000</v>
      </c>
      <c r="O108" s="6">
        <v>20000</v>
      </c>
      <c r="P108" s="6">
        <f t="shared" si="1"/>
        <v>240000</v>
      </c>
    </row>
    <row r="109" spans="1:16">
      <c r="A109" s="2" t="s">
        <v>244</v>
      </c>
      <c r="B109" s="1" t="s">
        <v>70</v>
      </c>
      <c r="C109" s="12"/>
      <c r="D109" s="6">
        <v>10000</v>
      </c>
      <c r="E109" s="6">
        <v>10000</v>
      </c>
      <c r="F109" s="6">
        <v>10000</v>
      </c>
      <c r="G109" s="6">
        <v>10000</v>
      </c>
      <c r="H109" s="6">
        <v>10000</v>
      </c>
      <c r="I109" s="6">
        <v>10000</v>
      </c>
      <c r="J109" s="6">
        <v>10000</v>
      </c>
      <c r="K109" s="6">
        <v>10000</v>
      </c>
      <c r="L109" s="6">
        <v>10000</v>
      </c>
      <c r="M109" s="6">
        <v>10000</v>
      </c>
      <c r="N109" s="6">
        <v>10000</v>
      </c>
      <c r="O109" s="6">
        <v>10000</v>
      </c>
      <c r="P109" s="6">
        <f t="shared" si="1"/>
        <v>120000</v>
      </c>
    </row>
    <row r="110" spans="1:16">
      <c r="A110" s="2" t="s">
        <v>245</v>
      </c>
      <c r="B110" s="1" t="s">
        <v>71</v>
      </c>
      <c r="C110" s="12"/>
      <c r="D110" s="6">
        <v>100000</v>
      </c>
      <c r="E110" s="6">
        <v>100000</v>
      </c>
      <c r="F110" s="6">
        <v>100000</v>
      </c>
      <c r="G110" s="6">
        <v>100000</v>
      </c>
      <c r="H110" s="6">
        <v>100000</v>
      </c>
      <c r="I110" s="6">
        <v>100000</v>
      </c>
      <c r="J110" s="6">
        <v>100000</v>
      </c>
      <c r="K110" s="6">
        <v>100000</v>
      </c>
      <c r="L110" s="6">
        <v>100000</v>
      </c>
      <c r="M110" s="6">
        <v>100000</v>
      </c>
      <c r="N110" s="6">
        <v>100000</v>
      </c>
      <c r="O110" s="6">
        <v>100000</v>
      </c>
      <c r="P110" s="6">
        <f t="shared" si="1"/>
        <v>1200000</v>
      </c>
    </row>
    <row r="111" spans="1:16">
      <c r="A111" s="2" t="s">
        <v>246</v>
      </c>
      <c r="B111" s="1" t="s">
        <v>72</v>
      </c>
      <c r="C111" s="12"/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f t="shared" si="1"/>
        <v>0</v>
      </c>
    </row>
    <row r="112" spans="1:16">
      <c r="A112" s="2" t="s">
        <v>247</v>
      </c>
      <c r="B112" s="1" t="s">
        <v>60</v>
      </c>
      <c r="C112" s="12"/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f t="shared" si="1"/>
        <v>0</v>
      </c>
    </row>
    <row r="113" spans="1:16">
      <c r="A113" s="2" t="s">
        <v>248</v>
      </c>
      <c r="B113" s="1" t="s">
        <v>61</v>
      </c>
      <c r="C113" s="12"/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f t="shared" si="1"/>
        <v>0</v>
      </c>
    </row>
    <row r="114" spans="1:16">
      <c r="A114" s="2" t="s">
        <v>249</v>
      </c>
      <c r="B114" s="1" t="s">
        <v>48</v>
      </c>
      <c r="C114" s="12"/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f t="shared" si="1"/>
        <v>0</v>
      </c>
    </row>
    <row r="115" spans="1:16">
      <c r="A115" s="2" t="s">
        <v>250</v>
      </c>
      <c r="B115" s="1" t="s">
        <v>55</v>
      </c>
      <c r="C115" s="12"/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f t="shared" si="1"/>
        <v>0</v>
      </c>
    </row>
    <row r="116" spans="1:16">
      <c r="A116" s="2" t="s">
        <v>251</v>
      </c>
      <c r="B116" s="1" t="s">
        <v>29</v>
      </c>
      <c r="C116" s="12"/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f t="shared" si="1"/>
        <v>0</v>
      </c>
    </row>
    <row r="117" spans="1:16">
      <c r="A117" s="2" t="s">
        <v>252</v>
      </c>
      <c r="B117" s="1" t="s">
        <v>30</v>
      </c>
      <c r="C117" s="12"/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f t="shared" si="1"/>
        <v>0</v>
      </c>
    </row>
    <row r="118" spans="1:16">
      <c r="A118" s="2" t="s">
        <v>253</v>
      </c>
      <c r="B118" s="1" t="s">
        <v>31</v>
      </c>
      <c r="C118" s="12"/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f t="shared" si="1"/>
        <v>0</v>
      </c>
    </row>
    <row r="119" spans="1:16">
      <c r="A119" s="2" t="s">
        <v>254</v>
      </c>
      <c r="B119" s="1" t="s">
        <v>47</v>
      </c>
      <c r="C119" s="12"/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f t="shared" si="1"/>
        <v>0</v>
      </c>
    </row>
    <row r="120" spans="1:16">
      <c r="A120" s="2" t="s">
        <v>255</v>
      </c>
      <c r="B120" s="1" t="s">
        <v>64</v>
      </c>
      <c r="C120" s="12"/>
      <c r="D120" s="6">
        <v>35.999999999999993</v>
      </c>
      <c r="E120" s="6">
        <v>35.999999999999993</v>
      </c>
      <c r="F120" s="6">
        <v>35.999999999999993</v>
      </c>
      <c r="G120" s="6">
        <v>35.999999999999993</v>
      </c>
      <c r="H120" s="6">
        <v>35.999999999999993</v>
      </c>
      <c r="I120" s="6">
        <v>35.999999999999993</v>
      </c>
      <c r="J120" s="6">
        <v>35.999999999999993</v>
      </c>
      <c r="K120" s="6">
        <v>35.999999999999993</v>
      </c>
      <c r="L120" s="6">
        <v>35.999999999999993</v>
      </c>
      <c r="M120" s="6">
        <v>35.999999999999993</v>
      </c>
      <c r="N120" s="6">
        <v>35.999999999999993</v>
      </c>
      <c r="O120" s="6">
        <v>35.999999999999993</v>
      </c>
      <c r="P120" s="6">
        <f t="shared" si="1"/>
        <v>431.99999999999994</v>
      </c>
    </row>
    <row r="121" spans="1:16">
      <c r="A121" s="2" t="s">
        <v>256</v>
      </c>
      <c r="B121" s="1" t="s">
        <v>49</v>
      </c>
      <c r="C121" s="12"/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f t="shared" si="1"/>
        <v>0</v>
      </c>
    </row>
    <row r="122" spans="1:16">
      <c r="A122" s="2" t="s">
        <v>257</v>
      </c>
      <c r="B122" s="1" t="s">
        <v>50</v>
      </c>
      <c r="C122" s="12"/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f t="shared" si="1"/>
        <v>0</v>
      </c>
    </row>
    <row r="123" spans="1:16">
      <c r="A123" s="2" t="s">
        <v>258</v>
      </c>
      <c r="B123" s="1" t="s">
        <v>121</v>
      </c>
      <c r="C123" s="12"/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f t="shared" si="1"/>
        <v>0</v>
      </c>
    </row>
    <row r="124" spans="1:16">
      <c r="A124" s="2" t="s">
        <v>259</v>
      </c>
      <c r="B124" s="1" t="s">
        <v>119</v>
      </c>
      <c r="C124" s="12"/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f t="shared" si="1"/>
        <v>0</v>
      </c>
    </row>
    <row r="125" spans="1:16">
      <c r="A125" s="2" t="s">
        <v>260</v>
      </c>
      <c r="B125" s="1" t="s">
        <v>51</v>
      </c>
      <c r="C125" s="12"/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f t="shared" si="1"/>
        <v>0</v>
      </c>
    </row>
    <row r="126" spans="1:16">
      <c r="A126" s="2" t="s">
        <v>261</v>
      </c>
      <c r="B126" s="1" t="s">
        <v>115</v>
      </c>
      <c r="C126" s="12"/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f t="shared" si="1"/>
        <v>0</v>
      </c>
    </row>
    <row r="127" spans="1:16">
      <c r="A127" s="2" t="s">
        <v>262</v>
      </c>
      <c r="B127" s="1" t="s">
        <v>52</v>
      </c>
      <c r="C127" s="12"/>
      <c r="D127" s="6">
        <v>2000</v>
      </c>
      <c r="E127" s="6">
        <v>2000</v>
      </c>
      <c r="F127" s="6">
        <v>2000</v>
      </c>
      <c r="G127" s="6">
        <v>2000</v>
      </c>
      <c r="H127" s="6">
        <v>2000</v>
      </c>
      <c r="I127" s="6">
        <v>2000</v>
      </c>
      <c r="J127" s="6">
        <v>2000</v>
      </c>
      <c r="K127" s="6">
        <v>2000</v>
      </c>
      <c r="L127" s="6">
        <v>2000</v>
      </c>
      <c r="M127" s="6">
        <v>2000</v>
      </c>
      <c r="N127" s="6">
        <v>2000</v>
      </c>
      <c r="O127" s="6">
        <v>2000</v>
      </c>
      <c r="P127" s="6">
        <f t="shared" si="1"/>
        <v>24000</v>
      </c>
    </row>
    <row r="128" spans="1:16">
      <c r="A128" s="2" t="s">
        <v>263</v>
      </c>
      <c r="B128" s="1" t="s">
        <v>53</v>
      </c>
      <c r="C128" s="12"/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f t="shared" si="1"/>
        <v>0</v>
      </c>
    </row>
    <row r="129" spans="1:16">
      <c r="A129" s="2" t="s">
        <v>264</v>
      </c>
      <c r="B129" s="1" t="s">
        <v>265</v>
      </c>
      <c r="C129" s="12"/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f t="shared" si="1"/>
        <v>0</v>
      </c>
    </row>
    <row r="130" spans="1:16">
      <c r="A130" s="2" t="s">
        <v>266</v>
      </c>
      <c r="B130" s="1" t="s">
        <v>120</v>
      </c>
      <c r="C130" s="12"/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f t="shared" si="1"/>
        <v>0</v>
      </c>
    </row>
    <row r="131" spans="1:16">
      <c r="A131" s="2" t="s">
        <v>267</v>
      </c>
      <c r="B131" s="1" t="s">
        <v>54</v>
      </c>
      <c r="C131" s="12"/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f t="shared" si="1"/>
        <v>0</v>
      </c>
    </row>
    <row r="132" spans="1:16">
      <c r="A132" s="2" t="s">
        <v>268</v>
      </c>
      <c r="B132" s="1" t="s">
        <v>62</v>
      </c>
      <c r="C132" s="12"/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f t="shared" si="1"/>
        <v>0</v>
      </c>
    </row>
    <row r="133" spans="1:16">
      <c r="A133" s="2" t="s">
        <v>269</v>
      </c>
      <c r="B133" s="1" t="s">
        <v>65</v>
      </c>
      <c r="C133" s="12"/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f t="shared" si="1"/>
        <v>0</v>
      </c>
    </row>
    <row r="134" spans="1:16">
      <c r="A134" s="2" t="s">
        <v>270</v>
      </c>
      <c r="B134" s="1" t="s">
        <v>63</v>
      </c>
      <c r="C134" s="12"/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f t="shared" si="1"/>
        <v>0</v>
      </c>
    </row>
    <row r="135" spans="1:16">
      <c r="A135" s="2" t="s">
        <v>271</v>
      </c>
      <c r="B135" s="1" t="s">
        <v>127</v>
      </c>
      <c r="C135" s="12"/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f t="shared" ref="P135:P164" si="2">SUM(D135:O135)</f>
        <v>0</v>
      </c>
    </row>
    <row r="136" spans="1:16">
      <c r="A136" s="2" t="s">
        <v>272</v>
      </c>
      <c r="B136" s="1" t="s">
        <v>128</v>
      </c>
      <c r="C136" s="12"/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f t="shared" si="2"/>
        <v>0</v>
      </c>
    </row>
    <row r="137" spans="1:16">
      <c r="A137" s="2" t="s">
        <v>273</v>
      </c>
      <c r="B137" s="1" t="s">
        <v>129</v>
      </c>
      <c r="C137" s="12"/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f t="shared" si="2"/>
        <v>0</v>
      </c>
    </row>
    <row r="138" spans="1:16">
      <c r="A138" s="2" t="s">
        <v>274</v>
      </c>
      <c r="B138" s="1" t="s">
        <v>138</v>
      </c>
      <c r="C138" s="12"/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f t="shared" si="2"/>
        <v>0</v>
      </c>
    </row>
    <row r="139" spans="1:16">
      <c r="A139" s="2" t="s">
        <v>275</v>
      </c>
      <c r="B139" s="1" t="s">
        <v>130</v>
      </c>
      <c r="C139" s="12"/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f t="shared" si="2"/>
        <v>0</v>
      </c>
    </row>
    <row r="140" spans="1:16">
      <c r="A140" s="2" t="s">
        <v>276</v>
      </c>
      <c r="B140" s="1" t="s">
        <v>139</v>
      </c>
      <c r="C140" s="12"/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f t="shared" si="2"/>
        <v>0</v>
      </c>
    </row>
    <row r="141" spans="1:16">
      <c r="A141" s="2" t="s">
        <v>277</v>
      </c>
      <c r="B141" s="1" t="s">
        <v>131</v>
      </c>
      <c r="C141" s="12"/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f t="shared" si="2"/>
        <v>0</v>
      </c>
    </row>
    <row r="142" spans="1:16">
      <c r="A142" s="2" t="s">
        <v>278</v>
      </c>
      <c r="B142" s="1" t="s">
        <v>126</v>
      </c>
      <c r="C142" s="12"/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f t="shared" si="2"/>
        <v>0</v>
      </c>
    </row>
    <row r="143" spans="1:16">
      <c r="A143" s="2" t="s">
        <v>279</v>
      </c>
      <c r="B143" s="1" t="s">
        <v>134</v>
      </c>
      <c r="C143" s="12"/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f t="shared" si="2"/>
        <v>0</v>
      </c>
    </row>
    <row r="144" spans="1:16">
      <c r="A144" s="2" t="s">
        <v>280</v>
      </c>
      <c r="B144" s="1" t="s">
        <v>132</v>
      </c>
      <c r="C144" s="12"/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f t="shared" si="2"/>
        <v>0</v>
      </c>
    </row>
    <row r="145" spans="1:16">
      <c r="A145" s="2" t="s">
        <v>281</v>
      </c>
      <c r="B145" s="1" t="s">
        <v>122</v>
      </c>
      <c r="C145" s="12"/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f t="shared" si="2"/>
        <v>0</v>
      </c>
    </row>
    <row r="146" spans="1:16">
      <c r="A146" s="2" t="s">
        <v>282</v>
      </c>
      <c r="B146" s="1" t="s">
        <v>140</v>
      </c>
      <c r="C146" s="12"/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f t="shared" si="2"/>
        <v>0</v>
      </c>
    </row>
    <row r="147" spans="1:16">
      <c r="A147" s="2" t="s">
        <v>283</v>
      </c>
      <c r="B147" s="1" t="s">
        <v>141</v>
      </c>
      <c r="C147" s="12"/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f t="shared" si="2"/>
        <v>0</v>
      </c>
    </row>
    <row r="148" spans="1:16">
      <c r="A148" s="2" t="s">
        <v>284</v>
      </c>
      <c r="B148" s="1" t="s">
        <v>124</v>
      </c>
      <c r="C148" s="12"/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f t="shared" si="2"/>
        <v>0</v>
      </c>
    </row>
    <row r="149" spans="1:16">
      <c r="A149" s="2" t="s">
        <v>285</v>
      </c>
      <c r="B149" s="1" t="s">
        <v>286</v>
      </c>
      <c r="C149" s="12"/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f t="shared" si="2"/>
        <v>0</v>
      </c>
    </row>
    <row r="150" spans="1:16">
      <c r="A150" s="2" t="s">
        <v>287</v>
      </c>
      <c r="B150" s="1" t="s">
        <v>125</v>
      </c>
      <c r="C150" s="12"/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f t="shared" si="2"/>
        <v>0</v>
      </c>
    </row>
    <row r="151" spans="1:16">
      <c r="A151" s="2" t="s">
        <v>288</v>
      </c>
      <c r="B151" s="1" t="s">
        <v>78</v>
      </c>
      <c r="C151" s="12"/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f t="shared" si="2"/>
        <v>0</v>
      </c>
    </row>
    <row r="152" spans="1:16">
      <c r="A152" s="2" t="s">
        <v>289</v>
      </c>
      <c r="B152" s="2" t="s">
        <v>290</v>
      </c>
      <c r="C152" s="12"/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f t="shared" si="2"/>
        <v>0</v>
      </c>
    </row>
    <row r="153" spans="1:16">
      <c r="A153" s="2" t="s">
        <v>291</v>
      </c>
      <c r="B153" s="2" t="s">
        <v>123</v>
      </c>
      <c r="C153" s="12"/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f t="shared" si="2"/>
        <v>0</v>
      </c>
    </row>
    <row r="154" spans="1:16">
      <c r="A154" s="2" t="s">
        <v>292</v>
      </c>
      <c r="B154" s="2" t="s">
        <v>293</v>
      </c>
      <c r="C154" s="12"/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f t="shared" si="2"/>
        <v>0</v>
      </c>
    </row>
    <row r="155" spans="1:16">
      <c r="A155" s="2" t="s">
        <v>294</v>
      </c>
      <c r="B155" s="2" t="s">
        <v>135</v>
      </c>
      <c r="C155" s="12"/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f t="shared" si="2"/>
        <v>0</v>
      </c>
    </row>
    <row r="156" spans="1:16">
      <c r="A156" s="2" t="s">
        <v>295</v>
      </c>
      <c r="B156" s="2" t="s">
        <v>136</v>
      </c>
      <c r="C156" s="12"/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f t="shared" si="2"/>
        <v>0</v>
      </c>
    </row>
    <row r="157" spans="1:16">
      <c r="A157" s="2" t="s">
        <v>296</v>
      </c>
      <c r="B157" s="2" t="s">
        <v>137</v>
      </c>
      <c r="C157" s="12"/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f t="shared" si="2"/>
        <v>0</v>
      </c>
    </row>
    <row r="158" spans="1:16">
      <c r="A158" s="2" t="s">
        <v>306</v>
      </c>
      <c r="B158" s="2" t="s">
        <v>142</v>
      </c>
      <c r="C158" s="12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>
        <f t="shared" si="2"/>
        <v>0</v>
      </c>
    </row>
    <row r="159" spans="1:16">
      <c r="A159" s="2" t="s">
        <v>297</v>
      </c>
      <c r="B159" s="2" t="s">
        <v>298</v>
      </c>
      <c r="C159" s="12"/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f t="shared" si="2"/>
        <v>0</v>
      </c>
    </row>
    <row r="160" spans="1:16">
      <c r="A160" s="2" t="s">
        <v>297</v>
      </c>
      <c r="B160" s="2" t="s">
        <v>299</v>
      </c>
      <c r="C160" s="12"/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f t="shared" si="2"/>
        <v>0</v>
      </c>
    </row>
    <row r="161" spans="1:16">
      <c r="A161" s="2" t="s">
        <v>300</v>
      </c>
      <c r="B161" s="2" t="s">
        <v>301</v>
      </c>
      <c r="C161" s="12"/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f t="shared" si="2"/>
        <v>0</v>
      </c>
    </row>
    <row r="162" spans="1:16">
      <c r="A162" s="2" t="s">
        <v>300</v>
      </c>
      <c r="B162" s="2" t="s">
        <v>302</v>
      </c>
      <c r="C162" s="12"/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f t="shared" si="2"/>
        <v>0</v>
      </c>
    </row>
    <row r="163" spans="1:16">
      <c r="A163" s="2" t="s">
        <v>303</v>
      </c>
      <c r="B163" s="2" t="s">
        <v>133</v>
      </c>
      <c r="C163" s="12"/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f t="shared" si="2"/>
        <v>0</v>
      </c>
    </row>
    <row r="164" spans="1:16">
      <c r="A164" s="2" t="s">
        <v>304</v>
      </c>
      <c r="B164" s="2" t="s">
        <v>305</v>
      </c>
      <c r="C164" s="12"/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f t="shared" si="2"/>
        <v>0</v>
      </c>
    </row>
  </sheetData>
  <mergeCells count="2">
    <mergeCell ref="A2:P2"/>
    <mergeCell ref="A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Q164"/>
  <sheetViews>
    <sheetView topLeftCell="C1" workbookViewId="0">
      <selection activeCell="H171" sqref="H171"/>
    </sheetView>
  </sheetViews>
  <sheetFormatPr defaultRowHeight="15"/>
  <cols>
    <col min="1" max="1" width="3.140625" customWidth="1"/>
    <col min="2" max="2" width="14.140625" bestFit="1" customWidth="1"/>
    <col min="3" max="3" width="48.85546875" bestFit="1" customWidth="1"/>
    <col min="4" max="4" width="0.7109375" style="9" customWidth="1"/>
    <col min="5" max="16" width="9" bestFit="1" customWidth="1"/>
    <col min="17" max="17" width="11.5703125" bestFit="1" customWidth="1"/>
  </cols>
  <sheetData>
    <row r="2" spans="2:17">
      <c r="B2" s="37" t="s">
        <v>89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>
      <c r="B3" s="37" t="s">
        <v>88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2:17">
      <c r="B5" s="3" t="s">
        <v>86</v>
      </c>
      <c r="C5" s="3" t="s">
        <v>143</v>
      </c>
      <c r="D5" s="10"/>
      <c r="E5" s="16">
        <v>41275</v>
      </c>
      <c r="F5" s="17">
        <v>41306</v>
      </c>
      <c r="G5" s="16">
        <v>41334</v>
      </c>
      <c r="H5" s="17">
        <v>41365</v>
      </c>
      <c r="I5" s="16">
        <v>41395</v>
      </c>
      <c r="J5" s="17">
        <v>41426</v>
      </c>
      <c r="K5" s="16">
        <v>41456</v>
      </c>
      <c r="L5" s="17">
        <v>41487</v>
      </c>
      <c r="M5" s="16">
        <v>41518</v>
      </c>
      <c r="N5" s="17">
        <v>41548</v>
      </c>
      <c r="O5" s="16">
        <v>41579</v>
      </c>
      <c r="P5" s="17">
        <v>41609</v>
      </c>
      <c r="Q5" s="17" t="s">
        <v>87</v>
      </c>
    </row>
    <row r="6" spans="2:17">
      <c r="B6" s="33" t="s">
        <v>307</v>
      </c>
      <c r="C6" s="1" t="s">
        <v>1</v>
      </c>
      <c r="D6" s="1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6">
        <f>SUM(E6:P6)</f>
        <v>0</v>
      </c>
    </row>
    <row r="7" spans="2:17">
      <c r="B7" s="33" t="s">
        <v>308</v>
      </c>
      <c r="C7" s="1" t="s">
        <v>2</v>
      </c>
      <c r="D7" s="1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6">
        <f t="shared" ref="Q7:Q70" si="0">SUM(E7:P7)</f>
        <v>0</v>
      </c>
    </row>
    <row r="8" spans="2:17">
      <c r="B8" s="33" t="s">
        <v>309</v>
      </c>
      <c r="C8" s="1" t="s">
        <v>3</v>
      </c>
      <c r="D8" s="1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6">
        <f t="shared" si="0"/>
        <v>0</v>
      </c>
    </row>
    <row r="9" spans="2:17">
      <c r="B9" s="33" t="s">
        <v>310</v>
      </c>
      <c r="C9" s="1" t="s">
        <v>4</v>
      </c>
      <c r="D9" s="1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6">
        <f t="shared" si="0"/>
        <v>0</v>
      </c>
    </row>
    <row r="10" spans="2:17">
      <c r="B10" s="33" t="s">
        <v>311</v>
      </c>
      <c r="C10" s="1" t="s">
        <v>5</v>
      </c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6">
        <f t="shared" si="0"/>
        <v>0</v>
      </c>
    </row>
    <row r="11" spans="2:17">
      <c r="B11" s="33" t="s">
        <v>312</v>
      </c>
      <c r="C11" s="1" t="s">
        <v>6</v>
      </c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6">
        <f t="shared" si="0"/>
        <v>0</v>
      </c>
    </row>
    <row r="12" spans="2:17">
      <c r="B12" s="33" t="s">
        <v>313</v>
      </c>
      <c r="C12" s="1" t="s">
        <v>7</v>
      </c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6">
        <f t="shared" si="0"/>
        <v>0</v>
      </c>
    </row>
    <row r="13" spans="2:17">
      <c r="B13" s="33" t="s">
        <v>314</v>
      </c>
      <c r="C13" s="1" t="s">
        <v>8</v>
      </c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6">
        <f t="shared" si="0"/>
        <v>0</v>
      </c>
    </row>
    <row r="14" spans="2:17">
      <c r="B14" s="33" t="s">
        <v>315</v>
      </c>
      <c r="C14" s="1" t="s">
        <v>9</v>
      </c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6">
        <f t="shared" si="0"/>
        <v>0</v>
      </c>
    </row>
    <row r="15" spans="2:17">
      <c r="B15" s="33" t="s">
        <v>316</v>
      </c>
      <c r="C15" s="1" t="s">
        <v>10</v>
      </c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6">
        <f t="shared" si="0"/>
        <v>0</v>
      </c>
    </row>
    <row r="16" spans="2:17">
      <c r="B16" s="33" t="s">
        <v>317</v>
      </c>
      <c r="C16" s="1" t="s">
        <v>11</v>
      </c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6">
        <f t="shared" si="0"/>
        <v>0</v>
      </c>
    </row>
    <row r="17" spans="2:17">
      <c r="B17" s="33" t="s">
        <v>318</v>
      </c>
      <c r="C17" s="1" t="s">
        <v>12</v>
      </c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6">
        <f t="shared" si="0"/>
        <v>0</v>
      </c>
    </row>
    <row r="18" spans="2:17">
      <c r="B18" s="7" t="s">
        <v>144</v>
      </c>
      <c r="C18" s="8" t="s">
        <v>90</v>
      </c>
      <c r="D18" s="12"/>
      <c r="E18" s="6">
        <v>825000</v>
      </c>
      <c r="F18" s="6">
        <v>825000</v>
      </c>
      <c r="G18" s="6">
        <v>825000</v>
      </c>
      <c r="H18" s="6">
        <v>858760.25999999989</v>
      </c>
      <c r="I18" s="6">
        <v>858760.25999999989</v>
      </c>
      <c r="J18" s="6">
        <v>858760.25999999989</v>
      </c>
      <c r="K18" s="6">
        <v>858760.25999999989</v>
      </c>
      <c r="L18" s="6">
        <v>858760.25999999989</v>
      </c>
      <c r="M18" s="6">
        <v>858760.25999999989</v>
      </c>
      <c r="N18" s="6">
        <v>858760.25999999989</v>
      </c>
      <c r="O18" s="6">
        <v>858760.25999999989</v>
      </c>
      <c r="P18" s="6">
        <v>858760.25999999989</v>
      </c>
      <c r="Q18" s="6">
        <f t="shared" si="0"/>
        <v>10203842.339999998</v>
      </c>
    </row>
    <row r="19" spans="2:17">
      <c r="B19" s="7" t="s">
        <v>145</v>
      </c>
      <c r="C19" s="8" t="s">
        <v>91</v>
      </c>
      <c r="D19" s="12"/>
      <c r="E19" s="6">
        <v>412500</v>
      </c>
      <c r="F19" s="6">
        <v>412500</v>
      </c>
      <c r="G19" s="6">
        <v>412500</v>
      </c>
      <c r="H19" s="6">
        <v>429380.12999999995</v>
      </c>
      <c r="I19" s="6">
        <v>429380.12999999995</v>
      </c>
      <c r="J19" s="6">
        <v>429380.12999999995</v>
      </c>
      <c r="K19" s="6">
        <v>429380.12999999995</v>
      </c>
      <c r="L19" s="6">
        <v>429380.12999999995</v>
      </c>
      <c r="M19" s="6">
        <v>429380.12999999995</v>
      </c>
      <c r="N19" s="6">
        <v>429380.12999999995</v>
      </c>
      <c r="O19" s="6">
        <v>429380.12999999995</v>
      </c>
      <c r="P19" s="6">
        <v>429380.12999999995</v>
      </c>
      <c r="Q19" s="6">
        <f t="shared" si="0"/>
        <v>5101921.169999999</v>
      </c>
    </row>
    <row r="20" spans="2:17">
      <c r="B20" s="7" t="s">
        <v>146</v>
      </c>
      <c r="C20" s="8" t="s">
        <v>92</v>
      </c>
      <c r="D20" s="12"/>
      <c r="E20" s="6">
        <v>24749.999999999996</v>
      </c>
      <c r="F20" s="6">
        <v>24749.999999999996</v>
      </c>
      <c r="G20" s="6">
        <v>24749.999999999996</v>
      </c>
      <c r="H20" s="6">
        <v>25762.807799999999</v>
      </c>
      <c r="I20" s="6">
        <v>25762.807799999999</v>
      </c>
      <c r="J20" s="6">
        <v>25762.807799999999</v>
      </c>
      <c r="K20" s="6">
        <v>25762.807799999999</v>
      </c>
      <c r="L20" s="6">
        <v>25762.807799999999</v>
      </c>
      <c r="M20" s="6">
        <v>25762.807799999999</v>
      </c>
      <c r="N20" s="6">
        <v>25762.807799999999</v>
      </c>
      <c r="O20" s="6">
        <v>25762.807799999999</v>
      </c>
      <c r="P20" s="6">
        <v>25762.807799999999</v>
      </c>
      <c r="Q20" s="6">
        <f t="shared" si="0"/>
        <v>306115.27020000003</v>
      </c>
    </row>
    <row r="21" spans="2:17">
      <c r="B21" s="7" t="s">
        <v>147</v>
      </c>
      <c r="C21" s="8" t="s">
        <v>93</v>
      </c>
      <c r="D21" s="12"/>
      <c r="E21" s="6">
        <v>74250</v>
      </c>
      <c r="F21" s="6">
        <v>74250</v>
      </c>
      <c r="G21" s="6">
        <v>74250</v>
      </c>
      <c r="H21" s="6">
        <v>77288.423399999985</v>
      </c>
      <c r="I21" s="6">
        <v>77288.423399999985</v>
      </c>
      <c r="J21" s="6">
        <v>77288.423399999985</v>
      </c>
      <c r="K21" s="6">
        <v>77288.423399999985</v>
      </c>
      <c r="L21" s="6">
        <v>77288.423399999985</v>
      </c>
      <c r="M21" s="6">
        <v>77288.423399999985</v>
      </c>
      <c r="N21" s="6">
        <v>77288.423399999985</v>
      </c>
      <c r="O21" s="6">
        <v>77288.423399999985</v>
      </c>
      <c r="P21" s="6">
        <v>77288.423399999985</v>
      </c>
      <c r="Q21" s="6">
        <f t="shared" si="0"/>
        <v>918345.81059999974</v>
      </c>
    </row>
    <row r="22" spans="2:17">
      <c r="B22" s="7" t="s">
        <v>148</v>
      </c>
      <c r="C22" s="8" t="s">
        <v>95</v>
      </c>
      <c r="D22" s="12"/>
      <c r="E22" s="6">
        <v>125070.00000000001</v>
      </c>
      <c r="F22" s="6">
        <v>125070.00000000001</v>
      </c>
      <c r="G22" s="6">
        <v>125070.00000000001</v>
      </c>
      <c r="H22" s="6">
        <v>130188.055416</v>
      </c>
      <c r="I22" s="6">
        <v>130188.055416</v>
      </c>
      <c r="J22" s="6">
        <v>130188.055416</v>
      </c>
      <c r="K22" s="6">
        <v>130188.055416</v>
      </c>
      <c r="L22" s="6">
        <v>130188.055416</v>
      </c>
      <c r="M22" s="6">
        <v>130188.055416</v>
      </c>
      <c r="N22" s="6">
        <v>130188.055416</v>
      </c>
      <c r="O22" s="6">
        <v>130188.055416</v>
      </c>
      <c r="P22" s="6">
        <v>130188.055416</v>
      </c>
      <c r="Q22" s="6">
        <f t="shared" si="0"/>
        <v>1546902.4987440002</v>
      </c>
    </row>
    <row r="23" spans="2:17">
      <c r="B23" s="7" t="s">
        <v>149</v>
      </c>
      <c r="C23" s="8" t="s">
        <v>97</v>
      </c>
      <c r="D23" s="12"/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f t="shared" si="0"/>
        <v>0</v>
      </c>
    </row>
    <row r="24" spans="2:17">
      <c r="B24" s="7" t="s">
        <v>150</v>
      </c>
      <c r="C24" s="8" t="s">
        <v>79</v>
      </c>
      <c r="D24" s="12"/>
      <c r="E24" s="6">
        <v>68.999999999999986</v>
      </c>
      <c r="F24" s="6">
        <v>68.999999999999986</v>
      </c>
      <c r="G24" s="6">
        <v>68.999999999999986</v>
      </c>
      <c r="H24" s="6">
        <v>68.999999999999986</v>
      </c>
      <c r="I24" s="6">
        <v>68.999999999999986</v>
      </c>
      <c r="J24" s="6">
        <v>68.999999999999986</v>
      </c>
      <c r="K24" s="6">
        <v>68.999999999999986</v>
      </c>
      <c r="L24" s="6">
        <v>68.999999999999986</v>
      </c>
      <c r="M24" s="6">
        <v>68.999999999999986</v>
      </c>
      <c r="N24" s="6">
        <v>68.999999999999986</v>
      </c>
      <c r="O24" s="6">
        <v>68.999999999999986</v>
      </c>
      <c r="P24" s="6">
        <v>68.999999999999986</v>
      </c>
      <c r="Q24" s="6">
        <f t="shared" si="0"/>
        <v>827.99999999999989</v>
      </c>
    </row>
    <row r="25" spans="2:17">
      <c r="B25" s="7" t="s">
        <v>151</v>
      </c>
      <c r="C25" s="8" t="s">
        <v>80</v>
      </c>
      <c r="D25" s="12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f t="shared" si="0"/>
        <v>0</v>
      </c>
    </row>
    <row r="26" spans="2:17">
      <c r="B26" s="7" t="s">
        <v>152</v>
      </c>
      <c r="C26" s="8" t="s">
        <v>82</v>
      </c>
      <c r="D26" s="12"/>
      <c r="E26" s="6">
        <v>6000</v>
      </c>
      <c r="F26" s="6">
        <v>6000</v>
      </c>
      <c r="G26" s="6">
        <v>6000</v>
      </c>
      <c r="H26" s="6">
        <v>6000</v>
      </c>
      <c r="I26" s="6">
        <v>6000</v>
      </c>
      <c r="J26" s="6">
        <v>6000</v>
      </c>
      <c r="K26" s="6">
        <v>6000</v>
      </c>
      <c r="L26" s="6">
        <v>6000</v>
      </c>
      <c r="M26" s="6">
        <v>6000</v>
      </c>
      <c r="N26" s="6">
        <v>6000</v>
      </c>
      <c r="O26" s="6">
        <v>6000</v>
      </c>
      <c r="P26" s="6">
        <v>6000</v>
      </c>
      <c r="Q26" s="6">
        <f t="shared" si="0"/>
        <v>72000</v>
      </c>
    </row>
    <row r="27" spans="2:17">
      <c r="B27" s="7" t="s">
        <v>153</v>
      </c>
      <c r="C27" s="8" t="s">
        <v>83</v>
      </c>
      <c r="D27" s="12"/>
      <c r="E27" s="6">
        <v>1500</v>
      </c>
      <c r="F27" s="6">
        <v>1500</v>
      </c>
      <c r="G27" s="6">
        <v>1500</v>
      </c>
      <c r="H27" s="6">
        <v>1500</v>
      </c>
      <c r="I27" s="6">
        <v>1500</v>
      </c>
      <c r="J27" s="6">
        <v>1500</v>
      </c>
      <c r="K27" s="6">
        <v>1500</v>
      </c>
      <c r="L27" s="6">
        <v>1500</v>
      </c>
      <c r="M27" s="6">
        <v>1500</v>
      </c>
      <c r="N27" s="6">
        <v>1500</v>
      </c>
      <c r="O27" s="6">
        <v>1500</v>
      </c>
      <c r="P27" s="6">
        <v>1500</v>
      </c>
      <c r="Q27" s="6">
        <f t="shared" si="0"/>
        <v>18000</v>
      </c>
    </row>
    <row r="28" spans="2:17">
      <c r="B28" s="7" t="s">
        <v>154</v>
      </c>
      <c r="C28" s="8" t="s">
        <v>94</v>
      </c>
      <c r="D28" s="12"/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f t="shared" si="0"/>
        <v>0</v>
      </c>
    </row>
    <row r="29" spans="2:17">
      <c r="B29" s="7" t="s">
        <v>155</v>
      </c>
      <c r="C29" s="8" t="s">
        <v>81</v>
      </c>
      <c r="D29" s="12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f t="shared" si="0"/>
        <v>0</v>
      </c>
    </row>
    <row r="30" spans="2:17">
      <c r="B30" s="7" t="s">
        <v>156</v>
      </c>
      <c r="C30" s="8" t="s">
        <v>84</v>
      </c>
      <c r="D30" s="12"/>
      <c r="E30" s="6">
        <v>82500</v>
      </c>
      <c r="F30" s="6">
        <v>82500</v>
      </c>
      <c r="G30" s="6">
        <v>82500</v>
      </c>
      <c r="H30" s="6">
        <v>85876.025999999998</v>
      </c>
      <c r="I30" s="6">
        <v>85876.025999999998</v>
      </c>
      <c r="J30" s="6">
        <v>85876.025999999998</v>
      </c>
      <c r="K30" s="6">
        <v>85876.025999999998</v>
      </c>
      <c r="L30" s="6">
        <v>85876.025999999998</v>
      </c>
      <c r="M30" s="6">
        <v>85876.025999999998</v>
      </c>
      <c r="N30" s="6">
        <v>85876.025999999998</v>
      </c>
      <c r="O30" s="6">
        <v>85876.025999999998</v>
      </c>
      <c r="P30" s="6">
        <v>85876.025999999998</v>
      </c>
      <c r="Q30" s="6">
        <f t="shared" si="0"/>
        <v>1020384.2339999998</v>
      </c>
    </row>
    <row r="31" spans="2:17">
      <c r="B31" s="7" t="s">
        <v>157</v>
      </c>
      <c r="C31" s="8" t="s">
        <v>158</v>
      </c>
      <c r="D31" s="12"/>
      <c r="E31" s="6">
        <v>223437.49999999997</v>
      </c>
      <c r="F31" s="6">
        <v>223437.49999999997</v>
      </c>
      <c r="G31" s="6">
        <v>223437.49999999997</v>
      </c>
      <c r="H31" s="6">
        <v>232580.90375</v>
      </c>
      <c r="I31" s="6">
        <v>232580.90375</v>
      </c>
      <c r="J31" s="6">
        <v>232580.90375</v>
      </c>
      <c r="K31" s="6">
        <v>232580.90375</v>
      </c>
      <c r="L31" s="6">
        <v>232580.90375</v>
      </c>
      <c r="M31" s="6">
        <v>232580.90375</v>
      </c>
      <c r="N31" s="6">
        <v>232580.90375</v>
      </c>
      <c r="O31" s="6">
        <v>232580.90375</v>
      </c>
      <c r="P31" s="6">
        <v>232580.90375</v>
      </c>
      <c r="Q31" s="6">
        <f t="shared" si="0"/>
        <v>2763540.63375</v>
      </c>
    </row>
    <row r="32" spans="2:17">
      <c r="B32" s="7" t="s">
        <v>159</v>
      </c>
      <c r="C32" s="8" t="s">
        <v>85</v>
      </c>
      <c r="D32" s="12"/>
      <c r="E32" s="6">
        <v>74250</v>
      </c>
      <c r="F32" s="6">
        <v>74250</v>
      </c>
      <c r="G32" s="6">
        <v>74250</v>
      </c>
      <c r="H32" s="6">
        <v>77288.423399999985</v>
      </c>
      <c r="I32" s="6">
        <v>77288.423399999985</v>
      </c>
      <c r="J32" s="6">
        <v>77288.423399999985</v>
      </c>
      <c r="K32" s="6">
        <v>77288.423399999985</v>
      </c>
      <c r="L32" s="6">
        <v>77288.423399999985</v>
      </c>
      <c r="M32" s="6">
        <v>77288.423399999985</v>
      </c>
      <c r="N32" s="6">
        <v>77288.423399999985</v>
      </c>
      <c r="O32" s="6">
        <v>77288.423399999985</v>
      </c>
      <c r="P32" s="6">
        <v>77288.423399999985</v>
      </c>
      <c r="Q32" s="6">
        <f t="shared" si="0"/>
        <v>918345.81059999974</v>
      </c>
    </row>
    <row r="33" spans="2:17">
      <c r="B33" s="7" t="s">
        <v>160</v>
      </c>
      <c r="C33" s="8" t="s">
        <v>99</v>
      </c>
      <c r="D33" s="12"/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f t="shared" si="0"/>
        <v>0</v>
      </c>
    </row>
    <row r="34" spans="2:17">
      <c r="B34" s="7" t="s">
        <v>161</v>
      </c>
      <c r="C34" s="8" t="s">
        <v>100</v>
      </c>
      <c r="D34" s="12"/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f t="shared" si="0"/>
        <v>0</v>
      </c>
    </row>
    <row r="35" spans="2:17">
      <c r="B35" s="7" t="s">
        <v>162</v>
      </c>
      <c r="C35" s="8" t="s">
        <v>98</v>
      </c>
      <c r="D35" s="12"/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f t="shared" si="0"/>
        <v>0</v>
      </c>
    </row>
    <row r="36" spans="2:17">
      <c r="B36" s="7" t="s">
        <v>163</v>
      </c>
      <c r="C36" s="8" t="s">
        <v>96</v>
      </c>
      <c r="D36" s="12"/>
      <c r="E36" s="6">
        <v>164999.99999999997</v>
      </c>
      <c r="F36" s="6">
        <v>209000</v>
      </c>
      <c r="G36" s="6">
        <v>253000</v>
      </c>
      <c r="H36" s="6">
        <v>297000</v>
      </c>
      <c r="I36" s="6">
        <v>340999.99999999994</v>
      </c>
      <c r="J36" s="6">
        <v>384999.99999999994</v>
      </c>
      <c r="K36" s="6">
        <v>429000</v>
      </c>
      <c r="L36" s="6">
        <v>473000</v>
      </c>
      <c r="M36" s="6">
        <v>506000</v>
      </c>
      <c r="N36" s="6">
        <v>545111.11111111112</v>
      </c>
      <c r="O36" s="6">
        <v>545111.11111111112</v>
      </c>
      <c r="P36" s="6">
        <v>545111.11111111112</v>
      </c>
      <c r="Q36" s="6">
        <f t="shared" si="0"/>
        <v>4693333.333333333</v>
      </c>
    </row>
    <row r="37" spans="2:17">
      <c r="B37" s="7" t="s">
        <v>164</v>
      </c>
      <c r="C37" s="8" t="s">
        <v>165</v>
      </c>
      <c r="D37" s="12"/>
      <c r="E37" s="6">
        <v>45000</v>
      </c>
      <c r="F37" s="6">
        <v>57000</v>
      </c>
      <c r="G37" s="6">
        <v>69000</v>
      </c>
      <c r="H37" s="6">
        <v>81000</v>
      </c>
      <c r="I37" s="6">
        <v>93000</v>
      </c>
      <c r="J37" s="6">
        <v>105000</v>
      </c>
      <c r="K37" s="6">
        <v>117000</v>
      </c>
      <c r="L37" s="6">
        <v>129000</v>
      </c>
      <c r="M37" s="6">
        <v>138000</v>
      </c>
      <c r="N37" s="6">
        <v>148666.66666666666</v>
      </c>
      <c r="O37" s="6">
        <v>148666.66666666666</v>
      </c>
      <c r="P37" s="6">
        <v>148666.66666666666</v>
      </c>
      <c r="Q37" s="6">
        <f t="shared" si="0"/>
        <v>1280000</v>
      </c>
    </row>
    <row r="38" spans="2:17">
      <c r="B38" s="7" t="s">
        <v>166</v>
      </c>
      <c r="C38" s="8" t="s">
        <v>13</v>
      </c>
      <c r="D38" s="12"/>
      <c r="E38" s="6">
        <v>947839.20000000007</v>
      </c>
      <c r="F38" s="6">
        <v>947839.20000000007</v>
      </c>
      <c r="G38" s="6">
        <v>947839.20000000007</v>
      </c>
      <c r="H38" s="6">
        <v>947839.20000000007</v>
      </c>
      <c r="I38" s="6">
        <v>947839.20000000007</v>
      </c>
      <c r="J38" s="6">
        <v>947839.20000000007</v>
      </c>
      <c r="K38" s="6">
        <v>947839.20000000007</v>
      </c>
      <c r="L38" s="6">
        <v>947839.20000000007</v>
      </c>
      <c r="M38" s="6">
        <v>947839.20000000007</v>
      </c>
      <c r="N38" s="6">
        <v>947839.20000000007</v>
      </c>
      <c r="O38" s="6">
        <v>947839.20000000007</v>
      </c>
      <c r="P38" s="6">
        <v>947839.20000000007</v>
      </c>
      <c r="Q38" s="6">
        <f t="shared" si="0"/>
        <v>11374070.399999999</v>
      </c>
    </row>
    <row r="39" spans="2:17">
      <c r="B39" s="7" t="s">
        <v>167</v>
      </c>
      <c r="C39" s="8" t="s">
        <v>14</v>
      </c>
      <c r="D39" s="12"/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f t="shared" si="0"/>
        <v>0</v>
      </c>
    </row>
    <row r="40" spans="2:17">
      <c r="B40" s="7" t="s">
        <v>168</v>
      </c>
      <c r="C40" s="8" t="s">
        <v>15</v>
      </c>
      <c r="D40" s="12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f t="shared" si="0"/>
        <v>0</v>
      </c>
    </row>
    <row r="41" spans="2:17">
      <c r="B41" s="7" t="s">
        <v>169</v>
      </c>
      <c r="C41" s="8" t="s">
        <v>16</v>
      </c>
      <c r="D41" s="12"/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f t="shared" si="0"/>
        <v>0</v>
      </c>
    </row>
    <row r="42" spans="2:17">
      <c r="B42" s="7" t="s">
        <v>170</v>
      </c>
      <c r="C42" s="8" t="s">
        <v>17</v>
      </c>
      <c r="D42" s="12"/>
      <c r="E42" s="6">
        <v>3960.04</v>
      </c>
      <c r="F42" s="6">
        <v>3960.04</v>
      </c>
      <c r="G42" s="6">
        <v>3960.04</v>
      </c>
      <c r="H42" s="6">
        <v>3960.04</v>
      </c>
      <c r="I42" s="6">
        <v>3960.04</v>
      </c>
      <c r="J42" s="6">
        <v>3960.04</v>
      </c>
      <c r="K42" s="6">
        <v>3960.04</v>
      </c>
      <c r="L42" s="6">
        <v>3960.04</v>
      </c>
      <c r="M42" s="6">
        <v>3960.04</v>
      </c>
      <c r="N42" s="6">
        <v>3960.04</v>
      </c>
      <c r="O42" s="6">
        <v>3960.04</v>
      </c>
      <c r="P42" s="6">
        <v>3960.04</v>
      </c>
      <c r="Q42" s="6">
        <f t="shared" si="0"/>
        <v>47520.480000000003</v>
      </c>
    </row>
    <row r="43" spans="2:17">
      <c r="B43" s="7" t="s">
        <v>171</v>
      </c>
      <c r="C43" s="8" t="s">
        <v>101</v>
      </c>
      <c r="D43" s="12"/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f t="shared" si="0"/>
        <v>0</v>
      </c>
    </row>
    <row r="44" spans="2:17">
      <c r="B44" s="7" t="s">
        <v>172</v>
      </c>
      <c r="C44" s="8" t="s">
        <v>102</v>
      </c>
      <c r="D44" s="12"/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f t="shared" si="0"/>
        <v>0</v>
      </c>
    </row>
    <row r="45" spans="2:17">
      <c r="B45" s="7" t="s">
        <v>173</v>
      </c>
      <c r="C45" s="8" t="s">
        <v>26</v>
      </c>
      <c r="D45" s="12"/>
      <c r="E45" s="6">
        <v>65093.760000000002</v>
      </c>
      <c r="F45" s="6">
        <v>65744.6976</v>
      </c>
      <c r="G45" s="6">
        <v>66402.144575999992</v>
      </c>
      <c r="H45" s="6">
        <v>67066.16602176</v>
      </c>
      <c r="I45" s="6">
        <v>67736.827681977593</v>
      </c>
      <c r="J45" s="6">
        <v>68414.195958797369</v>
      </c>
      <c r="K45" s="6">
        <v>69098.337918385354</v>
      </c>
      <c r="L45" s="6">
        <v>69789.3212975692</v>
      </c>
      <c r="M45" s="6">
        <v>70487.214510544902</v>
      </c>
      <c r="N45" s="6">
        <v>71192.086655650361</v>
      </c>
      <c r="O45" s="6">
        <v>71904.007522206855</v>
      </c>
      <c r="P45" s="6">
        <v>72623.047597428915</v>
      </c>
      <c r="Q45" s="6">
        <f t="shared" si="0"/>
        <v>825551.80734032055</v>
      </c>
    </row>
    <row r="46" spans="2:17">
      <c r="B46" s="2" t="s">
        <v>174</v>
      </c>
      <c r="C46" s="1" t="s">
        <v>27</v>
      </c>
      <c r="D46" s="12"/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f t="shared" si="0"/>
        <v>0</v>
      </c>
    </row>
    <row r="47" spans="2:17">
      <c r="B47" s="2" t="s">
        <v>175</v>
      </c>
      <c r="C47" s="1" t="s">
        <v>28</v>
      </c>
      <c r="D47" s="12"/>
      <c r="E47" s="6">
        <v>992.74999999999989</v>
      </c>
      <c r="F47" s="6">
        <v>992.74999999999989</v>
      </c>
      <c r="G47" s="6">
        <v>992.74999999999989</v>
      </c>
      <c r="H47" s="6">
        <v>992.74999999999989</v>
      </c>
      <c r="I47" s="6">
        <v>992.74999999999989</v>
      </c>
      <c r="J47" s="6">
        <v>992.74999999999989</v>
      </c>
      <c r="K47" s="6">
        <v>992.74999999999989</v>
      </c>
      <c r="L47" s="6">
        <v>992.74999999999989</v>
      </c>
      <c r="M47" s="6">
        <v>992.74999999999989</v>
      </c>
      <c r="N47" s="6">
        <v>992.74999999999989</v>
      </c>
      <c r="O47" s="6">
        <v>992.74999999999989</v>
      </c>
      <c r="P47" s="6">
        <v>992.74999999999989</v>
      </c>
      <c r="Q47" s="6">
        <f t="shared" si="0"/>
        <v>11912.999999999998</v>
      </c>
    </row>
    <row r="48" spans="2:17">
      <c r="B48" s="2" t="s">
        <v>176</v>
      </c>
      <c r="C48" s="1" t="s">
        <v>103</v>
      </c>
      <c r="D48" s="12"/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f t="shared" si="0"/>
        <v>0</v>
      </c>
    </row>
    <row r="49" spans="2:17">
      <c r="B49" s="2" t="s">
        <v>177</v>
      </c>
      <c r="C49" s="1" t="s">
        <v>104</v>
      </c>
      <c r="D49" s="12"/>
      <c r="E49" s="6">
        <v>5086.8</v>
      </c>
      <c r="F49" s="6">
        <v>5086.8</v>
      </c>
      <c r="G49" s="6">
        <v>5086.8</v>
      </c>
      <c r="H49" s="6">
        <v>5086.8</v>
      </c>
      <c r="I49" s="6">
        <v>5086.8</v>
      </c>
      <c r="J49" s="6">
        <v>5086.8</v>
      </c>
      <c r="K49" s="6">
        <v>5086.8</v>
      </c>
      <c r="L49" s="6">
        <v>5086.8</v>
      </c>
      <c r="M49" s="6">
        <v>5086.8</v>
      </c>
      <c r="N49" s="6">
        <v>5086.8</v>
      </c>
      <c r="O49" s="6">
        <v>5086.8</v>
      </c>
      <c r="P49" s="6">
        <v>5086.8</v>
      </c>
      <c r="Q49" s="6">
        <f t="shared" si="0"/>
        <v>61041.600000000013</v>
      </c>
    </row>
    <row r="50" spans="2:17">
      <c r="B50" s="2" t="s">
        <v>178</v>
      </c>
      <c r="C50" s="1" t="s">
        <v>0</v>
      </c>
      <c r="D50" s="12"/>
      <c r="E50" s="6">
        <v>12000</v>
      </c>
      <c r="F50" s="6">
        <v>12000</v>
      </c>
      <c r="G50" s="6">
        <v>12000</v>
      </c>
      <c r="H50" s="6">
        <v>12000</v>
      </c>
      <c r="I50" s="6">
        <v>12000</v>
      </c>
      <c r="J50" s="6">
        <v>12000</v>
      </c>
      <c r="K50" s="6">
        <v>12000</v>
      </c>
      <c r="L50" s="6">
        <v>12000</v>
      </c>
      <c r="M50" s="6">
        <v>12000</v>
      </c>
      <c r="N50" s="6">
        <v>12000</v>
      </c>
      <c r="O50" s="6">
        <v>12000</v>
      </c>
      <c r="P50" s="6">
        <v>12000</v>
      </c>
      <c r="Q50" s="6">
        <f t="shared" si="0"/>
        <v>144000</v>
      </c>
    </row>
    <row r="51" spans="2:17">
      <c r="B51" s="2" t="s">
        <v>179</v>
      </c>
      <c r="C51" s="1" t="s">
        <v>76</v>
      </c>
      <c r="D51" s="12"/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f t="shared" si="0"/>
        <v>0</v>
      </c>
    </row>
    <row r="52" spans="2:17">
      <c r="B52" s="2" t="s">
        <v>180</v>
      </c>
      <c r="C52" s="1" t="s">
        <v>77</v>
      </c>
      <c r="D52" s="12"/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f t="shared" si="0"/>
        <v>0</v>
      </c>
    </row>
    <row r="53" spans="2:17">
      <c r="B53" s="2" t="s">
        <v>181</v>
      </c>
      <c r="C53" s="1" t="s">
        <v>73</v>
      </c>
      <c r="D53" s="12"/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f t="shared" si="0"/>
        <v>0</v>
      </c>
    </row>
    <row r="54" spans="2:17">
      <c r="B54" s="2" t="s">
        <v>182</v>
      </c>
      <c r="C54" s="1" t="s">
        <v>46</v>
      </c>
      <c r="D54" s="12"/>
      <c r="E54" s="6">
        <v>5600</v>
      </c>
      <c r="F54" s="6">
        <v>5600</v>
      </c>
      <c r="G54" s="6">
        <v>5600</v>
      </c>
      <c r="H54" s="6">
        <v>5600</v>
      </c>
      <c r="I54" s="6">
        <v>5600</v>
      </c>
      <c r="J54" s="6">
        <v>5600</v>
      </c>
      <c r="K54" s="6">
        <v>5600</v>
      </c>
      <c r="L54" s="6">
        <v>5600</v>
      </c>
      <c r="M54" s="6">
        <v>5600</v>
      </c>
      <c r="N54" s="6">
        <v>5600</v>
      </c>
      <c r="O54" s="6">
        <v>5600</v>
      </c>
      <c r="P54" s="6">
        <v>5600</v>
      </c>
      <c r="Q54" s="6">
        <f t="shared" si="0"/>
        <v>67200</v>
      </c>
    </row>
    <row r="55" spans="2:17">
      <c r="B55" s="2" t="s">
        <v>183</v>
      </c>
      <c r="C55" s="1" t="s">
        <v>74</v>
      </c>
      <c r="D55" s="12"/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f t="shared" si="0"/>
        <v>0</v>
      </c>
    </row>
    <row r="56" spans="2:17">
      <c r="B56" s="2" t="s">
        <v>184</v>
      </c>
      <c r="C56" s="1" t="s">
        <v>75</v>
      </c>
      <c r="D56" s="12"/>
      <c r="E56" s="6">
        <v>20000</v>
      </c>
      <c r="F56" s="6">
        <v>20000</v>
      </c>
      <c r="G56" s="6">
        <v>20000</v>
      </c>
      <c r="H56" s="6">
        <v>20000</v>
      </c>
      <c r="I56" s="6">
        <v>20000</v>
      </c>
      <c r="J56" s="6">
        <v>20000</v>
      </c>
      <c r="K56" s="6">
        <v>20000</v>
      </c>
      <c r="L56" s="6">
        <v>20000</v>
      </c>
      <c r="M56" s="6">
        <v>20000</v>
      </c>
      <c r="N56" s="6">
        <v>20000</v>
      </c>
      <c r="O56" s="6">
        <v>20000</v>
      </c>
      <c r="P56" s="6">
        <v>20000</v>
      </c>
      <c r="Q56" s="6">
        <f t="shared" si="0"/>
        <v>240000</v>
      </c>
    </row>
    <row r="57" spans="2:17">
      <c r="B57" s="2" t="s">
        <v>185</v>
      </c>
      <c r="C57" s="1" t="s">
        <v>186</v>
      </c>
      <c r="D57" s="12"/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f t="shared" si="0"/>
        <v>0</v>
      </c>
    </row>
    <row r="58" spans="2:17">
      <c r="B58" s="2" t="s">
        <v>187</v>
      </c>
      <c r="C58" s="1" t="s">
        <v>18</v>
      </c>
      <c r="D58" s="12"/>
      <c r="E58" s="6">
        <v>10198.43</v>
      </c>
      <c r="F58" s="6">
        <v>10198.43</v>
      </c>
      <c r="G58" s="6">
        <v>10198.43</v>
      </c>
      <c r="H58" s="6">
        <v>10198.43</v>
      </c>
      <c r="I58" s="6">
        <v>10198.43</v>
      </c>
      <c r="J58" s="6">
        <v>10198.43</v>
      </c>
      <c r="K58" s="6">
        <v>10198.43</v>
      </c>
      <c r="L58" s="6">
        <v>10198.43</v>
      </c>
      <c r="M58" s="6">
        <v>10198.43</v>
      </c>
      <c r="N58" s="6">
        <v>10198.43</v>
      </c>
      <c r="O58" s="6">
        <v>10198.43</v>
      </c>
      <c r="P58" s="6">
        <v>10198.43</v>
      </c>
      <c r="Q58" s="6">
        <f t="shared" si="0"/>
        <v>122381.15999999997</v>
      </c>
    </row>
    <row r="59" spans="2:17">
      <c r="B59" s="2" t="s">
        <v>188</v>
      </c>
      <c r="C59" s="1" t="s">
        <v>105</v>
      </c>
      <c r="D59" s="12"/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f t="shared" si="0"/>
        <v>0</v>
      </c>
    </row>
    <row r="60" spans="2:17">
      <c r="B60" s="2" t="s">
        <v>189</v>
      </c>
      <c r="C60" s="1" t="s">
        <v>106</v>
      </c>
      <c r="D60" s="12"/>
      <c r="E60" s="6">
        <v>2083.3333333333335</v>
      </c>
      <c r="F60" s="6">
        <v>2083.3333333333335</v>
      </c>
      <c r="G60" s="6">
        <v>2083.3333333333335</v>
      </c>
      <c r="H60" s="6">
        <v>2083.3333333333335</v>
      </c>
      <c r="I60" s="6">
        <v>2083.3333333333335</v>
      </c>
      <c r="J60" s="6">
        <v>2083.3333333333335</v>
      </c>
      <c r="K60" s="6">
        <v>2083.3333333333335</v>
      </c>
      <c r="L60" s="6">
        <v>2083.3333333333335</v>
      </c>
      <c r="M60" s="6">
        <v>2083.3333333333335</v>
      </c>
      <c r="N60" s="6">
        <v>2083.3333333333335</v>
      </c>
      <c r="O60" s="6">
        <v>2083.3333333333335</v>
      </c>
      <c r="P60" s="6">
        <v>2083.3333333333335</v>
      </c>
      <c r="Q60" s="6">
        <f t="shared" si="0"/>
        <v>24999.999999999996</v>
      </c>
    </row>
    <row r="61" spans="2:17">
      <c r="B61" s="2" t="s">
        <v>190</v>
      </c>
      <c r="C61" s="1" t="s">
        <v>107</v>
      </c>
      <c r="D61" s="12"/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f t="shared" si="0"/>
        <v>0</v>
      </c>
    </row>
    <row r="62" spans="2:17">
      <c r="B62" s="2" t="s">
        <v>191</v>
      </c>
      <c r="C62" s="1" t="s">
        <v>19</v>
      </c>
      <c r="D62" s="12"/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f t="shared" si="0"/>
        <v>0</v>
      </c>
    </row>
    <row r="63" spans="2:17">
      <c r="B63" s="2" t="s">
        <v>192</v>
      </c>
      <c r="C63" s="1" t="s">
        <v>20</v>
      </c>
      <c r="D63" s="12"/>
      <c r="E63" s="6">
        <v>100000</v>
      </c>
      <c r="F63" s="6">
        <v>100000</v>
      </c>
      <c r="G63" s="6">
        <v>100000</v>
      </c>
      <c r="H63" s="6">
        <v>100000</v>
      </c>
      <c r="I63" s="6">
        <v>100000</v>
      </c>
      <c r="J63" s="6">
        <v>100000</v>
      </c>
      <c r="K63" s="6">
        <v>100000</v>
      </c>
      <c r="L63" s="6">
        <v>100000</v>
      </c>
      <c r="M63" s="6">
        <v>100000</v>
      </c>
      <c r="N63" s="6">
        <v>100000</v>
      </c>
      <c r="O63" s="6">
        <v>100000</v>
      </c>
      <c r="P63" s="6">
        <v>100000</v>
      </c>
      <c r="Q63" s="6">
        <f t="shared" si="0"/>
        <v>1200000</v>
      </c>
    </row>
    <row r="64" spans="2:17">
      <c r="B64" s="2" t="s">
        <v>193</v>
      </c>
      <c r="C64" s="1" t="s">
        <v>21</v>
      </c>
      <c r="D64" s="12"/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f t="shared" si="0"/>
        <v>0</v>
      </c>
    </row>
    <row r="65" spans="2:17">
      <c r="B65" s="2" t="s">
        <v>194</v>
      </c>
      <c r="C65" s="1" t="s">
        <v>195</v>
      </c>
      <c r="D65" s="12"/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f t="shared" si="0"/>
        <v>0</v>
      </c>
    </row>
    <row r="66" spans="2:17">
      <c r="B66" s="2" t="s">
        <v>196</v>
      </c>
      <c r="C66" s="1" t="s">
        <v>22</v>
      </c>
      <c r="D66" s="12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f t="shared" si="0"/>
        <v>0</v>
      </c>
    </row>
    <row r="67" spans="2:17">
      <c r="B67" s="2" t="s">
        <v>197</v>
      </c>
      <c r="C67" s="1" t="s">
        <v>23</v>
      </c>
      <c r="D67" s="12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f t="shared" si="0"/>
        <v>0</v>
      </c>
    </row>
    <row r="68" spans="2:17">
      <c r="B68" s="2" t="s">
        <v>198</v>
      </c>
      <c r="C68" s="1" t="s">
        <v>24</v>
      </c>
      <c r="D68" s="12"/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f t="shared" si="0"/>
        <v>0</v>
      </c>
    </row>
    <row r="69" spans="2:17">
      <c r="B69" s="2" t="s">
        <v>199</v>
      </c>
      <c r="C69" s="1" t="s">
        <v>25</v>
      </c>
      <c r="D69" s="12"/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f t="shared" si="0"/>
        <v>0</v>
      </c>
    </row>
    <row r="70" spans="2:17">
      <c r="B70" s="2" t="s">
        <v>200</v>
      </c>
      <c r="C70" s="1" t="s">
        <v>201</v>
      </c>
      <c r="D70" s="12"/>
      <c r="E70" s="6">
        <v>42576.875</v>
      </c>
      <c r="F70" s="6">
        <v>42576.875</v>
      </c>
      <c r="G70" s="6">
        <v>42576.875</v>
      </c>
      <c r="H70" s="6">
        <v>42576.875</v>
      </c>
      <c r="I70" s="6">
        <v>42576.875</v>
      </c>
      <c r="J70" s="6">
        <v>42576.875</v>
      </c>
      <c r="K70" s="6">
        <v>42576.875</v>
      </c>
      <c r="L70" s="6">
        <v>42576.875</v>
      </c>
      <c r="M70" s="6">
        <v>42576.875</v>
      </c>
      <c r="N70" s="6">
        <v>42576.875</v>
      </c>
      <c r="O70" s="6">
        <v>42576.875</v>
      </c>
      <c r="P70" s="6">
        <v>42576.875</v>
      </c>
      <c r="Q70" s="6">
        <f t="shared" si="0"/>
        <v>510922.5</v>
      </c>
    </row>
    <row r="71" spans="2:17">
      <c r="B71" s="2" t="s">
        <v>202</v>
      </c>
      <c r="C71" s="1" t="s">
        <v>109</v>
      </c>
      <c r="D71" s="12"/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f t="shared" ref="Q71:Q134" si="1">SUM(E71:P71)</f>
        <v>0</v>
      </c>
    </row>
    <row r="72" spans="2:17">
      <c r="B72" s="2" t="s">
        <v>203</v>
      </c>
      <c r="C72" s="1" t="s">
        <v>118</v>
      </c>
      <c r="D72" s="12"/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f t="shared" si="1"/>
        <v>0</v>
      </c>
    </row>
    <row r="73" spans="2:17">
      <c r="B73" s="2" t="s">
        <v>204</v>
      </c>
      <c r="C73" s="1" t="s">
        <v>117</v>
      </c>
      <c r="D73" s="12"/>
      <c r="E73" s="6">
        <v>124199.99999999999</v>
      </c>
      <c r="F73" s="6">
        <v>125442</v>
      </c>
      <c r="G73" s="6">
        <v>126696.42</v>
      </c>
      <c r="H73" s="6">
        <v>127963.3842</v>
      </c>
      <c r="I73" s="6">
        <v>129243.018042</v>
      </c>
      <c r="J73" s="6">
        <v>130535.44822242</v>
      </c>
      <c r="K73" s="6">
        <v>131840.80270464421</v>
      </c>
      <c r="L73" s="6">
        <v>133159.21073169066</v>
      </c>
      <c r="M73" s="6">
        <v>134490.80283900755</v>
      </c>
      <c r="N73" s="6">
        <v>135835.71086739763</v>
      </c>
      <c r="O73" s="6">
        <v>137194.06797607162</v>
      </c>
      <c r="P73" s="6">
        <v>138566.00865583232</v>
      </c>
      <c r="Q73" s="6">
        <f t="shared" si="1"/>
        <v>1575166.8742390641</v>
      </c>
    </row>
    <row r="74" spans="2:17">
      <c r="B74" s="2" t="s">
        <v>205</v>
      </c>
      <c r="C74" s="1" t="s">
        <v>32</v>
      </c>
      <c r="D74" s="12"/>
      <c r="E74" s="6">
        <v>5564.6580000000013</v>
      </c>
      <c r="F74" s="6">
        <v>5564.6580000000013</v>
      </c>
      <c r="G74" s="6">
        <v>5564.6580000000013</v>
      </c>
      <c r="H74" s="6">
        <v>5564.6580000000013</v>
      </c>
      <c r="I74" s="6">
        <v>5564.6580000000013</v>
      </c>
      <c r="J74" s="6">
        <v>5564.6580000000013</v>
      </c>
      <c r="K74" s="6">
        <v>5564.6580000000013</v>
      </c>
      <c r="L74" s="6">
        <v>5564.6580000000013</v>
      </c>
      <c r="M74" s="6">
        <v>5564.6580000000013</v>
      </c>
      <c r="N74" s="6">
        <v>5564.6580000000013</v>
      </c>
      <c r="O74" s="6">
        <v>5564.6580000000013</v>
      </c>
      <c r="P74" s="6">
        <v>5564.6580000000013</v>
      </c>
      <c r="Q74" s="6">
        <f t="shared" si="1"/>
        <v>66775.896000000022</v>
      </c>
    </row>
    <row r="75" spans="2:17">
      <c r="B75" s="2" t="s">
        <v>206</v>
      </c>
      <c r="C75" s="1" t="s">
        <v>33</v>
      </c>
      <c r="D75" s="12"/>
      <c r="E75" s="6">
        <v>6300</v>
      </c>
      <c r="F75" s="6">
        <v>6300</v>
      </c>
      <c r="G75" s="6">
        <v>6300</v>
      </c>
      <c r="H75" s="6">
        <v>6300</v>
      </c>
      <c r="I75" s="6">
        <v>6300</v>
      </c>
      <c r="J75" s="6">
        <v>6300</v>
      </c>
      <c r="K75" s="6">
        <v>6300</v>
      </c>
      <c r="L75" s="6">
        <v>6300</v>
      </c>
      <c r="M75" s="6">
        <v>6300</v>
      </c>
      <c r="N75" s="6">
        <v>6300</v>
      </c>
      <c r="O75" s="6">
        <v>6300</v>
      </c>
      <c r="P75" s="6">
        <v>6300</v>
      </c>
      <c r="Q75" s="6">
        <f t="shared" si="1"/>
        <v>75600</v>
      </c>
    </row>
    <row r="76" spans="2:17">
      <c r="B76" s="2" t="s">
        <v>207</v>
      </c>
      <c r="C76" s="1" t="s">
        <v>108</v>
      </c>
      <c r="D76" s="12"/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f t="shared" si="1"/>
        <v>0</v>
      </c>
    </row>
    <row r="77" spans="2:17">
      <c r="B77" s="2" t="s">
        <v>208</v>
      </c>
      <c r="C77" s="1" t="s">
        <v>37</v>
      </c>
      <c r="D77" s="12"/>
      <c r="E77" s="6">
        <v>9675.1600000000017</v>
      </c>
      <c r="F77" s="6">
        <v>9675.1600000000017</v>
      </c>
      <c r="G77" s="6">
        <v>9675.1600000000017</v>
      </c>
      <c r="H77" s="6">
        <v>9675.1600000000017</v>
      </c>
      <c r="I77" s="6">
        <v>9675.1600000000017</v>
      </c>
      <c r="J77" s="6">
        <v>9675.1600000000017</v>
      </c>
      <c r="K77" s="6">
        <v>9675.1600000000017</v>
      </c>
      <c r="L77" s="6">
        <v>9675.1600000000017</v>
      </c>
      <c r="M77" s="6">
        <v>9675.1600000000017</v>
      </c>
      <c r="N77" s="6">
        <v>9675.1600000000017</v>
      </c>
      <c r="O77" s="6">
        <v>9675.1600000000017</v>
      </c>
      <c r="P77" s="6">
        <v>9675.1600000000017</v>
      </c>
      <c r="Q77" s="6">
        <f t="shared" si="1"/>
        <v>116101.92000000003</v>
      </c>
    </row>
    <row r="78" spans="2:17">
      <c r="B78" s="2" t="s">
        <v>209</v>
      </c>
      <c r="C78" s="1" t="s">
        <v>34</v>
      </c>
      <c r="D78" s="12"/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f t="shared" si="1"/>
        <v>0</v>
      </c>
    </row>
    <row r="79" spans="2:17">
      <c r="B79" s="2" t="s">
        <v>210</v>
      </c>
      <c r="C79" s="1" t="s">
        <v>35</v>
      </c>
      <c r="D79" s="12"/>
      <c r="E79" s="6">
        <v>990</v>
      </c>
      <c r="F79" s="6">
        <v>990</v>
      </c>
      <c r="G79" s="6">
        <v>990</v>
      </c>
      <c r="H79" s="6">
        <v>990</v>
      </c>
      <c r="I79" s="6">
        <v>990</v>
      </c>
      <c r="J79" s="6">
        <v>990</v>
      </c>
      <c r="K79" s="6">
        <v>990</v>
      </c>
      <c r="L79" s="6">
        <v>990</v>
      </c>
      <c r="M79" s="6">
        <v>990</v>
      </c>
      <c r="N79" s="6">
        <v>990</v>
      </c>
      <c r="O79" s="6">
        <v>990</v>
      </c>
      <c r="P79" s="6">
        <v>990</v>
      </c>
      <c r="Q79" s="6">
        <f t="shared" si="1"/>
        <v>11880</v>
      </c>
    </row>
    <row r="80" spans="2:17">
      <c r="B80" s="2" t="s">
        <v>211</v>
      </c>
      <c r="C80" s="1" t="s">
        <v>36</v>
      </c>
      <c r="D80" s="12"/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f t="shared" si="1"/>
        <v>0</v>
      </c>
    </row>
    <row r="81" spans="2:17">
      <c r="B81" s="2" t="s">
        <v>212</v>
      </c>
      <c r="C81" s="1" t="s">
        <v>213</v>
      </c>
      <c r="D81" s="12"/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f t="shared" si="1"/>
        <v>0</v>
      </c>
    </row>
    <row r="82" spans="2:17">
      <c r="B82" s="2" t="s">
        <v>214</v>
      </c>
      <c r="C82" s="1" t="s">
        <v>41</v>
      </c>
      <c r="D82" s="12"/>
      <c r="E82" s="6">
        <v>870.00000000000011</v>
      </c>
      <c r="F82" s="6">
        <v>870.00000000000011</v>
      </c>
      <c r="G82" s="6">
        <v>870.00000000000011</v>
      </c>
      <c r="H82" s="6">
        <v>870.00000000000011</v>
      </c>
      <c r="I82" s="6">
        <v>870.00000000000011</v>
      </c>
      <c r="J82" s="6">
        <v>870.00000000000011</v>
      </c>
      <c r="K82" s="6">
        <v>870.00000000000011</v>
      </c>
      <c r="L82" s="6">
        <v>870.00000000000011</v>
      </c>
      <c r="M82" s="6">
        <v>870.00000000000011</v>
      </c>
      <c r="N82" s="6">
        <v>870.00000000000011</v>
      </c>
      <c r="O82" s="6">
        <v>870.00000000000011</v>
      </c>
      <c r="P82" s="6">
        <v>870.00000000000011</v>
      </c>
      <c r="Q82" s="6">
        <f t="shared" si="1"/>
        <v>10440.000000000002</v>
      </c>
    </row>
    <row r="83" spans="2:17">
      <c r="B83" s="2" t="s">
        <v>215</v>
      </c>
      <c r="C83" s="1" t="s">
        <v>10</v>
      </c>
      <c r="D83" s="12"/>
      <c r="E83" s="6">
        <v>750</v>
      </c>
      <c r="F83" s="6">
        <v>750</v>
      </c>
      <c r="G83" s="6">
        <v>750</v>
      </c>
      <c r="H83" s="6">
        <v>750</v>
      </c>
      <c r="I83" s="6">
        <v>750</v>
      </c>
      <c r="J83" s="6">
        <v>750</v>
      </c>
      <c r="K83" s="6">
        <v>750</v>
      </c>
      <c r="L83" s="6">
        <v>750</v>
      </c>
      <c r="M83" s="6">
        <v>750</v>
      </c>
      <c r="N83" s="6">
        <v>750</v>
      </c>
      <c r="O83" s="6">
        <v>750</v>
      </c>
      <c r="P83" s="6">
        <v>750</v>
      </c>
      <c r="Q83" s="6">
        <f t="shared" si="1"/>
        <v>9000</v>
      </c>
    </row>
    <row r="84" spans="2:17">
      <c r="B84" s="2" t="s">
        <v>216</v>
      </c>
      <c r="C84" s="1" t="s">
        <v>114</v>
      </c>
      <c r="D84" s="12"/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f t="shared" si="1"/>
        <v>0</v>
      </c>
    </row>
    <row r="85" spans="2:17">
      <c r="B85" s="2" t="s">
        <v>217</v>
      </c>
      <c r="C85" s="1" t="s">
        <v>110</v>
      </c>
      <c r="D85" s="12"/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f t="shared" si="1"/>
        <v>0</v>
      </c>
    </row>
    <row r="86" spans="2:17">
      <c r="B86" s="2" t="s">
        <v>218</v>
      </c>
      <c r="C86" s="1" t="s">
        <v>112</v>
      </c>
      <c r="D86" s="12"/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f t="shared" si="1"/>
        <v>0</v>
      </c>
    </row>
    <row r="87" spans="2:17">
      <c r="B87" s="2" t="s">
        <v>219</v>
      </c>
      <c r="C87" s="1" t="s">
        <v>111</v>
      </c>
      <c r="D87" s="12"/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f t="shared" si="1"/>
        <v>0</v>
      </c>
    </row>
    <row r="88" spans="2:17">
      <c r="B88" s="2" t="s">
        <v>220</v>
      </c>
      <c r="C88" s="1" t="s">
        <v>221</v>
      </c>
      <c r="D88" s="12"/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f t="shared" si="1"/>
        <v>0</v>
      </c>
    </row>
    <row r="89" spans="2:17">
      <c r="B89" s="2" t="s">
        <v>222</v>
      </c>
      <c r="C89" s="1" t="s">
        <v>113</v>
      </c>
      <c r="D89" s="12"/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f t="shared" si="1"/>
        <v>0</v>
      </c>
    </row>
    <row r="90" spans="2:17">
      <c r="B90" s="2" t="s">
        <v>223</v>
      </c>
      <c r="C90" s="1" t="s">
        <v>58</v>
      </c>
      <c r="D90" s="12"/>
      <c r="E90" s="6">
        <v>7555.5</v>
      </c>
      <c r="F90" s="6">
        <v>7555.5</v>
      </c>
      <c r="G90" s="6">
        <v>7555.5</v>
      </c>
      <c r="H90" s="6">
        <v>7555.5</v>
      </c>
      <c r="I90" s="6">
        <v>7555.5</v>
      </c>
      <c r="J90" s="6">
        <v>7555.5</v>
      </c>
      <c r="K90" s="6">
        <v>7555.5</v>
      </c>
      <c r="L90" s="6">
        <v>7555.5</v>
      </c>
      <c r="M90" s="6">
        <v>7555.5</v>
      </c>
      <c r="N90" s="6">
        <v>7555.5</v>
      </c>
      <c r="O90" s="6">
        <v>7555.5</v>
      </c>
      <c r="P90" s="6">
        <v>7555.5</v>
      </c>
      <c r="Q90" s="6">
        <f t="shared" si="1"/>
        <v>90666</v>
      </c>
    </row>
    <row r="91" spans="2:17">
      <c r="B91" s="2" t="s">
        <v>224</v>
      </c>
      <c r="C91" s="1" t="s">
        <v>59</v>
      </c>
      <c r="D91" s="12"/>
      <c r="E91" s="6">
        <v>16000</v>
      </c>
      <c r="F91" s="6">
        <v>16000</v>
      </c>
      <c r="G91" s="6">
        <v>16000</v>
      </c>
      <c r="H91" s="6">
        <v>16000</v>
      </c>
      <c r="I91" s="6">
        <v>16000</v>
      </c>
      <c r="J91" s="6">
        <v>16000</v>
      </c>
      <c r="K91" s="6">
        <v>16000</v>
      </c>
      <c r="L91" s="6">
        <v>16000</v>
      </c>
      <c r="M91" s="6">
        <v>16000</v>
      </c>
      <c r="N91" s="6">
        <v>16000</v>
      </c>
      <c r="O91" s="6">
        <v>16000</v>
      </c>
      <c r="P91" s="6">
        <v>16000</v>
      </c>
      <c r="Q91" s="6">
        <f t="shared" si="1"/>
        <v>192000</v>
      </c>
    </row>
    <row r="92" spans="2:17">
      <c r="B92" s="2" t="s">
        <v>225</v>
      </c>
      <c r="C92" s="1" t="s">
        <v>3</v>
      </c>
      <c r="D92" s="12"/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f t="shared" si="1"/>
        <v>0</v>
      </c>
    </row>
    <row r="93" spans="2:17">
      <c r="B93" s="2" t="s">
        <v>226</v>
      </c>
      <c r="C93" s="1" t="s">
        <v>116</v>
      </c>
      <c r="D93" s="12"/>
      <c r="E93" s="6">
        <v>5356.8</v>
      </c>
      <c r="F93" s="6">
        <v>5356.8</v>
      </c>
      <c r="G93" s="6">
        <v>5356.8</v>
      </c>
      <c r="H93" s="6">
        <v>5356.8</v>
      </c>
      <c r="I93" s="6">
        <v>5356.8</v>
      </c>
      <c r="J93" s="6">
        <v>5356.8</v>
      </c>
      <c r="K93" s="6">
        <v>5356.8</v>
      </c>
      <c r="L93" s="6">
        <v>5356.8</v>
      </c>
      <c r="M93" s="6">
        <v>5356.8</v>
      </c>
      <c r="N93" s="6">
        <v>5356.8</v>
      </c>
      <c r="O93" s="6">
        <v>5356.8</v>
      </c>
      <c r="P93" s="6">
        <v>5356.8</v>
      </c>
      <c r="Q93" s="6">
        <f t="shared" si="1"/>
        <v>64281.600000000013</v>
      </c>
    </row>
    <row r="94" spans="2:17">
      <c r="B94" s="2" t="s">
        <v>227</v>
      </c>
      <c r="C94" s="1" t="s">
        <v>38</v>
      </c>
      <c r="D94" s="12"/>
      <c r="E94" s="6">
        <v>144377.84130000003</v>
      </c>
      <c r="F94" s="6">
        <v>145821.61971300002</v>
      </c>
      <c r="G94" s="6">
        <v>147279.83591013003</v>
      </c>
      <c r="H94" s="6">
        <v>148752.63426923132</v>
      </c>
      <c r="I94" s="6">
        <v>150240.16061192364</v>
      </c>
      <c r="J94" s="6">
        <v>151742.56221804285</v>
      </c>
      <c r="K94" s="6">
        <v>153259.9878402233</v>
      </c>
      <c r="L94" s="6">
        <v>154792.58771862552</v>
      </c>
      <c r="M94" s="6">
        <v>156340.51359581179</v>
      </c>
      <c r="N94" s="6">
        <v>157903.9187317699</v>
      </c>
      <c r="O94" s="6">
        <v>159482.95791908758</v>
      </c>
      <c r="P94" s="6">
        <v>161077.78749827849</v>
      </c>
      <c r="Q94" s="6">
        <f t="shared" si="1"/>
        <v>1831072.4073261244</v>
      </c>
    </row>
    <row r="95" spans="2:17">
      <c r="B95" s="2" t="s">
        <v>228</v>
      </c>
      <c r="C95" s="1" t="s">
        <v>39</v>
      </c>
      <c r="D95" s="12"/>
      <c r="E95" s="6">
        <v>1122.9749999999999</v>
      </c>
      <c r="F95" s="6">
        <v>1134.2047500000001</v>
      </c>
      <c r="G95" s="6">
        <v>1145.5467974999999</v>
      </c>
      <c r="H95" s="6">
        <v>1157.0022654749998</v>
      </c>
      <c r="I95" s="6">
        <v>1168.5722881297499</v>
      </c>
      <c r="J95" s="6">
        <v>1180.2580110110475</v>
      </c>
      <c r="K95" s="6">
        <v>1192.060591121158</v>
      </c>
      <c r="L95" s="6">
        <v>1203.9811970323697</v>
      </c>
      <c r="M95" s="6">
        <v>1216.0210090026935</v>
      </c>
      <c r="N95" s="6">
        <v>1228.1812190927203</v>
      </c>
      <c r="O95" s="6">
        <v>1240.4630312836475</v>
      </c>
      <c r="P95" s="6">
        <v>1252.8676615964841</v>
      </c>
      <c r="Q95" s="6">
        <f t="shared" si="1"/>
        <v>14242.133821244872</v>
      </c>
    </row>
    <row r="96" spans="2:17">
      <c r="B96" s="2" t="s">
        <v>229</v>
      </c>
      <c r="C96" s="1" t="s">
        <v>40</v>
      </c>
      <c r="D96" s="12"/>
      <c r="E96" s="6">
        <v>41696.052549999993</v>
      </c>
      <c r="F96" s="6">
        <v>42113.013075499992</v>
      </c>
      <c r="G96" s="6">
        <v>42534.143206254994</v>
      </c>
      <c r="H96" s="6">
        <v>42959.484638317546</v>
      </c>
      <c r="I96" s="6">
        <v>43389.07948470072</v>
      </c>
      <c r="J96" s="6">
        <v>43822.970279547728</v>
      </c>
      <c r="K96" s="6">
        <v>44261.199982343205</v>
      </c>
      <c r="L96" s="6">
        <v>44703.811982166641</v>
      </c>
      <c r="M96" s="6">
        <v>45150.850101988312</v>
      </c>
      <c r="N96" s="6">
        <v>45602.358603008193</v>
      </c>
      <c r="O96" s="6">
        <v>46058.382189038282</v>
      </c>
      <c r="P96" s="6">
        <v>46518.966010928663</v>
      </c>
      <c r="Q96" s="6">
        <f t="shared" si="1"/>
        <v>528810.31210379431</v>
      </c>
    </row>
    <row r="97" spans="2:17">
      <c r="B97" s="2" t="s">
        <v>230</v>
      </c>
      <c r="C97" s="1" t="s">
        <v>66</v>
      </c>
      <c r="D97" s="12"/>
      <c r="E97" s="6">
        <v>418.83</v>
      </c>
      <c r="F97" s="6">
        <v>423.01830000000001</v>
      </c>
      <c r="G97" s="6">
        <v>427.24848300000002</v>
      </c>
      <c r="H97" s="6">
        <v>431.52096783000002</v>
      </c>
      <c r="I97" s="6">
        <v>435.83617750830007</v>
      </c>
      <c r="J97" s="6">
        <v>440.19453928338305</v>
      </c>
      <c r="K97" s="6">
        <v>444.5964846762169</v>
      </c>
      <c r="L97" s="6">
        <v>449.0424495229791</v>
      </c>
      <c r="M97" s="6">
        <v>453.53287401820887</v>
      </c>
      <c r="N97" s="6">
        <v>458.06820275839095</v>
      </c>
      <c r="O97" s="6">
        <v>462.64888478597487</v>
      </c>
      <c r="P97" s="6">
        <v>467.27537363383459</v>
      </c>
      <c r="Q97" s="6">
        <f t="shared" si="1"/>
        <v>5311.8127370172879</v>
      </c>
    </row>
    <row r="98" spans="2:17">
      <c r="B98" s="2" t="s">
        <v>231</v>
      </c>
      <c r="C98" s="1" t="s">
        <v>67</v>
      </c>
      <c r="D98" s="12"/>
      <c r="E98" s="6">
        <v>5500.0000000000009</v>
      </c>
      <c r="F98" s="6">
        <v>5555.0000000000009</v>
      </c>
      <c r="G98" s="6">
        <v>5610.55</v>
      </c>
      <c r="H98" s="6">
        <v>5666.6555000000008</v>
      </c>
      <c r="I98" s="6">
        <v>5723.3220550000015</v>
      </c>
      <c r="J98" s="6">
        <v>5780.5552755500021</v>
      </c>
      <c r="K98" s="6">
        <v>5838.3608283055019</v>
      </c>
      <c r="L98" s="6">
        <v>5896.7444365885576</v>
      </c>
      <c r="M98" s="6">
        <v>5955.7118809544427</v>
      </c>
      <c r="N98" s="6">
        <v>6015.2689997639873</v>
      </c>
      <c r="O98" s="6">
        <v>6075.421689761627</v>
      </c>
      <c r="P98" s="6">
        <v>6136.175906659244</v>
      </c>
      <c r="Q98" s="6">
        <f t="shared" si="1"/>
        <v>69753.766572583365</v>
      </c>
    </row>
    <row r="99" spans="2:17">
      <c r="B99" s="2" t="s">
        <v>232</v>
      </c>
      <c r="C99" s="1" t="s">
        <v>68</v>
      </c>
      <c r="D99" s="12"/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f t="shared" si="1"/>
        <v>0</v>
      </c>
    </row>
    <row r="100" spans="2:17">
      <c r="B100" s="2" t="s">
        <v>233</v>
      </c>
      <c r="C100" s="1" t="s">
        <v>69</v>
      </c>
      <c r="D100" s="12"/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f t="shared" si="1"/>
        <v>0</v>
      </c>
    </row>
    <row r="101" spans="2:17">
      <c r="B101" s="2" t="s">
        <v>234</v>
      </c>
      <c r="C101" s="1" t="s">
        <v>42</v>
      </c>
      <c r="D101" s="12"/>
      <c r="E101" s="6">
        <v>367523.79000000004</v>
      </c>
      <c r="F101" s="6">
        <v>367523.79000000004</v>
      </c>
      <c r="G101" s="6">
        <v>367523.79000000004</v>
      </c>
      <c r="H101" s="6">
        <v>367523.79000000004</v>
      </c>
      <c r="I101" s="6">
        <v>367523.79000000004</v>
      </c>
      <c r="J101" s="6">
        <v>367523.79000000004</v>
      </c>
      <c r="K101" s="6">
        <v>367523.79000000004</v>
      </c>
      <c r="L101" s="6">
        <v>367523.79000000004</v>
      </c>
      <c r="M101" s="6">
        <v>367523.79000000004</v>
      </c>
      <c r="N101" s="6">
        <v>367523.79000000004</v>
      </c>
      <c r="O101" s="6">
        <v>367523.79000000004</v>
      </c>
      <c r="P101" s="6">
        <v>367523.79000000004</v>
      </c>
      <c r="Q101" s="6">
        <f t="shared" si="1"/>
        <v>4410285.4800000004</v>
      </c>
    </row>
    <row r="102" spans="2:17">
      <c r="B102" s="2" t="s">
        <v>235</v>
      </c>
      <c r="C102" s="1" t="s">
        <v>43</v>
      </c>
      <c r="D102" s="12"/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f t="shared" si="1"/>
        <v>0</v>
      </c>
    </row>
    <row r="103" spans="2:17">
      <c r="B103" s="2" t="s">
        <v>236</v>
      </c>
      <c r="C103" s="1" t="s">
        <v>237</v>
      </c>
      <c r="D103" s="12"/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f t="shared" si="1"/>
        <v>0</v>
      </c>
    </row>
    <row r="104" spans="2:17">
      <c r="B104" s="2" t="s">
        <v>238</v>
      </c>
      <c r="C104" s="1" t="s">
        <v>45</v>
      </c>
      <c r="D104" s="12"/>
      <c r="E104" s="6">
        <v>375735.49999999988</v>
      </c>
      <c r="F104" s="6">
        <v>375735.49999999988</v>
      </c>
      <c r="G104" s="6">
        <v>375735.49999999988</v>
      </c>
      <c r="H104" s="6">
        <v>375735.49999999988</v>
      </c>
      <c r="I104" s="6">
        <v>375735.49999999988</v>
      </c>
      <c r="J104" s="6">
        <v>375735.49999999988</v>
      </c>
      <c r="K104" s="6">
        <v>375735.49999999988</v>
      </c>
      <c r="L104" s="6">
        <v>375735.49999999988</v>
      </c>
      <c r="M104" s="6">
        <v>375735.49999999988</v>
      </c>
      <c r="N104" s="6">
        <v>375735.49999999988</v>
      </c>
      <c r="O104" s="6">
        <v>375735.49999999988</v>
      </c>
      <c r="P104" s="6">
        <v>375735.49999999988</v>
      </c>
      <c r="Q104" s="6">
        <f t="shared" si="1"/>
        <v>4508825.9999999991</v>
      </c>
    </row>
    <row r="105" spans="2:17">
      <c r="B105" s="2" t="s">
        <v>239</v>
      </c>
      <c r="C105" s="1" t="s">
        <v>44</v>
      </c>
      <c r="D105" s="12"/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f t="shared" si="1"/>
        <v>0</v>
      </c>
    </row>
    <row r="106" spans="2:17">
      <c r="B106" s="2" t="s">
        <v>240</v>
      </c>
      <c r="C106" s="1" t="s">
        <v>56</v>
      </c>
      <c r="D106" s="12"/>
      <c r="E106" s="6">
        <v>311380</v>
      </c>
      <c r="F106" s="6">
        <v>311380</v>
      </c>
      <c r="G106" s="6">
        <v>311380</v>
      </c>
      <c r="H106" s="6">
        <v>311380</v>
      </c>
      <c r="I106" s="6">
        <v>311380</v>
      </c>
      <c r="J106" s="6">
        <v>311380</v>
      </c>
      <c r="K106" s="6">
        <v>311380</v>
      </c>
      <c r="L106" s="6">
        <v>311380</v>
      </c>
      <c r="M106" s="6">
        <v>311380</v>
      </c>
      <c r="N106" s="6">
        <v>311380</v>
      </c>
      <c r="O106" s="6">
        <v>311380</v>
      </c>
      <c r="P106" s="6">
        <v>311380</v>
      </c>
      <c r="Q106" s="6">
        <f t="shared" si="1"/>
        <v>3736560</v>
      </c>
    </row>
    <row r="107" spans="2:17">
      <c r="B107" s="2" t="s">
        <v>241</v>
      </c>
      <c r="C107" s="1" t="s">
        <v>57</v>
      </c>
      <c r="D107" s="12"/>
      <c r="E107" s="6">
        <v>6152.4100000000026</v>
      </c>
      <c r="F107" s="6">
        <v>6152.4100000000026</v>
      </c>
      <c r="G107" s="6">
        <v>6152.4100000000026</v>
      </c>
      <c r="H107" s="6">
        <v>6152.4100000000026</v>
      </c>
      <c r="I107" s="6">
        <v>6152.4100000000026</v>
      </c>
      <c r="J107" s="6">
        <v>6152.4100000000026</v>
      </c>
      <c r="K107" s="6">
        <v>6152.4100000000026</v>
      </c>
      <c r="L107" s="6">
        <v>6152.4100000000026</v>
      </c>
      <c r="M107" s="6">
        <v>6152.4100000000026</v>
      </c>
      <c r="N107" s="6">
        <v>6152.4100000000026</v>
      </c>
      <c r="O107" s="6">
        <v>6152.4100000000026</v>
      </c>
      <c r="P107" s="6">
        <v>6152.4100000000026</v>
      </c>
      <c r="Q107" s="6">
        <f t="shared" si="1"/>
        <v>73828.920000000027</v>
      </c>
    </row>
    <row r="108" spans="2:17">
      <c r="B108" s="2" t="s">
        <v>242</v>
      </c>
      <c r="C108" s="1" t="s">
        <v>243</v>
      </c>
      <c r="D108" s="12"/>
      <c r="E108" s="6">
        <v>24144.3</v>
      </c>
      <c r="F108" s="6">
        <v>24144.3</v>
      </c>
      <c r="G108" s="6">
        <v>24144.3</v>
      </c>
      <c r="H108" s="6">
        <v>24144.3</v>
      </c>
      <c r="I108" s="6">
        <v>24144.3</v>
      </c>
      <c r="J108" s="6">
        <v>24144.3</v>
      </c>
      <c r="K108" s="6">
        <v>24144.3</v>
      </c>
      <c r="L108" s="6">
        <v>24144.3</v>
      </c>
      <c r="M108" s="6">
        <v>24144.3</v>
      </c>
      <c r="N108" s="6">
        <v>24144.3</v>
      </c>
      <c r="O108" s="6">
        <v>24144.3</v>
      </c>
      <c r="P108" s="6">
        <v>24144.3</v>
      </c>
      <c r="Q108" s="6">
        <f t="shared" si="1"/>
        <v>289731.59999999992</v>
      </c>
    </row>
    <row r="109" spans="2:17">
      <c r="B109" s="2" t="s">
        <v>244</v>
      </c>
      <c r="C109" s="1" t="s">
        <v>70</v>
      </c>
      <c r="D109" s="12"/>
      <c r="E109" s="6">
        <v>1989.48</v>
      </c>
      <c r="F109" s="6">
        <v>1989.48</v>
      </c>
      <c r="G109" s="6">
        <v>1989.48</v>
      </c>
      <c r="H109" s="6">
        <v>1989.48</v>
      </c>
      <c r="I109" s="6">
        <v>1989.48</v>
      </c>
      <c r="J109" s="6">
        <v>1989.48</v>
      </c>
      <c r="K109" s="6">
        <v>1989.48</v>
      </c>
      <c r="L109" s="6">
        <v>1989.48</v>
      </c>
      <c r="M109" s="6">
        <v>1989.48</v>
      </c>
      <c r="N109" s="6">
        <v>1989.48</v>
      </c>
      <c r="O109" s="6">
        <v>1989.48</v>
      </c>
      <c r="P109" s="6">
        <v>1989.48</v>
      </c>
      <c r="Q109" s="6">
        <f t="shared" si="1"/>
        <v>23873.759999999998</v>
      </c>
    </row>
    <row r="110" spans="2:17">
      <c r="B110" s="2" t="s">
        <v>245</v>
      </c>
      <c r="C110" s="1" t="s">
        <v>71</v>
      </c>
      <c r="D110" s="12"/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f t="shared" si="1"/>
        <v>0</v>
      </c>
    </row>
    <row r="111" spans="2:17">
      <c r="B111" s="2" t="s">
        <v>246</v>
      </c>
      <c r="C111" s="1" t="s">
        <v>72</v>
      </c>
      <c r="D111" s="12"/>
      <c r="E111" s="6">
        <v>4172.4000000000005</v>
      </c>
      <c r="F111" s="6">
        <v>4172.4000000000005</v>
      </c>
      <c r="G111" s="6">
        <v>4172.4000000000005</v>
      </c>
      <c r="H111" s="6">
        <v>4172.4000000000005</v>
      </c>
      <c r="I111" s="6">
        <v>4172.4000000000005</v>
      </c>
      <c r="J111" s="6">
        <v>4172.4000000000005</v>
      </c>
      <c r="K111" s="6">
        <v>4172.4000000000005</v>
      </c>
      <c r="L111" s="6">
        <v>4172.4000000000005</v>
      </c>
      <c r="M111" s="6">
        <v>4172.4000000000005</v>
      </c>
      <c r="N111" s="6">
        <v>4172.4000000000005</v>
      </c>
      <c r="O111" s="6">
        <v>4172.4000000000005</v>
      </c>
      <c r="P111" s="6">
        <v>4172.4000000000005</v>
      </c>
      <c r="Q111" s="6">
        <f t="shared" si="1"/>
        <v>50068.80000000001</v>
      </c>
    </row>
    <row r="112" spans="2:17">
      <c r="B112" s="2" t="s">
        <v>247</v>
      </c>
      <c r="C112" s="1" t="s">
        <v>60</v>
      </c>
      <c r="D112" s="12"/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f t="shared" si="1"/>
        <v>0</v>
      </c>
    </row>
    <row r="113" spans="2:17">
      <c r="B113" s="2" t="s">
        <v>248</v>
      </c>
      <c r="C113" s="1" t="s">
        <v>61</v>
      </c>
      <c r="D113" s="12"/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f t="shared" si="1"/>
        <v>0</v>
      </c>
    </row>
    <row r="114" spans="2:17">
      <c r="B114" s="2" t="s">
        <v>249</v>
      </c>
      <c r="C114" s="1" t="s">
        <v>48</v>
      </c>
      <c r="D114" s="12"/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f t="shared" si="1"/>
        <v>0</v>
      </c>
    </row>
    <row r="115" spans="2:17">
      <c r="B115" s="2" t="s">
        <v>250</v>
      </c>
      <c r="C115" s="1" t="s">
        <v>55</v>
      </c>
      <c r="D115" s="12"/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f t="shared" si="1"/>
        <v>0</v>
      </c>
    </row>
    <row r="116" spans="2:17">
      <c r="B116" s="2" t="s">
        <v>251</v>
      </c>
      <c r="C116" s="1" t="s">
        <v>29</v>
      </c>
      <c r="D116" s="12"/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f t="shared" si="1"/>
        <v>0</v>
      </c>
    </row>
    <row r="117" spans="2:17">
      <c r="B117" s="2" t="s">
        <v>252</v>
      </c>
      <c r="C117" s="1" t="s">
        <v>30</v>
      </c>
      <c r="D117" s="12"/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f t="shared" si="1"/>
        <v>0</v>
      </c>
    </row>
    <row r="118" spans="2:17">
      <c r="B118" s="2" t="s">
        <v>253</v>
      </c>
      <c r="C118" s="1" t="s">
        <v>31</v>
      </c>
      <c r="D118" s="12"/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f t="shared" si="1"/>
        <v>0</v>
      </c>
    </row>
    <row r="119" spans="2:17">
      <c r="B119" s="2" t="s">
        <v>254</v>
      </c>
      <c r="C119" s="1" t="s">
        <v>47</v>
      </c>
      <c r="D119" s="12"/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f t="shared" si="1"/>
        <v>0</v>
      </c>
    </row>
    <row r="120" spans="2:17">
      <c r="B120" s="2" t="s">
        <v>255</v>
      </c>
      <c r="C120" s="1" t="s">
        <v>64</v>
      </c>
      <c r="D120" s="12"/>
      <c r="E120" s="6">
        <v>79668.692250000007</v>
      </c>
      <c r="F120" s="6">
        <v>79668.692250000007</v>
      </c>
      <c r="G120" s="6">
        <v>79668.692250000007</v>
      </c>
      <c r="H120" s="6">
        <v>79668.692250000007</v>
      </c>
      <c r="I120" s="6">
        <v>79668.692250000007</v>
      </c>
      <c r="J120" s="6">
        <v>79668.692250000007</v>
      </c>
      <c r="K120" s="6">
        <v>79668.692250000007</v>
      </c>
      <c r="L120" s="6">
        <v>79668.692250000007</v>
      </c>
      <c r="M120" s="6">
        <v>79668.692250000007</v>
      </c>
      <c r="N120" s="6">
        <v>79668.692250000007</v>
      </c>
      <c r="O120" s="6">
        <v>79668.692250000007</v>
      </c>
      <c r="P120" s="6">
        <v>79668.692250000007</v>
      </c>
      <c r="Q120" s="6">
        <f t="shared" si="1"/>
        <v>956024.30699999991</v>
      </c>
    </row>
    <row r="121" spans="2:17">
      <c r="B121" s="2" t="s">
        <v>256</v>
      </c>
      <c r="C121" s="1" t="s">
        <v>49</v>
      </c>
      <c r="D121" s="12"/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f t="shared" si="1"/>
        <v>0</v>
      </c>
    </row>
    <row r="122" spans="2:17">
      <c r="B122" s="2" t="s">
        <v>257</v>
      </c>
      <c r="C122" s="1" t="s">
        <v>50</v>
      </c>
      <c r="D122" s="12"/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f t="shared" si="1"/>
        <v>0</v>
      </c>
    </row>
    <row r="123" spans="2:17">
      <c r="B123" s="2" t="s">
        <v>258</v>
      </c>
      <c r="C123" s="1" t="s">
        <v>121</v>
      </c>
      <c r="D123" s="12"/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f t="shared" si="1"/>
        <v>0</v>
      </c>
    </row>
    <row r="124" spans="2:17">
      <c r="B124" s="2" t="s">
        <v>259</v>
      </c>
      <c r="C124" s="1" t="s">
        <v>119</v>
      </c>
      <c r="D124" s="12"/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f t="shared" si="1"/>
        <v>0</v>
      </c>
    </row>
    <row r="125" spans="2:17">
      <c r="B125" s="2" t="s">
        <v>260</v>
      </c>
      <c r="C125" s="1" t="s">
        <v>51</v>
      </c>
      <c r="D125" s="12"/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f t="shared" si="1"/>
        <v>0</v>
      </c>
    </row>
    <row r="126" spans="2:17">
      <c r="B126" s="2" t="s">
        <v>261</v>
      </c>
      <c r="C126" s="1" t="s">
        <v>115</v>
      </c>
      <c r="D126" s="12"/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f t="shared" si="1"/>
        <v>0</v>
      </c>
    </row>
    <row r="127" spans="2:17">
      <c r="B127" s="2" t="s">
        <v>262</v>
      </c>
      <c r="C127" s="1" t="s">
        <v>52</v>
      </c>
      <c r="D127" s="12"/>
      <c r="E127" s="6">
        <v>3464.7</v>
      </c>
      <c r="F127" s="6">
        <v>3464.7</v>
      </c>
      <c r="G127" s="6">
        <v>3464.7</v>
      </c>
      <c r="H127" s="6">
        <v>3464.7</v>
      </c>
      <c r="I127" s="6">
        <v>3464.7</v>
      </c>
      <c r="J127" s="6">
        <v>3464.7</v>
      </c>
      <c r="K127" s="6">
        <v>3464.7</v>
      </c>
      <c r="L127" s="6">
        <v>3464.7</v>
      </c>
      <c r="M127" s="6">
        <v>3464.7</v>
      </c>
      <c r="N127" s="6">
        <v>3464.7</v>
      </c>
      <c r="O127" s="6">
        <v>3464.7</v>
      </c>
      <c r="P127" s="6">
        <v>3464.7</v>
      </c>
      <c r="Q127" s="6">
        <f t="shared" si="1"/>
        <v>41576.399999999994</v>
      </c>
    </row>
    <row r="128" spans="2:17">
      <c r="B128" s="2" t="s">
        <v>263</v>
      </c>
      <c r="C128" s="1" t="s">
        <v>53</v>
      </c>
      <c r="D128" s="12"/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f t="shared" si="1"/>
        <v>0</v>
      </c>
    </row>
    <row r="129" spans="2:17">
      <c r="B129" s="2" t="s">
        <v>264</v>
      </c>
      <c r="C129" s="1" t="s">
        <v>265</v>
      </c>
      <c r="D129" s="12"/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f t="shared" si="1"/>
        <v>0</v>
      </c>
    </row>
    <row r="130" spans="2:17">
      <c r="B130" s="2" t="s">
        <v>266</v>
      </c>
      <c r="C130" s="1" t="s">
        <v>120</v>
      </c>
      <c r="D130" s="12"/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f t="shared" si="1"/>
        <v>0</v>
      </c>
    </row>
    <row r="131" spans="2:17">
      <c r="B131" s="2" t="s">
        <v>267</v>
      </c>
      <c r="C131" s="1" t="s">
        <v>54</v>
      </c>
      <c r="D131" s="12"/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f t="shared" si="1"/>
        <v>0</v>
      </c>
    </row>
    <row r="132" spans="2:17">
      <c r="B132" s="2" t="s">
        <v>268</v>
      </c>
      <c r="C132" s="1" t="s">
        <v>62</v>
      </c>
      <c r="D132" s="12"/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f t="shared" si="1"/>
        <v>0</v>
      </c>
    </row>
    <row r="133" spans="2:17">
      <c r="B133" s="2" t="s">
        <v>269</v>
      </c>
      <c r="C133" s="1" t="s">
        <v>65</v>
      </c>
      <c r="D133" s="12"/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f t="shared" si="1"/>
        <v>0</v>
      </c>
    </row>
    <row r="134" spans="2:17">
      <c r="B134" s="2" t="s">
        <v>270</v>
      </c>
      <c r="C134" s="1" t="s">
        <v>63</v>
      </c>
      <c r="D134" s="12"/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f t="shared" si="1"/>
        <v>0</v>
      </c>
    </row>
    <row r="135" spans="2:17">
      <c r="B135" s="2" t="s">
        <v>271</v>
      </c>
      <c r="C135" s="1" t="s">
        <v>127</v>
      </c>
      <c r="D135" s="12"/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f t="shared" ref="Q135:Q157" si="2">SUM(E135:P135)</f>
        <v>0</v>
      </c>
    </row>
    <row r="136" spans="2:17">
      <c r="B136" s="2" t="s">
        <v>272</v>
      </c>
      <c r="C136" s="1" t="s">
        <v>128</v>
      </c>
      <c r="D136" s="12"/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f t="shared" si="2"/>
        <v>0</v>
      </c>
    </row>
    <row r="137" spans="2:17">
      <c r="B137" s="2" t="s">
        <v>273</v>
      </c>
      <c r="C137" s="1" t="s">
        <v>129</v>
      </c>
      <c r="D137" s="12"/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f t="shared" si="2"/>
        <v>0</v>
      </c>
    </row>
    <row r="138" spans="2:17">
      <c r="B138" s="2" t="s">
        <v>274</v>
      </c>
      <c r="C138" s="1" t="s">
        <v>138</v>
      </c>
      <c r="D138" s="12"/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f t="shared" si="2"/>
        <v>0</v>
      </c>
    </row>
    <row r="139" spans="2:17">
      <c r="B139" s="2" t="s">
        <v>275</v>
      </c>
      <c r="C139" s="1" t="s">
        <v>130</v>
      </c>
      <c r="D139" s="12"/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f t="shared" si="2"/>
        <v>0</v>
      </c>
    </row>
    <row r="140" spans="2:17">
      <c r="B140" s="2" t="s">
        <v>276</v>
      </c>
      <c r="C140" s="1" t="s">
        <v>139</v>
      </c>
      <c r="D140" s="12"/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f t="shared" si="2"/>
        <v>0</v>
      </c>
    </row>
    <row r="141" spans="2:17">
      <c r="B141" s="2" t="s">
        <v>277</v>
      </c>
      <c r="C141" s="1" t="s">
        <v>131</v>
      </c>
      <c r="D141" s="12"/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f t="shared" si="2"/>
        <v>0</v>
      </c>
    </row>
    <row r="142" spans="2:17">
      <c r="B142" s="2" t="s">
        <v>278</v>
      </c>
      <c r="C142" s="1" t="s">
        <v>126</v>
      </c>
      <c r="D142" s="12"/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f t="shared" si="2"/>
        <v>0</v>
      </c>
    </row>
    <row r="143" spans="2:17">
      <c r="B143" s="2" t="s">
        <v>279</v>
      </c>
      <c r="C143" s="1" t="s">
        <v>134</v>
      </c>
      <c r="D143" s="12"/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f t="shared" si="2"/>
        <v>0</v>
      </c>
    </row>
    <row r="144" spans="2:17">
      <c r="B144" s="2" t="s">
        <v>280</v>
      </c>
      <c r="C144" s="1" t="s">
        <v>132</v>
      </c>
      <c r="D144" s="12"/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f t="shared" si="2"/>
        <v>0</v>
      </c>
    </row>
    <row r="145" spans="2:17">
      <c r="B145" s="2" t="s">
        <v>281</v>
      </c>
      <c r="C145" s="1" t="s">
        <v>122</v>
      </c>
      <c r="D145" s="12"/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f t="shared" si="2"/>
        <v>0</v>
      </c>
    </row>
    <row r="146" spans="2:17">
      <c r="B146" s="2" t="s">
        <v>282</v>
      </c>
      <c r="C146" s="1" t="s">
        <v>140</v>
      </c>
      <c r="D146" s="12"/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f t="shared" si="2"/>
        <v>0</v>
      </c>
    </row>
    <row r="147" spans="2:17">
      <c r="B147" s="2" t="s">
        <v>283</v>
      </c>
      <c r="C147" s="1" t="s">
        <v>141</v>
      </c>
      <c r="D147" s="12"/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f t="shared" si="2"/>
        <v>0</v>
      </c>
    </row>
    <row r="148" spans="2:17">
      <c r="B148" s="2" t="s">
        <v>284</v>
      </c>
      <c r="C148" s="1" t="s">
        <v>124</v>
      </c>
      <c r="D148" s="12"/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f t="shared" si="2"/>
        <v>0</v>
      </c>
    </row>
    <row r="149" spans="2:17">
      <c r="B149" s="2" t="s">
        <v>285</v>
      </c>
      <c r="C149" s="1" t="s">
        <v>286</v>
      </c>
      <c r="D149" s="12"/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f t="shared" si="2"/>
        <v>0</v>
      </c>
    </row>
    <row r="150" spans="2:17">
      <c r="B150" s="2" t="s">
        <v>287</v>
      </c>
      <c r="C150" s="1" t="s">
        <v>125</v>
      </c>
      <c r="D150" s="12"/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f t="shared" si="2"/>
        <v>0</v>
      </c>
    </row>
    <row r="151" spans="2:17">
      <c r="B151" s="2" t="s">
        <v>288</v>
      </c>
      <c r="C151" s="1" t="s">
        <v>78</v>
      </c>
      <c r="D151" s="12"/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f t="shared" si="2"/>
        <v>0</v>
      </c>
    </row>
    <row r="152" spans="2:17">
      <c r="B152" s="2" t="s">
        <v>289</v>
      </c>
      <c r="C152" s="2" t="s">
        <v>290</v>
      </c>
      <c r="D152" s="12"/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f t="shared" si="2"/>
        <v>0</v>
      </c>
    </row>
    <row r="153" spans="2:17">
      <c r="B153" s="2" t="s">
        <v>291</v>
      </c>
      <c r="C153" s="2" t="s">
        <v>123</v>
      </c>
      <c r="D153" s="12"/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f t="shared" si="2"/>
        <v>0</v>
      </c>
    </row>
    <row r="154" spans="2:17">
      <c r="B154" s="2" t="s">
        <v>292</v>
      </c>
      <c r="C154" s="2" t="s">
        <v>293</v>
      </c>
      <c r="D154" s="12"/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f t="shared" si="2"/>
        <v>0</v>
      </c>
    </row>
    <row r="155" spans="2:17">
      <c r="B155" s="2" t="s">
        <v>294</v>
      </c>
      <c r="C155" s="2" t="s">
        <v>135</v>
      </c>
      <c r="D155" s="12"/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f t="shared" si="2"/>
        <v>0</v>
      </c>
    </row>
    <row r="156" spans="2:17">
      <c r="B156" s="2" t="s">
        <v>295</v>
      </c>
      <c r="C156" s="2" t="s">
        <v>136</v>
      </c>
      <c r="D156" s="12"/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f t="shared" si="2"/>
        <v>0</v>
      </c>
    </row>
    <row r="157" spans="2:17">
      <c r="B157" s="2" t="s">
        <v>296</v>
      </c>
      <c r="C157" s="2" t="s">
        <v>137</v>
      </c>
      <c r="D157" s="12"/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f t="shared" si="2"/>
        <v>0</v>
      </c>
    </row>
    <row r="158" spans="2:17">
      <c r="B158" s="2" t="s">
        <v>306</v>
      </c>
      <c r="C158" s="2" t="s">
        <v>142</v>
      </c>
      <c r="D158" s="1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>
        <f>SUM(E158:P158)</f>
        <v>0</v>
      </c>
    </row>
    <row r="159" spans="2:17">
      <c r="B159" s="2" t="s">
        <v>297</v>
      </c>
      <c r="C159" s="2" t="s">
        <v>298</v>
      </c>
      <c r="D159" s="12"/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f t="shared" ref="Q159:Q164" si="3">SUM(E159:P159)</f>
        <v>0</v>
      </c>
    </row>
    <row r="160" spans="2:17">
      <c r="B160" s="2" t="s">
        <v>297</v>
      </c>
      <c r="C160" s="2" t="s">
        <v>299</v>
      </c>
      <c r="D160" s="12"/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f t="shared" si="3"/>
        <v>0</v>
      </c>
    </row>
    <row r="161" spans="2:17">
      <c r="B161" s="2" t="s">
        <v>300</v>
      </c>
      <c r="C161" s="2" t="s">
        <v>301</v>
      </c>
      <c r="D161" s="12"/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f t="shared" si="3"/>
        <v>0</v>
      </c>
    </row>
    <row r="162" spans="2:17">
      <c r="B162" s="2" t="s">
        <v>300</v>
      </c>
      <c r="C162" s="2" t="s">
        <v>302</v>
      </c>
      <c r="D162" s="12"/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f t="shared" si="3"/>
        <v>0</v>
      </c>
    </row>
    <row r="163" spans="2:17">
      <c r="B163" s="2" t="s">
        <v>303</v>
      </c>
      <c r="C163" s="2" t="s">
        <v>133</v>
      </c>
      <c r="D163" s="12"/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f t="shared" si="3"/>
        <v>0</v>
      </c>
    </row>
    <row r="164" spans="2:17">
      <c r="B164" s="2" t="s">
        <v>304</v>
      </c>
      <c r="C164" s="2" t="s">
        <v>305</v>
      </c>
      <c r="D164" s="12"/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f t="shared" si="3"/>
        <v>0</v>
      </c>
    </row>
  </sheetData>
  <mergeCells count="2">
    <mergeCell ref="B2:Q2"/>
    <mergeCell ref="B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Country</vt:lpstr>
      <vt:lpstr>HO</vt:lpstr>
      <vt:lpstr>Corporate &amp; OBU</vt:lpstr>
      <vt:lpstr>Retail</vt:lpstr>
      <vt:lpstr>Cards</vt:lpstr>
      <vt:lpstr>SME</vt:lpstr>
      <vt:lpstr>Commercial</vt:lpstr>
      <vt:lpstr>Treasury</vt:lpstr>
      <vt:lpstr>IBB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2013-10-01T08:54:33Z</dcterms:modified>
</cp:coreProperties>
</file>