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mc:AlternateContent xmlns:mc="http://schemas.openxmlformats.org/markup-compatibility/2006">
    <mc:Choice Requires="x15">
      <x15ac:absPath xmlns:x15ac="http://schemas.microsoft.com/office/spreadsheetml/2010/11/ac" url="/Users/deb/Desktop/001_ZVKY/001_BUSINESS/001_BID/`002_FOR_CLIENT/06_SEP/"/>
    </mc:Choice>
  </mc:AlternateContent>
  <xr:revisionPtr revIDLastSave="0" documentId="13_ncr:1_{D5D53AE6-DE8E-0C41-9FAB-92F6751EA735}" xr6:coauthVersionLast="36" xr6:coauthVersionMax="36" xr10:uidLastSave="{00000000-0000-0000-0000-000000000000}"/>
  <bookViews>
    <workbookView xWindow="0" yWindow="460" windowWidth="33420" windowHeight="19420" xr2:uid="{00000000-000D-0000-FFFF-FFFF00000000}"/>
  </bookViews>
  <sheets>
    <sheet name="Bid" sheetId="1" r:id="rId1"/>
  </sheets>
  <definedNames>
    <definedName name="_xlnm._FilterDatabase" localSheetId="0" hidden="1">Bid!$B$3:$L$74</definedName>
  </definedNames>
  <calcPr calcId="181029"/>
</workbook>
</file>

<file path=xl/calcChain.xml><?xml version="1.0" encoding="utf-8"?>
<calcChain xmlns="http://schemas.openxmlformats.org/spreadsheetml/2006/main">
  <c r="H4" i="1" l="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H5" i="1"/>
  <c r="I5" i="1" s="1"/>
  <c r="K5" i="1" s="1"/>
  <c r="H6" i="1"/>
  <c r="I6" i="1" s="1"/>
  <c r="K6" i="1" s="1"/>
  <c r="H7" i="1"/>
  <c r="I7" i="1" s="1"/>
  <c r="K7" i="1" s="1"/>
  <c r="H8" i="1"/>
  <c r="I8" i="1" s="1"/>
  <c r="K8" i="1" s="1"/>
  <c r="H9" i="1"/>
  <c r="I9" i="1" s="1"/>
  <c r="K9" i="1" s="1"/>
  <c r="H10" i="1"/>
  <c r="I10" i="1" s="1"/>
  <c r="K10" i="1" s="1"/>
  <c r="H11" i="1"/>
  <c r="I11" i="1" s="1"/>
  <c r="K11" i="1" s="1"/>
  <c r="H12" i="1"/>
  <c r="I12" i="1" s="1"/>
  <c r="K12" i="1" s="1"/>
  <c r="H13" i="1"/>
  <c r="I13" i="1" s="1"/>
  <c r="K13" i="1" s="1"/>
  <c r="H14" i="1"/>
  <c r="I14" i="1" s="1"/>
  <c r="K14" i="1" s="1"/>
  <c r="H15" i="1"/>
  <c r="I15" i="1" s="1"/>
  <c r="K15" i="1" s="1"/>
  <c r="H16" i="1"/>
  <c r="I16" i="1" s="1"/>
  <c r="K16" i="1" s="1"/>
  <c r="H17" i="1"/>
  <c r="I17" i="1" s="1"/>
  <c r="K17" i="1" s="1"/>
  <c r="H18" i="1"/>
  <c r="I18" i="1" s="1"/>
  <c r="K18" i="1" s="1"/>
  <c r="H19" i="1"/>
  <c r="I19" i="1" s="1"/>
  <c r="K19" i="1" s="1"/>
  <c r="H20" i="1"/>
  <c r="I20" i="1" s="1"/>
  <c r="K20" i="1" s="1"/>
  <c r="H21" i="1"/>
  <c r="I21" i="1" s="1"/>
  <c r="K21" i="1" s="1"/>
  <c r="H22" i="1"/>
  <c r="I22" i="1" s="1"/>
  <c r="K22" i="1" s="1"/>
  <c r="H23" i="1"/>
  <c r="I23" i="1" s="1"/>
  <c r="K23" i="1" s="1"/>
  <c r="H24" i="1"/>
  <c r="I24" i="1" s="1"/>
  <c r="K24" i="1" s="1"/>
  <c r="H25" i="1"/>
  <c r="I25" i="1" s="1"/>
  <c r="K25" i="1" s="1"/>
  <c r="H26" i="1"/>
  <c r="I26" i="1" s="1"/>
  <c r="K26" i="1" s="1"/>
  <c r="H27" i="1"/>
  <c r="I27" i="1" s="1"/>
  <c r="K27" i="1" s="1"/>
  <c r="H28" i="1"/>
  <c r="I28" i="1" s="1"/>
  <c r="K28" i="1" s="1"/>
  <c r="H29" i="1"/>
  <c r="I29" i="1" s="1"/>
  <c r="K29" i="1" s="1"/>
  <c r="H30" i="1"/>
  <c r="I30" i="1" s="1"/>
  <c r="K30" i="1" s="1"/>
  <c r="H31" i="1"/>
  <c r="I31" i="1" s="1"/>
  <c r="K31" i="1" s="1"/>
  <c r="H32" i="1"/>
  <c r="I32" i="1" s="1"/>
  <c r="K32" i="1" s="1"/>
  <c r="H33" i="1"/>
  <c r="I33" i="1" s="1"/>
  <c r="K33" i="1" s="1"/>
  <c r="H34" i="1"/>
  <c r="I34" i="1" s="1"/>
  <c r="K34" i="1" s="1"/>
  <c r="H35" i="1"/>
  <c r="I35" i="1" s="1"/>
  <c r="K35" i="1" s="1"/>
  <c r="H36" i="1"/>
  <c r="I36" i="1" s="1"/>
  <c r="K36" i="1" s="1"/>
  <c r="H37" i="1"/>
  <c r="I37" i="1" s="1"/>
  <c r="K37" i="1" s="1"/>
  <c r="H38" i="1"/>
  <c r="I38" i="1" s="1"/>
  <c r="K38" i="1" s="1"/>
  <c r="H39" i="1"/>
  <c r="I39" i="1" s="1"/>
  <c r="K39" i="1" s="1"/>
  <c r="H40" i="1"/>
  <c r="I40" i="1" s="1"/>
  <c r="K40" i="1" s="1"/>
  <c r="H41" i="1"/>
  <c r="I41" i="1" s="1"/>
  <c r="K41" i="1" s="1"/>
  <c r="H42" i="1"/>
  <c r="I42" i="1" s="1"/>
  <c r="K42" i="1" s="1"/>
  <c r="H43" i="1"/>
  <c r="I43" i="1" s="1"/>
  <c r="K43" i="1" s="1"/>
  <c r="H44" i="1"/>
  <c r="I44" i="1" s="1"/>
  <c r="K44" i="1" s="1"/>
  <c r="H45" i="1"/>
  <c r="I45" i="1" s="1"/>
  <c r="K45" i="1" s="1"/>
  <c r="H46" i="1"/>
  <c r="I46" i="1" s="1"/>
  <c r="K46" i="1" s="1"/>
  <c r="H47" i="1"/>
  <c r="I47" i="1" s="1"/>
  <c r="K47" i="1" s="1"/>
  <c r="H48" i="1"/>
  <c r="I48" i="1" s="1"/>
  <c r="K48" i="1" s="1"/>
  <c r="H49" i="1"/>
  <c r="I49" i="1" s="1"/>
  <c r="K49" i="1" s="1"/>
  <c r="H50" i="1"/>
  <c r="I50" i="1" s="1"/>
  <c r="K50" i="1" s="1"/>
  <c r="H51" i="1"/>
  <c r="I51" i="1" s="1"/>
  <c r="K51" i="1" s="1"/>
  <c r="H52" i="1"/>
  <c r="I52" i="1" s="1"/>
  <c r="K52" i="1" s="1"/>
  <c r="H53" i="1"/>
  <c r="I53" i="1" s="1"/>
  <c r="K53" i="1" s="1"/>
  <c r="H54" i="1"/>
  <c r="I54" i="1" s="1"/>
  <c r="K54" i="1" s="1"/>
  <c r="H55" i="1"/>
  <c r="I55" i="1" s="1"/>
  <c r="K55" i="1" s="1"/>
  <c r="H56" i="1"/>
  <c r="I56" i="1" s="1"/>
  <c r="K56" i="1" s="1"/>
  <c r="H57" i="1"/>
  <c r="I57" i="1" s="1"/>
  <c r="K57" i="1" s="1"/>
  <c r="H58" i="1"/>
  <c r="I58" i="1" s="1"/>
  <c r="K58" i="1" s="1"/>
  <c r="H59" i="1"/>
  <c r="I59" i="1" s="1"/>
  <c r="K59" i="1" s="1"/>
  <c r="H60" i="1"/>
  <c r="I60" i="1" s="1"/>
  <c r="K60" i="1" s="1"/>
  <c r="H61" i="1"/>
  <c r="I61" i="1" s="1"/>
  <c r="K61" i="1" s="1"/>
  <c r="H62" i="1"/>
  <c r="I62" i="1" s="1"/>
  <c r="K62" i="1" s="1"/>
  <c r="H63" i="1"/>
  <c r="I63" i="1" s="1"/>
  <c r="K63" i="1" s="1"/>
  <c r="H64" i="1"/>
  <c r="I64" i="1" s="1"/>
  <c r="K64" i="1" s="1"/>
  <c r="H65" i="1"/>
  <c r="I65" i="1" s="1"/>
  <c r="K65" i="1" s="1"/>
  <c r="H66" i="1"/>
  <c r="I66" i="1" s="1"/>
  <c r="K66" i="1" s="1"/>
  <c r="H67" i="1"/>
  <c r="I67" i="1" s="1"/>
  <c r="K67" i="1" s="1"/>
  <c r="H68" i="1"/>
  <c r="I68" i="1" s="1"/>
  <c r="K68" i="1" s="1"/>
  <c r="H69" i="1"/>
  <c r="I69" i="1" s="1"/>
  <c r="K69" i="1" s="1"/>
  <c r="H70" i="1"/>
  <c r="I70" i="1" s="1"/>
  <c r="K70" i="1" s="1"/>
  <c r="H71" i="1"/>
  <c r="I71" i="1" s="1"/>
  <c r="K71" i="1" s="1"/>
  <c r="H72" i="1"/>
  <c r="I72" i="1" s="1"/>
  <c r="K72" i="1" s="1"/>
  <c r="H73" i="1"/>
  <c r="I73" i="1" s="1"/>
  <c r="K73" i="1" s="1"/>
  <c r="I4" i="1" l="1"/>
  <c r="K4" i="1" s="1"/>
  <c r="K74" i="1" s="1"/>
</calcChain>
</file>

<file path=xl/sharedStrings.xml><?xml version="1.0" encoding="utf-8"?>
<sst xmlns="http://schemas.openxmlformats.org/spreadsheetml/2006/main" count="241" uniqueCount="112">
  <si>
    <t>No.</t>
  </si>
  <si>
    <t>Assets</t>
  </si>
  <si>
    <t>Category</t>
  </si>
  <si>
    <t>Size</t>
  </si>
  <si>
    <t>Notes/Assumptions</t>
  </si>
  <si>
    <t>Special Stamina Icon</t>
  </si>
  <si>
    <t>Icon</t>
  </si>
  <si>
    <t>75 x 75</t>
  </si>
  <si>
    <t>Link Icon</t>
  </si>
  <si>
    <t>111 x 111</t>
  </si>
  <si>
    <t>NA</t>
  </si>
  <si>
    <t>Elixir Icon</t>
  </si>
  <si>
    <t>167 x 167</t>
  </si>
  <si>
    <t>Gold Swirl Icon Frame</t>
  </si>
  <si>
    <t>187 x 187</t>
  </si>
  <si>
    <t>Favorite Icon</t>
  </si>
  <si>
    <t>Fantasy Mail Box Graphic</t>
  </si>
  <si>
    <t>347 x 347</t>
  </si>
  <si>
    <t>Fantasy House Banner Graphic</t>
  </si>
  <si>
    <t>BG</t>
  </si>
  <si>
    <t>1240 x 324</t>
  </si>
  <si>
    <t>Book Opening (3 Frames)</t>
  </si>
  <si>
    <t>200 x 200</t>
  </si>
  <si>
    <t>Fill Meter</t>
  </si>
  <si>
    <t>UI</t>
  </si>
  <si>
    <t>576 x 93</t>
  </si>
  <si>
    <t>EXP Book 1</t>
  </si>
  <si>
    <t>EXP Book 2</t>
  </si>
  <si>
    <t>EXP Book 3</t>
  </si>
  <si>
    <t>EXP Book 4</t>
  </si>
  <si>
    <t>EXP Book 5</t>
  </si>
  <si>
    <t>Lore Icon - Aladdin – a lamp</t>
  </si>
  <si>
    <t>170 x 167</t>
  </si>
  <si>
    <t>Lore Icon - Snow White – an apple</t>
  </si>
  <si>
    <t>Lore Icon - King Arthur – a sword</t>
  </si>
  <si>
    <t>Lore Icon - King Thrushbeard – a generic crown</t>
  </si>
  <si>
    <t>Lore Icon - Lands of Fantasy – a fire</t>
  </si>
  <si>
    <t>Lore Icon - Robin Hood – a bow and arrow</t>
  </si>
  <si>
    <t>Lore Icon - Forgoten Tales – an old scroll</t>
  </si>
  <si>
    <t>Lore Icon - Sleeping Beauty – an old fashioned spinning wheel</t>
  </si>
  <si>
    <t>Lore Icon - Cinderella – a glass slipper</t>
  </si>
  <si>
    <t>Lore Icon - Pinocchio – a marionete puppet</t>
  </si>
  <si>
    <t>Lore Icon - Jack &amp; the Beanstalk – the end of a green vine</t>
  </si>
  <si>
    <t>Lore Icon - Red Riding Hood – a red cloak</t>
  </si>
  <si>
    <t>Lore Icon - Rapunzel – a tower</t>
  </si>
  <si>
    <t>Lore Icon - Beauty and the Beast – a rose</t>
  </si>
  <si>
    <t>Lore Icon - Rumpelstiltskin – evil eyes</t>
  </si>
  <si>
    <t>Lore Icon - Frog Prince – a lilypad</t>
  </si>
  <si>
    <t>Lore Icon - Goldilocks and the Three Bears</t>
  </si>
  <si>
    <t>Lore Icon - King Midas – a gold hand</t>
  </si>
  <si>
    <t>Lore Icon - Snow Queen – a pale blue snowfake</t>
  </si>
  <si>
    <t>Shop Icon – Coins (6 - Progressive)</t>
  </si>
  <si>
    <t>Shop Icon - Gems (6 – Progressive)</t>
  </si>
  <si>
    <t>Shop Icon - Special Bundles (3 – Progressive)</t>
  </si>
  <si>
    <t>Shard Icon - Common Shard</t>
  </si>
  <si>
    <t>110 x 109</t>
  </si>
  <si>
    <t>Shard Icon - Rare Shard</t>
  </si>
  <si>
    <t>Shard Icon - Legendary Shard</t>
  </si>
  <si>
    <t>Generic Container 1</t>
  </si>
  <si>
    <t>638 x 186</t>
  </si>
  <si>
    <t>Generic Container 2</t>
  </si>
  <si>
    <t>Generic Container 3</t>
  </si>
  <si>
    <t>Health Bar 1</t>
  </si>
  <si>
    <t>512 x 76</t>
  </si>
  <si>
    <t>Health Bar 2</t>
  </si>
  <si>
    <t>329 x 76</t>
  </si>
  <si>
    <t>Health Bar 3</t>
  </si>
  <si>
    <t>234 x 76</t>
  </si>
  <si>
    <t>Mail Backing</t>
  </si>
  <si>
    <t>980 x 1300</t>
  </si>
  <si>
    <t>Battle BG - Fairy Forest</t>
  </si>
  <si>
    <t>1080 x 1080</t>
  </si>
  <si>
    <t>Battle BG - Creepy Forest</t>
  </si>
  <si>
    <t>Battle BG - Castle</t>
  </si>
  <si>
    <t>Battle BG - Cave City</t>
  </si>
  <si>
    <t>Battle BG - Snow Fields</t>
  </si>
  <si>
    <t>Battle BG - Corrupted Castle</t>
  </si>
  <si>
    <t>Battle BG - Fairy Tale House</t>
  </si>
  <si>
    <t>Battle BG - Desert Sands</t>
  </si>
  <si>
    <t>Battle BG - Cloud Field</t>
  </si>
  <si>
    <t>Upgrade BG - Writing Desk BG - Simple Appearance</t>
  </si>
  <si>
    <t>1080 x 1920</t>
  </si>
  <si>
    <t>Upgrade BG - Writing Desk BG - Advanced Appearance</t>
  </si>
  <si>
    <t>Oracle BG 1 - Interior with Many, Many Candles</t>
  </si>
  <si>
    <t>Oracle BG 2 - Interior of storing crates and sacks</t>
  </si>
  <si>
    <t>Oracle BG 3 - Interior that hints shapes of the heroes in the smoke</t>
  </si>
  <si>
    <t>Oracle BG 4 - Interior that is bathed in a lot of day light</t>
  </si>
  <si>
    <t>Oracle BG 5 - Interior that has a fre theee</t>
  </si>
  <si>
    <t>Oracle BG 6 - Interior that has overgrown garden</t>
  </si>
  <si>
    <t>Oracle BG 7 - Interior that has a water theme</t>
  </si>
  <si>
    <t>Hard Mode BG</t>
  </si>
  <si>
    <t>1080 x 960</t>
  </si>
  <si>
    <t>Banners</t>
  </si>
  <si>
    <t>Collection BG</t>
  </si>
  <si>
    <t>Loading Screen BG</t>
  </si>
  <si>
    <t>Gameboard BG</t>
  </si>
  <si>
    <t>1080 x 770</t>
  </si>
  <si>
    <t>Based on the briefs doc and the references shared with us we will create concepts for all the Icons/UI elements and send them for review. Post approval we will finalize the same.</t>
  </si>
  <si>
    <t>We will create the mail backing as per the description and reference</t>
  </si>
  <si>
    <t>Keeping the existing BGs as inspiration we will send the concepts for review. Post approval we will finalize the same and make sure they are tileable</t>
  </si>
  <si>
    <t>We will send one concept for review for both Simple and Advanced. Post approval we will finalize the same. The BG will be same for both the appearances but the elements will be added as suggested</t>
  </si>
  <si>
    <t xml:space="preserve">We will create 8 different BG concepts based on the theme. Post approval we will paint-over the same. </t>
  </si>
  <si>
    <t>We will create these BGs/Banner as per the description and the references shared.</t>
  </si>
  <si>
    <t>Oracle BG 8 - Interior that has a gem/crystal theme</t>
  </si>
  <si>
    <t>Coloring (MH)</t>
  </si>
  <si>
    <t>Time Per asset (MH)</t>
  </si>
  <si>
    <t>Cost Per Asset (USD)</t>
  </si>
  <si>
    <t>Asset Count</t>
  </si>
  <si>
    <t>Total Cost (USD)</t>
  </si>
  <si>
    <t>Concept (MH)</t>
  </si>
  <si>
    <t>We will create new BG concepts based on the references shared. Post approval we will finalize the same</t>
  </si>
  <si>
    <t>Fable Age : Retold UI and BG Art Bid - 9/24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</si>
</sst>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409]General"/>
    <numFmt numFmtId="169" formatCode="[$$-409]#,##0.00"/>
  </numFmts>
  <fonts count="12">
    <font>
      <sz val="10"/>
      <name val="Arial"/>
      <family val="2"/>
    </font>
    <font>
      <sz val="12"/>
      <color theme="1"/>
      <name val="Calibri"/>
      <family val="2"/>
      <scheme val="minor"/>
    </font>
    <font>
      <sz val="11"/>
      <color indexed="8"/>
      <name val="Calibri"/>
      <family val="2"/>
      <charset val="1"/>
    </font>
    <font>
      <sz val="12"/>
      <color indexed="8"/>
      <name val="Calibri"/>
      <family val="2"/>
      <charset val="1"/>
    </font>
    <font>
      <b/>
      <sz val="14"/>
      <color indexed="8"/>
      <name val="Calibri"/>
      <family val="2"/>
      <charset val="1"/>
    </font>
    <font>
      <sz val="10"/>
      <name val="Arial"/>
      <family val="2"/>
      <charset val="1"/>
    </font>
    <font>
      <sz val="11"/>
      <color rgb="FF000000"/>
      <name val="Calibri"/>
      <family val="2"/>
    </font>
    <font>
      <sz val="10"/>
      <color rgb="FF000000"/>
      <name val="Arial"/>
      <family val="2"/>
    </font>
    <font>
      <sz val="11"/>
      <color rgb="FF000000"/>
      <name val="Arial1"/>
    </font>
    <font>
      <b/>
      <sz val="14"/>
      <color rgb="FF000000"/>
      <name val="Calibri"/>
      <family val="2"/>
      <scheme val="minor"/>
    </font>
    <font>
      <b/>
      <sz val="14"/>
      <color rgb="FF000000"/>
      <name val="Calibri"/>
      <family val="2"/>
    </font>
    <font>
      <b/>
      <sz val="14"/>
      <color indexed="8"/>
      <name val="Calibri"/>
      <family val="2"/>
      <charset val="1"/>
      <scheme val="minor"/>
    </font>
  </fonts>
  <fills count="6">
    <fill>
      <patternFill patternType="none"/>
    </fill>
    <fill>
      <patternFill patternType="gray125"/>
    </fill>
    <fill>
      <patternFill patternType="solid">
        <fgColor indexed="13"/>
        <bgColor indexed="34"/>
      </patternFill>
    </fill>
    <fill>
      <patternFill patternType="solid">
        <fgColor rgb="FFFFFF00"/>
        <bgColor rgb="FFFFFF00"/>
      </patternFill>
    </fill>
    <fill>
      <patternFill patternType="solid">
        <fgColor theme="2"/>
        <bgColor indexed="22"/>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xf numFmtId="0" fontId="5" fillId="0" borderId="0"/>
    <xf numFmtId="168" fontId="6" fillId="0" borderId="0"/>
    <xf numFmtId="168" fontId="7" fillId="0" borderId="0"/>
    <xf numFmtId="168" fontId="8" fillId="0" borderId="0" applyBorder="0" applyProtection="0"/>
  </cellStyleXfs>
  <cellXfs count="23">
    <xf numFmtId="0" fontId="0" fillId="0" borderId="0" xfId="0"/>
    <xf numFmtId="0" fontId="3" fillId="0" borderId="0" xfId="1" applyFont="1" applyAlignment="1">
      <alignment vertical="center"/>
    </xf>
    <xf numFmtId="0" fontId="3" fillId="0" borderId="0" xfId="1" applyFont="1" applyAlignment="1">
      <alignment horizontal="center" vertical="center"/>
    </xf>
    <xf numFmtId="0" fontId="4" fillId="0" borderId="0" xfId="1" applyFont="1" applyAlignment="1">
      <alignment vertical="center"/>
    </xf>
    <xf numFmtId="0" fontId="4" fillId="0" borderId="0" xfId="1" applyFont="1" applyAlignment="1">
      <alignment horizontal="center" vertical="center"/>
    </xf>
    <xf numFmtId="168" fontId="9" fillId="3" borderId="1" xfId="5" applyFont="1" applyFill="1" applyBorder="1" applyAlignment="1" applyProtection="1">
      <alignment horizontal="center" wrapText="1"/>
    </xf>
    <xf numFmtId="168" fontId="10" fillId="3" borderId="1" xfId="0" applyNumberFormat="1" applyFont="1" applyFill="1" applyBorder="1" applyAlignment="1">
      <alignment horizontal="center" wrapText="1"/>
    </xf>
    <xf numFmtId="169" fontId="1" fillId="0" borderId="1" xfId="0" applyNumberFormat="1" applyFont="1" applyBorder="1" applyAlignment="1">
      <alignment horizontal="center" vertical="center"/>
    </xf>
    <xf numFmtId="4" fontId="1" fillId="0" borderId="1" xfId="0" applyNumberFormat="1" applyFont="1" applyBorder="1" applyAlignment="1">
      <alignment horizontal="center" vertical="center"/>
    </xf>
    <xf numFmtId="0" fontId="4" fillId="2" borderId="1" xfId="1" applyFont="1" applyFill="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3" fillId="4" borderId="1" xfId="1" applyFont="1" applyFill="1" applyBorder="1" applyAlignment="1">
      <alignment horizontal="center" vertical="center"/>
    </xf>
    <xf numFmtId="0" fontId="3" fillId="0" borderId="1" xfId="1" applyFont="1" applyBorder="1" applyAlignment="1">
      <alignment horizontal="left" vertical="center" wrapText="1"/>
    </xf>
    <xf numFmtId="0" fontId="11" fillId="0" borderId="1" xfId="1" applyFont="1" applyBorder="1" applyAlignment="1">
      <alignment vertical="center"/>
    </xf>
    <xf numFmtId="169" fontId="11" fillId="0" borderId="1" xfId="1" applyNumberFormat="1" applyFont="1" applyBorder="1" applyAlignment="1">
      <alignment horizontal="center" vertical="center"/>
    </xf>
    <xf numFmtId="0" fontId="11" fillId="0" borderId="0" xfId="1" applyFont="1" applyAlignment="1">
      <alignment vertical="center"/>
    </xf>
    <xf numFmtId="168" fontId="9" fillId="3" borderId="1" xfId="5" applyFont="1" applyFill="1" applyBorder="1" applyAlignment="1" applyProtection="1">
      <alignment horizontal="center" vertical="center" wrapText="1"/>
    </xf>
    <xf numFmtId="0" fontId="4" fillId="0" borderId="1" xfId="1" applyFont="1" applyBorder="1" applyAlignment="1">
      <alignment horizontal="left" vertical="center"/>
    </xf>
    <xf numFmtId="0" fontId="11" fillId="0" borderId="1" xfId="1" applyFont="1" applyBorder="1" applyAlignment="1">
      <alignment horizontal="right" vertical="center"/>
    </xf>
    <xf numFmtId="0" fontId="3" fillId="0" borderId="1" xfId="1" applyFont="1" applyBorder="1" applyAlignment="1">
      <alignment horizontal="left" vertical="center" wrapText="1"/>
    </xf>
    <xf numFmtId="0" fontId="3" fillId="5" borderId="1" xfId="1" applyFont="1" applyFill="1" applyBorder="1" applyAlignment="1">
      <alignment horizontal="center" vertical="center"/>
    </xf>
    <xf numFmtId="169" fontId="1" fillId="5" borderId="1" xfId="0" applyNumberFormat="1" applyFont="1" applyFill="1" applyBorder="1" applyAlignment="1">
      <alignment horizontal="center" vertical="center"/>
    </xf>
  </cellXfs>
  <cellStyles count="6">
    <cellStyle name="Excel Built-in Normal" xfId="1" xr:uid="{00000000-0005-0000-0000-000000000000}"/>
    <cellStyle name="Excel Built-in Normal 1 2" xfId="3" xr:uid="{B0815D75-6FFE-D144-8D87-0B5BEE9E65A0}"/>
    <cellStyle name="Excel Built-in Normal 2" xfId="2" xr:uid="{00000000-0005-0000-0000-000001000000}"/>
    <cellStyle name="Normal" xfId="0" builtinId="0"/>
    <cellStyle name="Normal 2" xfId="5" xr:uid="{DDE4BB28-FC9A-0C42-A31D-2392CFA1D8BB}"/>
    <cellStyle name="Normal 2 2" xfId="4" xr:uid="{328E68C1-C7F6-0345-A5F3-003DB1B3009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74"/>
  <sheetViews>
    <sheetView showGridLines="0" tabSelected="1" topLeftCell="A57" workbookViewId="0">
      <selection activeCell="K74" sqref="K74"/>
    </sheetView>
  </sheetViews>
  <sheetFormatPr baseColWidth="10" defaultColWidth="9.1640625" defaultRowHeight="16"/>
  <cols>
    <col min="1" max="1" width="9.1640625" style="1"/>
    <col min="2" max="2" width="9.1640625" style="2"/>
    <col min="3" max="3" width="57.33203125" style="1" customWidth="1"/>
    <col min="4" max="4" width="10.6640625" style="2" customWidth="1"/>
    <col min="5" max="5" width="12.5" style="2" customWidth="1"/>
    <col min="6" max="6" width="15.83203125" style="2" customWidth="1"/>
    <col min="7" max="7" width="17" style="2" customWidth="1"/>
    <col min="8" max="8" width="15.6640625" style="2" customWidth="1"/>
    <col min="9" max="9" width="17" style="2" customWidth="1"/>
    <col min="10" max="10" width="11.33203125" style="2" customWidth="1"/>
    <col min="11" max="11" width="15.83203125" style="2" customWidth="1"/>
    <col min="12" max="12" width="58.83203125" style="1" customWidth="1"/>
    <col min="13" max="16384" width="9.1640625" style="1"/>
  </cols>
  <sheetData>
    <row r="2" spans="2:12" s="3" customFormat="1" ht="38" customHeight="1">
      <c r="B2" s="18" t="s">
        <v>111</v>
      </c>
      <c r="C2" s="18"/>
      <c r="D2" s="18"/>
      <c r="E2" s="18"/>
      <c r="F2" s="18"/>
      <c r="G2" s="18"/>
      <c r="H2" s="18"/>
      <c r="I2" s="18"/>
      <c r="J2" s="18"/>
      <c r="K2" s="18"/>
      <c r="L2" s="18"/>
    </row>
    <row r="3" spans="2:12" s="4" customFormat="1" ht="38" customHeight="1">
      <c r="B3" s="9" t="s">
        <v>0</v>
      </c>
      <c r="C3" s="9" t="s">
        <v>1</v>
      </c>
      <c r="D3" s="9" t="s">
        <v>2</v>
      </c>
      <c r="E3" s="9" t="s">
        <v>3</v>
      </c>
      <c r="F3" s="17" t="s">
        <v>109</v>
      </c>
      <c r="G3" s="17" t="s">
        <v>104</v>
      </c>
      <c r="H3" s="5" t="s">
        <v>105</v>
      </c>
      <c r="I3" s="6" t="s">
        <v>106</v>
      </c>
      <c r="J3" s="6" t="s">
        <v>107</v>
      </c>
      <c r="K3" s="6" t="s">
        <v>108</v>
      </c>
      <c r="L3" s="9" t="s">
        <v>4</v>
      </c>
    </row>
    <row r="4" spans="2:12" ht="38" customHeight="1">
      <c r="B4" s="10">
        <v>1</v>
      </c>
      <c r="C4" s="11" t="s">
        <v>5</v>
      </c>
      <c r="D4" s="10" t="s">
        <v>6</v>
      </c>
      <c r="E4" s="10" t="s">
        <v>7</v>
      </c>
      <c r="F4" s="10">
        <v>0.5</v>
      </c>
      <c r="G4" s="10">
        <v>0.5</v>
      </c>
      <c r="H4" s="10">
        <f t="shared" ref="H4:H35" si="0">SUM(F4:G4)</f>
        <v>1</v>
      </c>
      <c r="I4" s="7">
        <f t="shared" ref="I4:I67" si="1">H4*20</f>
        <v>20</v>
      </c>
      <c r="J4" s="8">
        <v>1</v>
      </c>
      <c r="K4" s="7">
        <f t="shared" ref="K4" si="2">I4*J4</f>
        <v>20</v>
      </c>
      <c r="L4" s="20" t="s">
        <v>97</v>
      </c>
    </row>
    <row r="5" spans="2:12" ht="38" customHeight="1">
      <c r="B5" s="10">
        <f t="shared" ref="B5:B36" si="3">B4+1</f>
        <v>2</v>
      </c>
      <c r="C5" s="11" t="s">
        <v>8</v>
      </c>
      <c r="D5" s="10" t="s">
        <v>6</v>
      </c>
      <c r="E5" s="10" t="s">
        <v>9</v>
      </c>
      <c r="F5" s="12" t="s">
        <v>10</v>
      </c>
      <c r="G5" s="10">
        <v>1</v>
      </c>
      <c r="H5" s="10">
        <f t="shared" si="0"/>
        <v>1</v>
      </c>
      <c r="I5" s="7">
        <f t="shared" si="1"/>
        <v>20</v>
      </c>
      <c r="J5" s="8">
        <v>1</v>
      </c>
      <c r="K5" s="7">
        <f t="shared" ref="K5:K68" si="4">I5*J5</f>
        <v>20</v>
      </c>
      <c r="L5" s="20"/>
    </row>
    <row r="6" spans="2:12" ht="38" customHeight="1">
      <c r="B6" s="10">
        <f t="shared" si="3"/>
        <v>3</v>
      </c>
      <c r="C6" s="11" t="s">
        <v>11</v>
      </c>
      <c r="D6" s="10" t="s">
        <v>6</v>
      </c>
      <c r="E6" s="10" t="s">
        <v>12</v>
      </c>
      <c r="F6" s="12" t="s">
        <v>10</v>
      </c>
      <c r="G6" s="10">
        <v>2</v>
      </c>
      <c r="H6" s="10">
        <f t="shared" si="0"/>
        <v>2</v>
      </c>
      <c r="I6" s="7">
        <f t="shared" si="1"/>
        <v>40</v>
      </c>
      <c r="J6" s="8">
        <v>1</v>
      </c>
      <c r="K6" s="7">
        <f t="shared" si="4"/>
        <v>40</v>
      </c>
      <c r="L6" s="20"/>
    </row>
    <row r="7" spans="2:12" ht="38" customHeight="1">
      <c r="B7" s="10">
        <f t="shared" si="3"/>
        <v>4</v>
      </c>
      <c r="C7" s="11" t="s">
        <v>13</v>
      </c>
      <c r="D7" s="10" t="s">
        <v>6</v>
      </c>
      <c r="E7" s="10" t="s">
        <v>14</v>
      </c>
      <c r="F7" s="12" t="s">
        <v>10</v>
      </c>
      <c r="G7" s="10">
        <v>2</v>
      </c>
      <c r="H7" s="10">
        <f t="shared" si="0"/>
        <v>2</v>
      </c>
      <c r="I7" s="7">
        <f t="shared" si="1"/>
        <v>40</v>
      </c>
      <c r="J7" s="8">
        <v>1</v>
      </c>
      <c r="K7" s="7">
        <f t="shared" si="4"/>
        <v>40</v>
      </c>
      <c r="L7" s="20"/>
    </row>
    <row r="8" spans="2:12" ht="38" customHeight="1">
      <c r="B8" s="10">
        <f t="shared" si="3"/>
        <v>5</v>
      </c>
      <c r="C8" s="11" t="s">
        <v>15</v>
      </c>
      <c r="D8" s="10" t="s">
        <v>6</v>
      </c>
      <c r="E8" s="10" t="s">
        <v>12</v>
      </c>
      <c r="F8" s="10">
        <v>1</v>
      </c>
      <c r="G8" s="10">
        <v>2</v>
      </c>
      <c r="H8" s="10">
        <f t="shared" si="0"/>
        <v>3</v>
      </c>
      <c r="I8" s="7">
        <f t="shared" si="1"/>
        <v>60</v>
      </c>
      <c r="J8" s="8">
        <v>1</v>
      </c>
      <c r="K8" s="7">
        <f t="shared" si="4"/>
        <v>60</v>
      </c>
      <c r="L8" s="20"/>
    </row>
    <row r="9" spans="2:12" ht="38" customHeight="1">
      <c r="B9" s="10">
        <f t="shared" si="3"/>
        <v>6</v>
      </c>
      <c r="C9" s="11" t="s">
        <v>16</v>
      </c>
      <c r="D9" s="10" t="s">
        <v>6</v>
      </c>
      <c r="E9" s="10" t="s">
        <v>17</v>
      </c>
      <c r="F9" s="10">
        <v>2</v>
      </c>
      <c r="G9" s="10">
        <v>6</v>
      </c>
      <c r="H9" s="10">
        <f t="shared" si="0"/>
        <v>8</v>
      </c>
      <c r="I9" s="7">
        <f t="shared" si="1"/>
        <v>160</v>
      </c>
      <c r="J9" s="8">
        <v>1</v>
      </c>
      <c r="K9" s="7">
        <f t="shared" si="4"/>
        <v>160</v>
      </c>
      <c r="L9" s="20"/>
    </row>
    <row r="10" spans="2:12" ht="38" customHeight="1">
      <c r="B10" s="10">
        <f t="shared" si="3"/>
        <v>7</v>
      </c>
      <c r="C10" s="11" t="s">
        <v>18</v>
      </c>
      <c r="D10" s="10" t="s">
        <v>19</v>
      </c>
      <c r="E10" s="10" t="s">
        <v>20</v>
      </c>
      <c r="F10" s="10">
        <v>6</v>
      </c>
      <c r="G10" s="10">
        <v>20</v>
      </c>
      <c r="H10" s="10">
        <f t="shared" si="0"/>
        <v>26</v>
      </c>
      <c r="I10" s="7">
        <f t="shared" si="1"/>
        <v>520</v>
      </c>
      <c r="J10" s="8">
        <v>1</v>
      </c>
      <c r="K10" s="7">
        <f t="shared" si="4"/>
        <v>520</v>
      </c>
      <c r="L10" s="20"/>
    </row>
    <row r="11" spans="2:12" ht="38" customHeight="1">
      <c r="B11" s="10">
        <f t="shared" si="3"/>
        <v>8</v>
      </c>
      <c r="C11" s="11" t="s">
        <v>21</v>
      </c>
      <c r="D11" s="10" t="s">
        <v>6</v>
      </c>
      <c r="E11" s="10" t="s">
        <v>22</v>
      </c>
      <c r="F11" s="10">
        <v>6</v>
      </c>
      <c r="G11" s="10">
        <v>10</v>
      </c>
      <c r="H11" s="10">
        <f t="shared" si="0"/>
        <v>16</v>
      </c>
      <c r="I11" s="7">
        <f t="shared" si="1"/>
        <v>320</v>
      </c>
      <c r="J11" s="8">
        <v>1</v>
      </c>
      <c r="K11" s="7">
        <f t="shared" si="4"/>
        <v>320</v>
      </c>
      <c r="L11" s="20"/>
    </row>
    <row r="12" spans="2:12" ht="38" customHeight="1">
      <c r="B12" s="10">
        <f t="shared" si="3"/>
        <v>9</v>
      </c>
      <c r="C12" s="11" t="s">
        <v>23</v>
      </c>
      <c r="D12" s="10" t="s">
        <v>24</v>
      </c>
      <c r="E12" s="10" t="s">
        <v>25</v>
      </c>
      <c r="F12" s="12" t="s">
        <v>10</v>
      </c>
      <c r="G12" s="10">
        <v>1</v>
      </c>
      <c r="H12" s="10">
        <f t="shared" si="0"/>
        <v>1</v>
      </c>
      <c r="I12" s="7">
        <f t="shared" si="1"/>
        <v>20</v>
      </c>
      <c r="J12" s="8">
        <v>1</v>
      </c>
      <c r="K12" s="7">
        <f t="shared" si="4"/>
        <v>20</v>
      </c>
      <c r="L12" s="20"/>
    </row>
    <row r="13" spans="2:12" ht="38" customHeight="1">
      <c r="B13" s="10">
        <f t="shared" si="3"/>
        <v>10</v>
      </c>
      <c r="C13" s="11" t="s">
        <v>26</v>
      </c>
      <c r="D13" s="10" t="s">
        <v>6</v>
      </c>
      <c r="E13" s="10" t="s">
        <v>12</v>
      </c>
      <c r="F13" s="10">
        <v>2</v>
      </c>
      <c r="G13" s="10">
        <v>4</v>
      </c>
      <c r="H13" s="10">
        <f t="shared" si="0"/>
        <v>6</v>
      </c>
      <c r="I13" s="7">
        <f t="shared" si="1"/>
        <v>120</v>
      </c>
      <c r="J13" s="8">
        <v>1</v>
      </c>
      <c r="K13" s="7">
        <f t="shared" si="4"/>
        <v>120</v>
      </c>
      <c r="L13" s="20"/>
    </row>
    <row r="14" spans="2:12" ht="38" customHeight="1">
      <c r="B14" s="10">
        <f t="shared" si="3"/>
        <v>11</v>
      </c>
      <c r="C14" s="11" t="s">
        <v>27</v>
      </c>
      <c r="D14" s="10" t="s">
        <v>6</v>
      </c>
      <c r="E14" s="10" t="s">
        <v>12</v>
      </c>
      <c r="F14" s="10">
        <v>2</v>
      </c>
      <c r="G14" s="10">
        <v>4</v>
      </c>
      <c r="H14" s="10">
        <f t="shared" si="0"/>
        <v>6</v>
      </c>
      <c r="I14" s="7">
        <f t="shared" si="1"/>
        <v>120</v>
      </c>
      <c r="J14" s="8">
        <v>1</v>
      </c>
      <c r="K14" s="7">
        <f t="shared" si="4"/>
        <v>120</v>
      </c>
      <c r="L14" s="20"/>
    </row>
    <row r="15" spans="2:12" ht="38" customHeight="1">
      <c r="B15" s="10">
        <f t="shared" si="3"/>
        <v>12</v>
      </c>
      <c r="C15" s="11" t="s">
        <v>28</v>
      </c>
      <c r="D15" s="10" t="s">
        <v>6</v>
      </c>
      <c r="E15" s="10" t="s">
        <v>12</v>
      </c>
      <c r="F15" s="10">
        <v>2</v>
      </c>
      <c r="G15" s="10">
        <v>4</v>
      </c>
      <c r="H15" s="10">
        <f t="shared" si="0"/>
        <v>6</v>
      </c>
      <c r="I15" s="7">
        <f t="shared" si="1"/>
        <v>120</v>
      </c>
      <c r="J15" s="8">
        <v>1</v>
      </c>
      <c r="K15" s="7">
        <f t="shared" si="4"/>
        <v>120</v>
      </c>
      <c r="L15" s="20"/>
    </row>
    <row r="16" spans="2:12" ht="38" customHeight="1">
      <c r="B16" s="10">
        <f t="shared" si="3"/>
        <v>13</v>
      </c>
      <c r="C16" s="11" t="s">
        <v>29</v>
      </c>
      <c r="D16" s="10" t="s">
        <v>6</v>
      </c>
      <c r="E16" s="10" t="s">
        <v>12</v>
      </c>
      <c r="F16" s="10">
        <v>2</v>
      </c>
      <c r="G16" s="10">
        <v>4</v>
      </c>
      <c r="H16" s="10">
        <f t="shared" si="0"/>
        <v>6</v>
      </c>
      <c r="I16" s="7">
        <f t="shared" si="1"/>
        <v>120</v>
      </c>
      <c r="J16" s="8">
        <v>1</v>
      </c>
      <c r="K16" s="7">
        <f t="shared" si="4"/>
        <v>120</v>
      </c>
      <c r="L16" s="20"/>
    </row>
    <row r="17" spans="2:12" ht="38" customHeight="1">
      <c r="B17" s="10">
        <f t="shared" si="3"/>
        <v>14</v>
      </c>
      <c r="C17" s="11" t="s">
        <v>30</v>
      </c>
      <c r="D17" s="10" t="s">
        <v>6</v>
      </c>
      <c r="E17" s="10" t="s">
        <v>12</v>
      </c>
      <c r="F17" s="10">
        <v>2</v>
      </c>
      <c r="G17" s="10">
        <v>4</v>
      </c>
      <c r="H17" s="10">
        <f t="shared" si="0"/>
        <v>6</v>
      </c>
      <c r="I17" s="7">
        <f t="shared" si="1"/>
        <v>120</v>
      </c>
      <c r="J17" s="8">
        <v>1</v>
      </c>
      <c r="K17" s="7">
        <f t="shared" si="4"/>
        <v>120</v>
      </c>
      <c r="L17" s="20"/>
    </row>
    <row r="18" spans="2:12" ht="38" customHeight="1">
      <c r="B18" s="10">
        <f t="shared" si="3"/>
        <v>15</v>
      </c>
      <c r="C18" s="11" t="s">
        <v>31</v>
      </c>
      <c r="D18" s="10" t="s">
        <v>6</v>
      </c>
      <c r="E18" s="10" t="s">
        <v>32</v>
      </c>
      <c r="F18" s="10">
        <v>2</v>
      </c>
      <c r="G18" s="10">
        <v>4</v>
      </c>
      <c r="H18" s="10">
        <f t="shared" si="0"/>
        <v>6</v>
      </c>
      <c r="I18" s="7">
        <f t="shared" si="1"/>
        <v>120</v>
      </c>
      <c r="J18" s="8">
        <v>1</v>
      </c>
      <c r="K18" s="7">
        <f t="shared" si="4"/>
        <v>120</v>
      </c>
      <c r="L18" s="20"/>
    </row>
    <row r="19" spans="2:12" ht="38" customHeight="1">
      <c r="B19" s="10">
        <f t="shared" si="3"/>
        <v>16</v>
      </c>
      <c r="C19" s="11" t="s">
        <v>33</v>
      </c>
      <c r="D19" s="10" t="s">
        <v>6</v>
      </c>
      <c r="E19" s="10" t="s">
        <v>32</v>
      </c>
      <c r="F19" s="10">
        <v>2</v>
      </c>
      <c r="G19" s="10">
        <v>4</v>
      </c>
      <c r="H19" s="10">
        <f t="shared" si="0"/>
        <v>6</v>
      </c>
      <c r="I19" s="7">
        <f t="shared" si="1"/>
        <v>120</v>
      </c>
      <c r="J19" s="8">
        <v>1</v>
      </c>
      <c r="K19" s="7">
        <f t="shared" si="4"/>
        <v>120</v>
      </c>
      <c r="L19" s="20"/>
    </row>
    <row r="20" spans="2:12" ht="38" customHeight="1">
      <c r="B20" s="10">
        <f t="shared" si="3"/>
        <v>17</v>
      </c>
      <c r="C20" s="11" t="s">
        <v>34</v>
      </c>
      <c r="D20" s="10" t="s">
        <v>6</v>
      </c>
      <c r="E20" s="10" t="s">
        <v>32</v>
      </c>
      <c r="F20" s="10">
        <v>2</v>
      </c>
      <c r="G20" s="10">
        <v>4</v>
      </c>
      <c r="H20" s="10">
        <f t="shared" si="0"/>
        <v>6</v>
      </c>
      <c r="I20" s="7">
        <f t="shared" si="1"/>
        <v>120</v>
      </c>
      <c r="J20" s="8">
        <v>1</v>
      </c>
      <c r="K20" s="7">
        <f t="shared" si="4"/>
        <v>120</v>
      </c>
      <c r="L20" s="20"/>
    </row>
    <row r="21" spans="2:12" ht="38" customHeight="1">
      <c r="B21" s="10">
        <f t="shared" si="3"/>
        <v>18</v>
      </c>
      <c r="C21" s="11" t="s">
        <v>35</v>
      </c>
      <c r="D21" s="10" t="s">
        <v>6</v>
      </c>
      <c r="E21" s="10" t="s">
        <v>32</v>
      </c>
      <c r="F21" s="10">
        <v>2</v>
      </c>
      <c r="G21" s="10">
        <v>4</v>
      </c>
      <c r="H21" s="10">
        <f t="shared" si="0"/>
        <v>6</v>
      </c>
      <c r="I21" s="7">
        <f t="shared" si="1"/>
        <v>120</v>
      </c>
      <c r="J21" s="8">
        <v>1</v>
      </c>
      <c r="K21" s="7">
        <f t="shared" si="4"/>
        <v>120</v>
      </c>
      <c r="L21" s="20"/>
    </row>
    <row r="22" spans="2:12" ht="38" customHeight="1">
      <c r="B22" s="10">
        <f t="shared" si="3"/>
        <v>19</v>
      </c>
      <c r="C22" s="11" t="s">
        <v>36</v>
      </c>
      <c r="D22" s="10" t="s">
        <v>6</v>
      </c>
      <c r="E22" s="10" t="s">
        <v>32</v>
      </c>
      <c r="F22" s="10">
        <v>2</v>
      </c>
      <c r="G22" s="10">
        <v>4</v>
      </c>
      <c r="H22" s="10">
        <f t="shared" si="0"/>
        <v>6</v>
      </c>
      <c r="I22" s="7">
        <f t="shared" si="1"/>
        <v>120</v>
      </c>
      <c r="J22" s="8">
        <v>1</v>
      </c>
      <c r="K22" s="7">
        <f t="shared" si="4"/>
        <v>120</v>
      </c>
      <c r="L22" s="20"/>
    </row>
    <row r="23" spans="2:12" ht="38" customHeight="1">
      <c r="B23" s="10">
        <f t="shared" si="3"/>
        <v>20</v>
      </c>
      <c r="C23" s="11" t="s">
        <v>37</v>
      </c>
      <c r="D23" s="10" t="s">
        <v>6</v>
      </c>
      <c r="E23" s="10" t="s">
        <v>32</v>
      </c>
      <c r="F23" s="10">
        <v>2</v>
      </c>
      <c r="G23" s="10">
        <v>4</v>
      </c>
      <c r="H23" s="10">
        <f t="shared" si="0"/>
        <v>6</v>
      </c>
      <c r="I23" s="7">
        <f t="shared" si="1"/>
        <v>120</v>
      </c>
      <c r="J23" s="8">
        <v>1</v>
      </c>
      <c r="K23" s="7">
        <f t="shared" si="4"/>
        <v>120</v>
      </c>
      <c r="L23" s="20"/>
    </row>
    <row r="24" spans="2:12" ht="38" customHeight="1">
      <c r="B24" s="10">
        <f t="shared" si="3"/>
        <v>21</v>
      </c>
      <c r="C24" s="11" t="s">
        <v>38</v>
      </c>
      <c r="D24" s="10" t="s">
        <v>6</v>
      </c>
      <c r="E24" s="10" t="s">
        <v>32</v>
      </c>
      <c r="F24" s="10">
        <v>2</v>
      </c>
      <c r="G24" s="10">
        <v>4</v>
      </c>
      <c r="H24" s="10">
        <f t="shared" si="0"/>
        <v>6</v>
      </c>
      <c r="I24" s="7">
        <f t="shared" si="1"/>
        <v>120</v>
      </c>
      <c r="J24" s="8">
        <v>1</v>
      </c>
      <c r="K24" s="7">
        <f t="shared" si="4"/>
        <v>120</v>
      </c>
      <c r="L24" s="20"/>
    </row>
    <row r="25" spans="2:12" ht="38" customHeight="1">
      <c r="B25" s="10">
        <f t="shared" si="3"/>
        <v>22</v>
      </c>
      <c r="C25" s="11" t="s">
        <v>39</v>
      </c>
      <c r="D25" s="10" t="s">
        <v>6</v>
      </c>
      <c r="E25" s="10" t="s">
        <v>32</v>
      </c>
      <c r="F25" s="10">
        <v>2</v>
      </c>
      <c r="G25" s="10">
        <v>4</v>
      </c>
      <c r="H25" s="10">
        <f t="shared" si="0"/>
        <v>6</v>
      </c>
      <c r="I25" s="7">
        <f t="shared" si="1"/>
        <v>120</v>
      </c>
      <c r="J25" s="8">
        <v>1</v>
      </c>
      <c r="K25" s="7">
        <f t="shared" si="4"/>
        <v>120</v>
      </c>
      <c r="L25" s="20"/>
    </row>
    <row r="26" spans="2:12" ht="38" customHeight="1">
      <c r="B26" s="10">
        <f t="shared" si="3"/>
        <v>23</v>
      </c>
      <c r="C26" s="11" t="s">
        <v>40</v>
      </c>
      <c r="D26" s="10" t="s">
        <v>6</v>
      </c>
      <c r="E26" s="10" t="s">
        <v>32</v>
      </c>
      <c r="F26" s="10">
        <v>2</v>
      </c>
      <c r="G26" s="10">
        <v>4</v>
      </c>
      <c r="H26" s="10">
        <f t="shared" si="0"/>
        <v>6</v>
      </c>
      <c r="I26" s="7">
        <f t="shared" si="1"/>
        <v>120</v>
      </c>
      <c r="J26" s="8">
        <v>1</v>
      </c>
      <c r="K26" s="7">
        <f t="shared" si="4"/>
        <v>120</v>
      </c>
      <c r="L26" s="20"/>
    </row>
    <row r="27" spans="2:12" ht="38" customHeight="1">
      <c r="B27" s="10">
        <f t="shared" si="3"/>
        <v>24</v>
      </c>
      <c r="C27" s="11" t="s">
        <v>41</v>
      </c>
      <c r="D27" s="10" t="s">
        <v>6</v>
      </c>
      <c r="E27" s="10" t="s">
        <v>32</v>
      </c>
      <c r="F27" s="10">
        <v>2</v>
      </c>
      <c r="G27" s="10">
        <v>4</v>
      </c>
      <c r="H27" s="10">
        <f t="shared" si="0"/>
        <v>6</v>
      </c>
      <c r="I27" s="7">
        <f t="shared" si="1"/>
        <v>120</v>
      </c>
      <c r="J27" s="8">
        <v>1</v>
      </c>
      <c r="K27" s="7">
        <f t="shared" si="4"/>
        <v>120</v>
      </c>
      <c r="L27" s="20"/>
    </row>
    <row r="28" spans="2:12" ht="38" customHeight="1">
      <c r="B28" s="10">
        <f t="shared" si="3"/>
        <v>25</v>
      </c>
      <c r="C28" s="11" t="s">
        <v>42</v>
      </c>
      <c r="D28" s="10" t="s">
        <v>6</v>
      </c>
      <c r="E28" s="10" t="s">
        <v>32</v>
      </c>
      <c r="F28" s="10">
        <v>2</v>
      </c>
      <c r="G28" s="10">
        <v>4</v>
      </c>
      <c r="H28" s="10">
        <f t="shared" si="0"/>
        <v>6</v>
      </c>
      <c r="I28" s="7">
        <f t="shared" si="1"/>
        <v>120</v>
      </c>
      <c r="J28" s="8">
        <v>1</v>
      </c>
      <c r="K28" s="7">
        <f t="shared" si="4"/>
        <v>120</v>
      </c>
      <c r="L28" s="20"/>
    </row>
    <row r="29" spans="2:12" ht="38" customHeight="1">
      <c r="B29" s="10">
        <f t="shared" si="3"/>
        <v>26</v>
      </c>
      <c r="C29" s="11" t="s">
        <v>43</v>
      </c>
      <c r="D29" s="10" t="s">
        <v>6</v>
      </c>
      <c r="E29" s="10" t="s">
        <v>32</v>
      </c>
      <c r="F29" s="10">
        <v>2</v>
      </c>
      <c r="G29" s="10">
        <v>4</v>
      </c>
      <c r="H29" s="10">
        <f t="shared" si="0"/>
        <v>6</v>
      </c>
      <c r="I29" s="7">
        <f t="shared" si="1"/>
        <v>120</v>
      </c>
      <c r="J29" s="8">
        <v>1</v>
      </c>
      <c r="K29" s="7">
        <f t="shared" si="4"/>
        <v>120</v>
      </c>
      <c r="L29" s="20"/>
    </row>
    <row r="30" spans="2:12" ht="38" customHeight="1">
      <c r="B30" s="10">
        <f t="shared" si="3"/>
        <v>27</v>
      </c>
      <c r="C30" s="11" t="s">
        <v>44</v>
      </c>
      <c r="D30" s="10" t="s">
        <v>6</v>
      </c>
      <c r="E30" s="10" t="s">
        <v>32</v>
      </c>
      <c r="F30" s="10">
        <v>2</v>
      </c>
      <c r="G30" s="10">
        <v>4</v>
      </c>
      <c r="H30" s="10">
        <f t="shared" si="0"/>
        <v>6</v>
      </c>
      <c r="I30" s="7">
        <f t="shared" si="1"/>
        <v>120</v>
      </c>
      <c r="J30" s="8">
        <v>1</v>
      </c>
      <c r="K30" s="7">
        <f t="shared" si="4"/>
        <v>120</v>
      </c>
      <c r="L30" s="20"/>
    </row>
    <row r="31" spans="2:12" ht="38" customHeight="1">
      <c r="B31" s="10">
        <f t="shared" si="3"/>
        <v>28</v>
      </c>
      <c r="C31" s="11" t="s">
        <v>45</v>
      </c>
      <c r="D31" s="10" t="s">
        <v>6</v>
      </c>
      <c r="E31" s="10" t="s">
        <v>32</v>
      </c>
      <c r="F31" s="10">
        <v>2</v>
      </c>
      <c r="G31" s="10">
        <v>4</v>
      </c>
      <c r="H31" s="10">
        <f t="shared" si="0"/>
        <v>6</v>
      </c>
      <c r="I31" s="7">
        <f t="shared" si="1"/>
        <v>120</v>
      </c>
      <c r="J31" s="8">
        <v>1</v>
      </c>
      <c r="K31" s="7">
        <f t="shared" si="4"/>
        <v>120</v>
      </c>
      <c r="L31" s="20"/>
    </row>
    <row r="32" spans="2:12" ht="38" customHeight="1">
      <c r="B32" s="10">
        <f t="shared" si="3"/>
        <v>29</v>
      </c>
      <c r="C32" s="11" t="s">
        <v>46</v>
      </c>
      <c r="D32" s="10" t="s">
        <v>6</v>
      </c>
      <c r="E32" s="10" t="s">
        <v>32</v>
      </c>
      <c r="F32" s="10">
        <v>2</v>
      </c>
      <c r="G32" s="10">
        <v>4</v>
      </c>
      <c r="H32" s="10">
        <f t="shared" si="0"/>
        <v>6</v>
      </c>
      <c r="I32" s="7">
        <f t="shared" si="1"/>
        <v>120</v>
      </c>
      <c r="J32" s="8">
        <v>1</v>
      </c>
      <c r="K32" s="7">
        <f t="shared" si="4"/>
        <v>120</v>
      </c>
      <c r="L32" s="20"/>
    </row>
    <row r="33" spans="2:12" ht="38" customHeight="1">
      <c r="B33" s="10">
        <f t="shared" si="3"/>
        <v>30</v>
      </c>
      <c r="C33" s="11" t="s">
        <v>47</v>
      </c>
      <c r="D33" s="10" t="s">
        <v>6</v>
      </c>
      <c r="E33" s="10" t="s">
        <v>32</v>
      </c>
      <c r="F33" s="10">
        <v>2</v>
      </c>
      <c r="G33" s="10">
        <v>4</v>
      </c>
      <c r="H33" s="10">
        <f t="shared" si="0"/>
        <v>6</v>
      </c>
      <c r="I33" s="7">
        <f t="shared" si="1"/>
        <v>120</v>
      </c>
      <c r="J33" s="8">
        <v>1</v>
      </c>
      <c r="K33" s="7">
        <f t="shared" si="4"/>
        <v>120</v>
      </c>
      <c r="L33" s="20"/>
    </row>
    <row r="34" spans="2:12" ht="38" customHeight="1">
      <c r="B34" s="10">
        <f t="shared" si="3"/>
        <v>31</v>
      </c>
      <c r="C34" s="11" t="s">
        <v>48</v>
      </c>
      <c r="D34" s="10" t="s">
        <v>6</v>
      </c>
      <c r="E34" s="10" t="s">
        <v>32</v>
      </c>
      <c r="F34" s="10">
        <v>2</v>
      </c>
      <c r="G34" s="10">
        <v>4</v>
      </c>
      <c r="H34" s="10">
        <f t="shared" si="0"/>
        <v>6</v>
      </c>
      <c r="I34" s="7">
        <f t="shared" si="1"/>
        <v>120</v>
      </c>
      <c r="J34" s="8">
        <v>1</v>
      </c>
      <c r="K34" s="7">
        <f t="shared" si="4"/>
        <v>120</v>
      </c>
      <c r="L34" s="20"/>
    </row>
    <row r="35" spans="2:12" ht="38" customHeight="1">
      <c r="B35" s="10">
        <f t="shared" si="3"/>
        <v>32</v>
      </c>
      <c r="C35" s="11" t="s">
        <v>49</v>
      </c>
      <c r="D35" s="10" t="s">
        <v>6</v>
      </c>
      <c r="E35" s="10" t="s">
        <v>32</v>
      </c>
      <c r="F35" s="10">
        <v>2</v>
      </c>
      <c r="G35" s="10">
        <v>4</v>
      </c>
      <c r="H35" s="10">
        <f t="shared" si="0"/>
        <v>6</v>
      </c>
      <c r="I35" s="7">
        <f t="shared" si="1"/>
        <v>120</v>
      </c>
      <c r="J35" s="8">
        <v>1</v>
      </c>
      <c r="K35" s="7">
        <f t="shared" si="4"/>
        <v>120</v>
      </c>
      <c r="L35" s="20"/>
    </row>
    <row r="36" spans="2:12" ht="38" customHeight="1">
      <c r="B36" s="10">
        <f t="shared" si="3"/>
        <v>33</v>
      </c>
      <c r="C36" s="11" t="s">
        <v>50</v>
      </c>
      <c r="D36" s="10" t="s">
        <v>6</v>
      </c>
      <c r="E36" s="10" t="s">
        <v>32</v>
      </c>
      <c r="F36" s="10">
        <v>2</v>
      </c>
      <c r="G36" s="10">
        <v>4</v>
      </c>
      <c r="H36" s="10">
        <f t="shared" ref="H36:H67" si="5">SUM(F36:G36)</f>
        <v>6</v>
      </c>
      <c r="I36" s="7">
        <f t="shared" si="1"/>
        <v>120</v>
      </c>
      <c r="J36" s="8">
        <v>1</v>
      </c>
      <c r="K36" s="7">
        <f t="shared" si="4"/>
        <v>120</v>
      </c>
      <c r="L36" s="20"/>
    </row>
    <row r="37" spans="2:12" ht="38" customHeight="1">
      <c r="B37" s="10">
        <f t="shared" ref="B37:B73" si="6">B36+1</f>
        <v>34</v>
      </c>
      <c r="C37" s="11" t="s">
        <v>51</v>
      </c>
      <c r="D37" s="10" t="s">
        <v>6</v>
      </c>
      <c r="E37" s="10" t="s">
        <v>32</v>
      </c>
      <c r="F37" s="10">
        <v>12</v>
      </c>
      <c r="G37" s="10">
        <v>20</v>
      </c>
      <c r="H37" s="10">
        <f t="shared" si="5"/>
        <v>32</v>
      </c>
      <c r="I37" s="7">
        <f t="shared" si="1"/>
        <v>640</v>
      </c>
      <c r="J37" s="8">
        <v>1</v>
      </c>
      <c r="K37" s="7">
        <f t="shared" si="4"/>
        <v>640</v>
      </c>
      <c r="L37" s="20"/>
    </row>
    <row r="38" spans="2:12" ht="38" customHeight="1">
      <c r="B38" s="10">
        <f t="shared" si="6"/>
        <v>35</v>
      </c>
      <c r="C38" s="11" t="s">
        <v>52</v>
      </c>
      <c r="D38" s="10" t="s">
        <v>6</v>
      </c>
      <c r="E38" s="10" t="s">
        <v>32</v>
      </c>
      <c r="F38" s="10">
        <v>12</v>
      </c>
      <c r="G38" s="10">
        <v>20</v>
      </c>
      <c r="H38" s="10">
        <f t="shared" si="5"/>
        <v>32</v>
      </c>
      <c r="I38" s="7">
        <f t="shared" si="1"/>
        <v>640</v>
      </c>
      <c r="J38" s="8">
        <v>1</v>
      </c>
      <c r="K38" s="7">
        <f t="shared" si="4"/>
        <v>640</v>
      </c>
      <c r="L38" s="20"/>
    </row>
    <row r="39" spans="2:12" ht="38" customHeight="1">
      <c r="B39" s="10">
        <f t="shared" si="6"/>
        <v>36</v>
      </c>
      <c r="C39" s="11" t="s">
        <v>53</v>
      </c>
      <c r="D39" s="10" t="s">
        <v>6</v>
      </c>
      <c r="E39" s="10" t="s">
        <v>32</v>
      </c>
      <c r="F39" s="10">
        <v>8</v>
      </c>
      <c r="G39" s="10">
        <v>16</v>
      </c>
      <c r="H39" s="10">
        <f t="shared" si="5"/>
        <v>24</v>
      </c>
      <c r="I39" s="7">
        <f t="shared" si="1"/>
        <v>480</v>
      </c>
      <c r="J39" s="8">
        <v>1</v>
      </c>
      <c r="K39" s="7">
        <f t="shared" si="4"/>
        <v>480</v>
      </c>
      <c r="L39" s="20"/>
    </row>
    <row r="40" spans="2:12" ht="38" customHeight="1">
      <c r="B40" s="10">
        <f t="shared" si="6"/>
        <v>37</v>
      </c>
      <c r="C40" s="11" t="s">
        <v>54</v>
      </c>
      <c r="D40" s="10" t="s">
        <v>6</v>
      </c>
      <c r="E40" s="10" t="s">
        <v>55</v>
      </c>
      <c r="F40" s="10">
        <v>2</v>
      </c>
      <c r="G40" s="10">
        <v>4</v>
      </c>
      <c r="H40" s="10">
        <f t="shared" si="5"/>
        <v>6</v>
      </c>
      <c r="I40" s="7">
        <f t="shared" si="1"/>
        <v>120</v>
      </c>
      <c r="J40" s="8">
        <v>1</v>
      </c>
      <c r="K40" s="7">
        <f t="shared" si="4"/>
        <v>120</v>
      </c>
      <c r="L40" s="20"/>
    </row>
    <row r="41" spans="2:12" ht="38" customHeight="1">
      <c r="B41" s="10">
        <f t="shared" si="6"/>
        <v>38</v>
      </c>
      <c r="C41" s="11" t="s">
        <v>56</v>
      </c>
      <c r="D41" s="10" t="s">
        <v>6</v>
      </c>
      <c r="E41" s="10" t="s">
        <v>55</v>
      </c>
      <c r="F41" s="10">
        <v>2</v>
      </c>
      <c r="G41" s="10">
        <v>4</v>
      </c>
      <c r="H41" s="10">
        <f t="shared" si="5"/>
        <v>6</v>
      </c>
      <c r="I41" s="7">
        <f t="shared" si="1"/>
        <v>120</v>
      </c>
      <c r="J41" s="8">
        <v>1</v>
      </c>
      <c r="K41" s="7">
        <f t="shared" si="4"/>
        <v>120</v>
      </c>
      <c r="L41" s="20"/>
    </row>
    <row r="42" spans="2:12" ht="38" customHeight="1">
      <c r="B42" s="10">
        <f t="shared" si="6"/>
        <v>39</v>
      </c>
      <c r="C42" s="11" t="s">
        <v>57</v>
      </c>
      <c r="D42" s="10" t="s">
        <v>6</v>
      </c>
      <c r="E42" s="10" t="s">
        <v>55</v>
      </c>
      <c r="F42" s="10">
        <v>2</v>
      </c>
      <c r="G42" s="10">
        <v>4</v>
      </c>
      <c r="H42" s="10">
        <f t="shared" si="5"/>
        <v>6</v>
      </c>
      <c r="I42" s="7">
        <f t="shared" si="1"/>
        <v>120</v>
      </c>
      <c r="J42" s="8">
        <v>1</v>
      </c>
      <c r="K42" s="7">
        <f t="shared" si="4"/>
        <v>120</v>
      </c>
      <c r="L42" s="20"/>
    </row>
    <row r="43" spans="2:12" ht="38" customHeight="1">
      <c r="B43" s="10">
        <f t="shared" si="6"/>
        <v>40</v>
      </c>
      <c r="C43" s="11" t="s">
        <v>58</v>
      </c>
      <c r="D43" s="10" t="s">
        <v>24</v>
      </c>
      <c r="E43" s="10" t="s">
        <v>59</v>
      </c>
      <c r="F43" s="10">
        <v>1</v>
      </c>
      <c r="G43" s="10">
        <v>3</v>
      </c>
      <c r="H43" s="10">
        <f t="shared" si="5"/>
        <v>4</v>
      </c>
      <c r="I43" s="7">
        <f t="shared" si="1"/>
        <v>80</v>
      </c>
      <c r="J43" s="8">
        <v>1</v>
      </c>
      <c r="K43" s="7">
        <f t="shared" si="4"/>
        <v>80</v>
      </c>
      <c r="L43" s="20"/>
    </row>
    <row r="44" spans="2:12" ht="38" customHeight="1">
      <c r="B44" s="10">
        <f t="shared" si="6"/>
        <v>41</v>
      </c>
      <c r="C44" s="11" t="s">
        <v>60</v>
      </c>
      <c r="D44" s="10" t="s">
        <v>24</v>
      </c>
      <c r="E44" s="10" t="s">
        <v>59</v>
      </c>
      <c r="F44" s="10">
        <v>1.5</v>
      </c>
      <c r="G44" s="10">
        <v>2.5</v>
      </c>
      <c r="H44" s="10">
        <f t="shared" si="5"/>
        <v>4</v>
      </c>
      <c r="I44" s="7">
        <f t="shared" si="1"/>
        <v>80</v>
      </c>
      <c r="J44" s="8">
        <v>1</v>
      </c>
      <c r="K44" s="7">
        <f t="shared" si="4"/>
        <v>80</v>
      </c>
      <c r="L44" s="20"/>
    </row>
    <row r="45" spans="2:12" ht="38" customHeight="1">
      <c r="B45" s="10">
        <f t="shared" si="6"/>
        <v>42</v>
      </c>
      <c r="C45" s="11" t="s">
        <v>61</v>
      </c>
      <c r="D45" s="10" t="s">
        <v>24</v>
      </c>
      <c r="E45" s="10" t="s">
        <v>59</v>
      </c>
      <c r="F45" s="10">
        <v>1.5</v>
      </c>
      <c r="G45" s="10">
        <v>2.5</v>
      </c>
      <c r="H45" s="10">
        <f t="shared" si="5"/>
        <v>4</v>
      </c>
      <c r="I45" s="7">
        <f t="shared" si="1"/>
        <v>80</v>
      </c>
      <c r="J45" s="8">
        <v>1</v>
      </c>
      <c r="K45" s="7">
        <f t="shared" si="4"/>
        <v>80</v>
      </c>
      <c r="L45" s="20"/>
    </row>
    <row r="46" spans="2:12" ht="38" customHeight="1">
      <c r="B46" s="10">
        <f t="shared" si="6"/>
        <v>43</v>
      </c>
      <c r="C46" s="11" t="s">
        <v>62</v>
      </c>
      <c r="D46" s="10" t="s">
        <v>24</v>
      </c>
      <c r="E46" s="10" t="s">
        <v>63</v>
      </c>
      <c r="F46" s="12" t="s">
        <v>10</v>
      </c>
      <c r="G46" s="10">
        <v>4</v>
      </c>
      <c r="H46" s="10">
        <f t="shared" si="5"/>
        <v>4</v>
      </c>
      <c r="I46" s="7">
        <f t="shared" si="1"/>
        <v>80</v>
      </c>
      <c r="J46" s="8">
        <v>1</v>
      </c>
      <c r="K46" s="7">
        <f t="shared" si="4"/>
        <v>80</v>
      </c>
      <c r="L46" s="20"/>
    </row>
    <row r="47" spans="2:12" ht="38" customHeight="1">
      <c r="B47" s="10">
        <f t="shared" si="6"/>
        <v>44</v>
      </c>
      <c r="C47" s="11" t="s">
        <v>64</v>
      </c>
      <c r="D47" s="10" t="s">
        <v>24</v>
      </c>
      <c r="E47" s="10" t="s">
        <v>65</v>
      </c>
      <c r="F47" s="12" t="s">
        <v>10</v>
      </c>
      <c r="G47" s="12" t="s">
        <v>10</v>
      </c>
      <c r="H47" s="10">
        <f t="shared" si="5"/>
        <v>0</v>
      </c>
      <c r="I47" s="7">
        <f t="shared" si="1"/>
        <v>0</v>
      </c>
      <c r="J47" s="8">
        <v>1</v>
      </c>
      <c r="K47" s="7">
        <f t="shared" si="4"/>
        <v>0</v>
      </c>
      <c r="L47" s="20"/>
    </row>
    <row r="48" spans="2:12" ht="38" customHeight="1">
      <c r="B48" s="10">
        <f t="shared" si="6"/>
        <v>45</v>
      </c>
      <c r="C48" s="11" t="s">
        <v>66</v>
      </c>
      <c r="D48" s="10" t="s">
        <v>24</v>
      </c>
      <c r="E48" s="10" t="s">
        <v>67</v>
      </c>
      <c r="F48" s="12" t="s">
        <v>10</v>
      </c>
      <c r="G48" s="12" t="s">
        <v>10</v>
      </c>
      <c r="H48" s="10">
        <f t="shared" si="5"/>
        <v>0</v>
      </c>
      <c r="I48" s="7">
        <f t="shared" si="1"/>
        <v>0</v>
      </c>
      <c r="J48" s="8">
        <v>1</v>
      </c>
      <c r="K48" s="7">
        <f t="shared" si="4"/>
        <v>0</v>
      </c>
      <c r="L48" s="20"/>
    </row>
    <row r="49" spans="2:12" ht="38" customHeight="1">
      <c r="B49" s="10">
        <f t="shared" si="6"/>
        <v>46</v>
      </c>
      <c r="C49" s="11" t="s">
        <v>68</v>
      </c>
      <c r="D49" s="10" t="s">
        <v>19</v>
      </c>
      <c r="E49" s="10" t="s">
        <v>69</v>
      </c>
      <c r="F49" s="12" t="s">
        <v>10</v>
      </c>
      <c r="G49" s="10">
        <v>4</v>
      </c>
      <c r="H49" s="10">
        <f t="shared" si="5"/>
        <v>4</v>
      </c>
      <c r="I49" s="7">
        <f t="shared" si="1"/>
        <v>80</v>
      </c>
      <c r="J49" s="8">
        <v>1</v>
      </c>
      <c r="K49" s="7">
        <f t="shared" si="4"/>
        <v>80</v>
      </c>
      <c r="L49" s="13" t="s">
        <v>98</v>
      </c>
    </row>
    <row r="50" spans="2:12" ht="38" customHeight="1">
      <c r="B50" s="10">
        <f t="shared" si="6"/>
        <v>47</v>
      </c>
      <c r="C50" s="11" t="s">
        <v>70</v>
      </c>
      <c r="D50" s="10" t="s">
        <v>19</v>
      </c>
      <c r="E50" s="10" t="s">
        <v>71</v>
      </c>
      <c r="F50" s="10">
        <v>8</v>
      </c>
      <c r="G50" s="10">
        <v>24</v>
      </c>
      <c r="H50" s="10">
        <f t="shared" si="5"/>
        <v>32</v>
      </c>
      <c r="I50" s="7">
        <f t="shared" si="1"/>
        <v>640</v>
      </c>
      <c r="J50" s="8">
        <v>1</v>
      </c>
      <c r="K50" s="7">
        <f t="shared" si="4"/>
        <v>640</v>
      </c>
      <c r="L50" s="20" t="s">
        <v>99</v>
      </c>
    </row>
    <row r="51" spans="2:12" ht="38" customHeight="1">
      <c r="B51" s="10">
        <f t="shared" si="6"/>
        <v>48</v>
      </c>
      <c r="C51" s="11" t="s">
        <v>72</v>
      </c>
      <c r="D51" s="10" t="s">
        <v>19</v>
      </c>
      <c r="E51" s="10" t="s">
        <v>71</v>
      </c>
      <c r="F51" s="10">
        <v>8</v>
      </c>
      <c r="G51" s="10">
        <v>24</v>
      </c>
      <c r="H51" s="10">
        <f t="shared" si="5"/>
        <v>32</v>
      </c>
      <c r="I51" s="7">
        <f t="shared" si="1"/>
        <v>640</v>
      </c>
      <c r="J51" s="8">
        <v>1</v>
      </c>
      <c r="K51" s="7">
        <f t="shared" si="4"/>
        <v>640</v>
      </c>
      <c r="L51" s="20"/>
    </row>
    <row r="52" spans="2:12" ht="38" customHeight="1">
      <c r="B52" s="10">
        <f t="shared" si="6"/>
        <v>49</v>
      </c>
      <c r="C52" s="11" t="s">
        <v>73</v>
      </c>
      <c r="D52" s="10" t="s">
        <v>19</v>
      </c>
      <c r="E52" s="10" t="s">
        <v>71</v>
      </c>
      <c r="F52" s="10">
        <v>8</v>
      </c>
      <c r="G52" s="10">
        <v>24</v>
      </c>
      <c r="H52" s="10">
        <f t="shared" si="5"/>
        <v>32</v>
      </c>
      <c r="I52" s="7">
        <f t="shared" si="1"/>
        <v>640</v>
      </c>
      <c r="J52" s="8">
        <v>1</v>
      </c>
      <c r="K52" s="7">
        <f t="shared" si="4"/>
        <v>640</v>
      </c>
      <c r="L52" s="20"/>
    </row>
    <row r="53" spans="2:12" ht="38" customHeight="1">
      <c r="B53" s="10">
        <f t="shared" si="6"/>
        <v>50</v>
      </c>
      <c r="C53" s="11" t="s">
        <v>74</v>
      </c>
      <c r="D53" s="10" t="s">
        <v>19</v>
      </c>
      <c r="E53" s="10" t="s">
        <v>71</v>
      </c>
      <c r="F53" s="10">
        <v>8</v>
      </c>
      <c r="G53" s="10">
        <v>24</v>
      </c>
      <c r="H53" s="10">
        <f t="shared" si="5"/>
        <v>32</v>
      </c>
      <c r="I53" s="7">
        <f t="shared" si="1"/>
        <v>640</v>
      </c>
      <c r="J53" s="8">
        <v>1</v>
      </c>
      <c r="K53" s="7">
        <f t="shared" si="4"/>
        <v>640</v>
      </c>
      <c r="L53" s="20"/>
    </row>
    <row r="54" spans="2:12" ht="38" customHeight="1">
      <c r="B54" s="10">
        <f t="shared" si="6"/>
        <v>51</v>
      </c>
      <c r="C54" s="11" t="s">
        <v>75</v>
      </c>
      <c r="D54" s="10" t="s">
        <v>19</v>
      </c>
      <c r="E54" s="10" t="s">
        <v>71</v>
      </c>
      <c r="F54" s="10">
        <v>8</v>
      </c>
      <c r="G54" s="10">
        <v>24</v>
      </c>
      <c r="H54" s="10">
        <f t="shared" si="5"/>
        <v>32</v>
      </c>
      <c r="I54" s="7">
        <f t="shared" si="1"/>
        <v>640</v>
      </c>
      <c r="J54" s="8">
        <v>1</v>
      </c>
      <c r="K54" s="7">
        <f t="shared" si="4"/>
        <v>640</v>
      </c>
      <c r="L54" s="20"/>
    </row>
    <row r="55" spans="2:12" ht="38" customHeight="1">
      <c r="B55" s="10">
        <f t="shared" si="6"/>
        <v>52</v>
      </c>
      <c r="C55" s="11" t="s">
        <v>76</v>
      </c>
      <c r="D55" s="10" t="s">
        <v>19</v>
      </c>
      <c r="E55" s="10" t="s">
        <v>71</v>
      </c>
      <c r="F55" s="10">
        <v>12</v>
      </c>
      <c r="G55" s="10">
        <v>28</v>
      </c>
      <c r="H55" s="10">
        <f t="shared" si="5"/>
        <v>40</v>
      </c>
      <c r="I55" s="7">
        <f t="shared" si="1"/>
        <v>800</v>
      </c>
      <c r="J55" s="8">
        <v>1</v>
      </c>
      <c r="K55" s="7">
        <f t="shared" si="4"/>
        <v>800</v>
      </c>
      <c r="L55" s="20" t="s">
        <v>110</v>
      </c>
    </row>
    <row r="56" spans="2:12" ht="38" customHeight="1">
      <c r="B56" s="10">
        <f t="shared" si="6"/>
        <v>53</v>
      </c>
      <c r="C56" s="11" t="s">
        <v>77</v>
      </c>
      <c r="D56" s="10" t="s">
        <v>19</v>
      </c>
      <c r="E56" s="10" t="s">
        <v>71</v>
      </c>
      <c r="F56" s="10">
        <v>12</v>
      </c>
      <c r="G56" s="10">
        <v>28</v>
      </c>
      <c r="H56" s="10">
        <f t="shared" si="5"/>
        <v>40</v>
      </c>
      <c r="I56" s="7">
        <f t="shared" si="1"/>
        <v>800</v>
      </c>
      <c r="J56" s="8">
        <v>1</v>
      </c>
      <c r="K56" s="7">
        <f t="shared" si="4"/>
        <v>800</v>
      </c>
      <c r="L56" s="20"/>
    </row>
    <row r="57" spans="2:12" ht="38" customHeight="1">
      <c r="B57" s="10">
        <f t="shared" si="6"/>
        <v>54</v>
      </c>
      <c r="C57" s="11" t="s">
        <v>78</v>
      </c>
      <c r="D57" s="10" t="s">
        <v>19</v>
      </c>
      <c r="E57" s="10" t="s">
        <v>71</v>
      </c>
      <c r="F57" s="10">
        <v>12</v>
      </c>
      <c r="G57" s="10">
        <v>28</v>
      </c>
      <c r="H57" s="10">
        <f t="shared" si="5"/>
        <v>40</v>
      </c>
      <c r="I57" s="7">
        <f t="shared" si="1"/>
        <v>800</v>
      </c>
      <c r="J57" s="8">
        <v>1</v>
      </c>
      <c r="K57" s="7">
        <f t="shared" si="4"/>
        <v>800</v>
      </c>
      <c r="L57" s="20"/>
    </row>
    <row r="58" spans="2:12" ht="38" customHeight="1">
      <c r="B58" s="10">
        <f t="shared" si="6"/>
        <v>55</v>
      </c>
      <c r="C58" s="11" t="s">
        <v>79</v>
      </c>
      <c r="D58" s="10" t="s">
        <v>19</v>
      </c>
      <c r="E58" s="10" t="s">
        <v>71</v>
      </c>
      <c r="F58" s="10">
        <v>12</v>
      </c>
      <c r="G58" s="10">
        <v>28</v>
      </c>
      <c r="H58" s="10">
        <f t="shared" si="5"/>
        <v>40</v>
      </c>
      <c r="I58" s="7">
        <f t="shared" si="1"/>
        <v>800</v>
      </c>
      <c r="J58" s="8">
        <v>1</v>
      </c>
      <c r="K58" s="7">
        <f t="shared" si="4"/>
        <v>800</v>
      </c>
      <c r="L58" s="20"/>
    </row>
    <row r="59" spans="2:12" ht="38" customHeight="1">
      <c r="B59" s="10">
        <f t="shared" si="6"/>
        <v>56</v>
      </c>
      <c r="C59" s="11" t="s">
        <v>80</v>
      </c>
      <c r="D59" s="10" t="s">
        <v>19</v>
      </c>
      <c r="E59" s="10" t="s">
        <v>81</v>
      </c>
      <c r="F59" s="10">
        <v>12</v>
      </c>
      <c r="G59" s="10">
        <v>36</v>
      </c>
      <c r="H59" s="10">
        <f t="shared" si="5"/>
        <v>48</v>
      </c>
      <c r="I59" s="7">
        <f t="shared" si="1"/>
        <v>960</v>
      </c>
      <c r="J59" s="8">
        <v>1</v>
      </c>
      <c r="K59" s="7">
        <f t="shared" si="4"/>
        <v>960</v>
      </c>
      <c r="L59" s="20" t="s">
        <v>100</v>
      </c>
    </row>
    <row r="60" spans="2:12" ht="38" customHeight="1">
      <c r="B60" s="10">
        <f t="shared" si="6"/>
        <v>57</v>
      </c>
      <c r="C60" s="11" t="s">
        <v>82</v>
      </c>
      <c r="D60" s="10" t="s">
        <v>19</v>
      </c>
      <c r="E60" s="10" t="s">
        <v>81</v>
      </c>
      <c r="F60" s="10">
        <v>8</v>
      </c>
      <c r="G60" s="10">
        <v>16</v>
      </c>
      <c r="H60" s="10">
        <f t="shared" si="5"/>
        <v>24</v>
      </c>
      <c r="I60" s="7">
        <f t="shared" si="1"/>
        <v>480</v>
      </c>
      <c r="J60" s="8">
        <v>1</v>
      </c>
      <c r="K60" s="7">
        <f t="shared" si="4"/>
        <v>480</v>
      </c>
      <c r="L60" s="20"/>
    </row>
    <row r="61" spans="2:12" ht="38" customHeight="1">
      <c r="B61" s="10">
        <f t="shared" si="6"/>
        <v>58</v>
      </c>
      <c r="C61" s="11" t="s">
        <v>83</v>
      </c>
      <c r="D61" s="10" t="s">
        <v>19</v>
      </c>
      <c r="E61" s="10" t="s">
        <v>81</v>
      </c>
      <c r="F61" s="10">
        <v>12</v>
      </c>
      <c r="G61" s="10">
        <v>28</v>
      </c>
      <c r="H61" s="10">
        <f t="shared" si="5"/>
        <v>40</v>
      </c>
      <c r="I61" s="7">
        <f t="shared" si="1"/>
        <v>800</v>
      </c>
      <c r="J61" s="8">
        <v>1</v>
      </c>
      <c r="K61" s="7">
        <f t="shared" si="4"/>
        <v>800</v>
      </c>
      <c r="L61" s="20" t="s">
        <v>101</v>
      </c>
    </row>
    <row r="62" spans="2:12" ht="38" customHeight="1">
      <c r="B62" s="10">
        <f t="shared" si="6"/>
        <v>59</v>
      </c>
      <c r="C62" s="11" t="s">
        <v>84</v>
      </c>
      <c r="D62" s="10" t="s">
        <v>19</v>
      </c>
      <c r="E62" s="10" t="s">
        <v>81</v>
      </c>
      <c r="F62" s="21">
        <v>8</v>
      </c>
      <c r="G62" s="10">
        <v>28</v>
      </c>
      <c r="H62" s="21">
        <f t="shared" si="5"/>
        <v>36</v>
      </c>
      <c r="I62" s="22">
        <f t="shared" si="1"/>
        <v>720</v>
      </c>
      <c r="J62" s="8">
        <v>1</v>
      </c>
      <c r="K62" s="22">
        <f t="shared" si="4"/>
        <v>720</v>
      </c>
      <c r="L62" s="20"/>
    </row>
    <row r="63" spans="2:12" ht="38" customHeight="1">
      <c r="B63" s="10">
        <f t="shared" si="6"/>
        <v>60</v>
      </c>
      <c r="C63" s="11" t="s">
        <v>85</v>
      </c>
      <c r="D63" s="10" t="s">
        <v>19</v>
      </c>
      <c r="E63" s="10" t="s">
        <v>81</v>
      </c>
      <c r="F63" s="21">
        <v>8</v>
      </c>
      <c r="G63" s="10">
        <v>28</v>
      </c>
      <c r="H63" s="21">
        <f t="shared" si="5"/>
        <v>36</v>
      </c>
      <c r="I63" s="22">
        <f t="shared" si="1"/>
        <v>720</v>
      </c>
      <c r="J63" s="8">
        <v>1</v>
      </c>
      <c r="K63" s="22">
        <f t="shared" si="4"/>
        <v>720</v>
      </c>
      <c r="L63" s="20"/>
    </row>
    <row r="64" spans="2:12" ht="38" customHeight="1">
      <c r="B64" s="10">
        <f t="shared" si="6"/>
        <v>61</v>
      </c>
      <c r="C64" s="11" t="s">
        <v>86</v>
      </c>
      <c r="D64" s="10" t="s">
        <v>19</v>
      </c>
      <c r="E64" s="10" t="s">
        <v>81</v>
      </c>
      <c r="F64" s="21">
        <v>8</v>
      </c>
      <c r="G64" s="10">
        <v>28</v>
      </c>
      <c r="H64" s="21">
        <f t="shared" si="5"/>
        <v>36</v>
      </c>
      <c r="I64" s="22">
        <f t="shared" si="1"/>
        <v>720</v>
      </c>
      <c r="J64" s="8">
        <v>1</v>
      </c>
      <c r="K64" s="22">
        <f t="shared" si="4"/>
        <v>720</v>
      </c>
      <c r="L64" s="20"/>
    </row>
    <row r="65" spans="2:12" ht="38" customHeight="1">
      <c r="B65" s="10">
        <f t="shared" si="6"/>
        <v>62</v>
      </c>
      <c r="C65" s="11" t="s">
        <v>87</v>
      </c>
      <c r="D65" s="10" t="s">
        <v>19</v>
      </c>
      <c r="E65" s="10" t="s">
        <v>81</v>
      </c>
      <c r="F65" s="21">
        <v>8</v>
      </c>
      <c r="G65" s="10">
        <v>28</v>
      </c>
      <c r="H65" s="21">
        <f t="shared" si="5"/>
        <v>36</v>
      </c>
      <c r="I65" s="22">
        <f t="shared" si="1"/>
        <v>720</v>
      </c>
      <c r="J65" s="8">
        <v>1</v>
      </c>
      <c r="K65" s="22">
        <f t="shared" si="4"/>
        <v>720</v>
      </c>
      <c r="L65" s="20"/>
    </row>
    <row r="66" spans="2:12" ht="38" customHeight="1">
      <c r="B66" s="10">
        <f t="shared" si="6"/>
        <v>63</v>
      </c>
      <c r="C66" s="11" t="s">
        <v>88</v>
      </c>
      <c r="D66" s="10" t="s">
        <v>19</v>
      </c>
      <c r="E66" s="10" t="s">
        <v>81</v>
      </c>
      <c r="F66" s="21">
        <v>8</v>
      </c>
      <c r="G66" s="10">
        <v>28</v>
      </c>
      <c r="H66" s="21">
        <f t="shared" si="5"/>
        <v>36</v>
      </c>
      <c r="I66" s="22">
        <f t="shared" si="1"/>
        <v>720</v>
      </c>
      <c r="J66" s="8">
        <v>1</v>
      </c>
      <c r="K66" s="22">
        <f t="shared" si="4"/>
        <v>720</v>
      </c>
      <c r="L66" s="20"/>
    </row>
    <row r="67" spans="2:12" ht="38" customHeight="1">
      <c r="B67" s="10">
        <f t="shared" si="6"/>
        <v>64</v>
      </c>
      <c r="C67" s="11" t="s">
        <v>89</v>
      </c>
      <c r="D67" s="10" t="s">
        <v>19</v>
      </c>
      <c r="E67" s="10" t="s">
        <v>81</v>
      </c>
      <c r="F67" s="21">
        <v>8</v>
      </c>
      <c r="G67" s="10">
        <v>28</v>
      </c>
      <c r="H67" s="21">
        <f t="shared" si="5"/>
        <v>36</v>
      </c>
      <c r="I67" s="22">
        <f t="shared" si="1"/>
        <v>720</v>
      </c>
      <c r="J67" s="8">
        <v>1</v>
      </c>
      <c r="K67" s="22">
        <f t="shared" si="4"/>
        <v>720</v>
      </c>
      <c r="L67" s="20"/>
    </row>
    <row r="68" spans="2:12" ht="38" customHeight="1">
      <c r="B68" s="10">
        <f t="shared" si="6"/>
        <v>65</v>
      </c>
      <c r="C68" s="11" t="s">
        <v>103</v>
      </c>
      <c r="D68" s="10" t="s">
        <v>19</v>
      </c>
      <c r="E68" s="10" t="s">
        <v>81</v>
      </c>
      <c r="F68" s="21">
        <v>8</v>
      </c>
      <c r="G68" s="10">
        <v>28</v>
      </c>
      <c r="H68" s="21">
        <f t="shared" ref="H68:H73" si="7">SUM(F68:G68)</f>
        <v>36</v>
      </c>
      <c r="I68" s="22">
        <f t="shared" ref="I68:I73" si="8">H68*20</f>
        <v>720</v>
      </c>
      <c r="J68" s="8">
        <v>1</v>
      </c>
      <c r="K68" s="22">
        <f t="shared" si="4"/>
        <v>720</v>
      </c>
      <c r="L68" s="20"/>
    </row>
    <row r="69" spans="2:12" ht="38" customHeight="1">
      <c r="B69" s="10">
        <f t="shared" si="6"/>
        <v>66</v>
      </c>
      <c r="C69" s="11" t="s">
        <v>90</v>
      </c>
      <c r="D69" s="10" t="s">
        <v>19</v>
      </c>
      <c r="E69" s="10" t="s">
        <v>91</v>
      </c>
      <c r="F69" s="10">
        <v>4</v>
      </c>
      <c r="G69" s="10">
        <v>8</v>
      </c>
      <c r="H69" s="10">
        <f t="shared" si="7"/>
        <v>12</v>
      </c>
      <c r="I69" s="7">
        <f t="shared" si="8"/>
        <v>240</v>
      </c>
      <c r="J69" s="8">
        <v>1</v>
      </c>
      <c r="K69" s="7">
        <f t="shared" ref="K69:K73" si="9">I69*J69</f>
        <v>240</v>
      </c>
      <c r="L69" s="20" t="s">
        <v>102</v>
      </c>
    </row>
    <row r="70" spans="2:12" ht="38" customHeight="1">
      <c r="B70" s="10">
        <f t="shared" si="6"/>
        <v>67</v>
      </c>
      <c r="C70" s="11" t="s">
        <v>92</v>
      </c>
      <c r="D70" s="10" t="s">
        <v>24</v>
      </c>
      <c r="E70" s="10" t="s">
        <v>20</v>
      </c>
      <c r="F70" s="10">
        <v>4</v>
      </c>
      <c r="G70" s="10">
        <v>4</v>
      </c>
      <c r="H70" s="10">
        <f t="shared" si="7"/>
        <v>8</v>
      </c>
      <c r="I70" s="7">
        <f t="shared" si="8"/>
        <v>160</v>
      </c>
      <c r="J70" s="8">
        <v>1</v>
      </c>
      <c r="K70" s="7">
        <f t="shared" si="9"/>
        <v>160</v>
      </c>
      <c r="L70" s="20"/>
    </row>
    <row r="71" spans="2:12" ht="38" customHeight="1">
      <c r="B71" s="10">
        <f t="shared" si="6"/>
        <v>68</v>
      </c>
      <c r="C71" s="11" t="s">
        <v>93</v>
      </c>
      <c r="D71" s="10" t="s">
        <v>19</v>
      </c>
      <c r="E71" s="10" t="s">
        <v>20</v>
      </c>
      <c r="F71" s="10">
        <v>12</v>
      </c>
      <c r="G71" s="10">
        <v>32</v>
      </c>
      <c r="H71" s="10">
        <f t="shared" si="7"/>
        <v>44</v>
      </c>
      <c r="I71" s="7">
        <f t="shared" si="8"/>
        <v>880</v>
      </c>
      <c r="J71" s="8">
        <v>1</v>
      </c>
      <c r="K71" s="7">
        <f t="shared" si="9"/>
        <v>880</v>
      </c>
      <c r="L71" s="20"/>
    </row>
    <row r="72" spans="2:12" ht="38" customHeight="1">
      <c r="B72" s="10">
        <f t="shared" si="6"/>
        <v>69</v>
      </c>
      <c r="C72" s="11" t="s">
        <v>94</v>
      </c>
      <c r="D72" s="10" t="s">
        <v>19</v>
      </c>
      <c r="E72" s="10" t="s">
        <v>81</v>
      </c>
      <c r="F72" s="10">
        <v>8</v>
      </c>
      <c r="G72" s="10">
        <v>16</v>
      </c>
      <c r="H72" s="10">
        <f t="shared" si="7"/>
        <v>24</v>
      </c>
      <c r="I72" s="7">
        <f t="shared" si="8"/>
        <v>480</v>
      </c>
      <c r="J72" s="8">
        <v>1</v>
      </c>
      <c r="K72" s="7">
        <f t="shared" si="9"/>
        <v>480</v>
      </c>
      <c r="L72" s="20"/>
    </row>
    <row r="73" spans="2:12" ht="38" customHeight="1">
      <c r="B73" s="10">
        <f t="shared" si="6"/>
        <v>70</v>
      </c>
      <c r="C73" s="11" t="s">
        <v>95</v>
      </c>
      <c r="D73" s="10" t="s">
        <v>19</v>
      </c>
      <c r="E73" s="10" t="s">
        <v>96</v>
      </c>
      <c r="F73" s="12" t="s">
        <v>10</v>
      </c>
      <c r="G73" s="10">
        <v>12</v>
      </c>
      <c r="H73" s="10">
        <f t="shared" si="7"/>
        <v>12</v>
      </c>
      <c r="I73" s="7">
        <f t="shared" si="8"/>
        <v>240</v>
      </c>
      <c r="J73" s="8">
        <v>1</v>
      </c>
      <c r="K73" s="7">
        <f t="shared" si="9"/>
        <v>240</v>
      </c>
      <c r="L73" s="20"/>
    </row>
    <row r="74" spans="2:12" s="16" customFormat="1" ht="38" customHeight="1">
      <c r="B74" s="14"/>
      <c r="C74" s="19" t="s">
        <v>108</v>
      </c>
      <c r="D74" s="19"/>
      <c r="E74" s="19"/>
      <c r="F74" s="19"/>
      <c r="G74" s="19"/>
      <c r="H74" s="19"/>
      <c r="I74" s="19"/>
      <c r="J74" s="19"/>
      <c r="K74" s="15">
        <f>SUM(K4:K73)</f>
        <v>22280</v>
      </c>
      <c r="L74" s="14"/>
    </row>
  </sheetData>
  <sheetProtection selectLockedCells="1" selectUnlockedCells="1"/>
  <mergeCells count="8">
    <mergeCell ref="B2:L2"/>
    <mergeCell ref="C74:J74"/>
    <mergeCell ref="L4:L48"/>
    <mergeCell ref="L50:L54"/>
    <mergeCell ref="L55:L58"/>
    <mergeCell ref="L59:L60"/>
    <mergeCell ref="L61:L68"/>
    <mergeCell ref="L69:L73"/>
  </mergeCells>
  <pageMargins left="0.7" right="0.7" top="0.75" bottom="0.75"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Chakradhar Dharanipathy</dc:creator>
  <cp:lastModifiedBy>Microsoft Office User</cp:lastModifiedBy>
  <dcterms:created xsi:type="dcterms:W3CDTF">2019-09-23T11:08:54Z</dcterms:created>
  <dcterms:modified xsi:type="dcterms:W3CDTF">2019-09-24T14:57:55Z</dcterms:modified>
</cp:coreProperties>
</file>