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609"/>
  <workbookPr/>
  <mc:AlternateContent xmlns:mc="http://schemas.openxmlformats.org/markup-compatibility/2006">
    <mc:Choice Requires="x15">
      <x15ac:absPath xmlns:x15ac="http://schemas.microsoft.com/office/spreadsheetml/2010/11/ac" url="/Users/deb/Desktop/001_ZVKY/001_BUSINESS/001_BID/`002_FOR_CLIENT/04_JUL/"/>
    </mc:Choice>
  </mc:AlternateContent>
  <xr:revisionPtr revIDLastSave="0" documentId="8_{5CC21367-456E-0B40-BE72-76D530DB2378}" xr6:coauthVersionLast="36" xr6:coauthVersionMax="36" xr10:uidLastSave="{00000000-0000-0000-0000-000000000000}"/>
  <bookViews>
    <workbookView xWindow="0" yWindow="460" windowWidth="33600" windowHeight="19420" tabRatio="896" xr2:uid="{00000000-000D-0000-FFFF-FFFF00000000}"/>
  </bookViews>
  <sheets>
    <sheet name="Bid" sheetId="1" r:id="rId1"/>
  </sheets>
  <calcPr calcId="181029" iterateDelta="1E-4"/>
</workbook>
</file>

<file path=xl/calcChain.xml><?xml version="1.0" encoding="utf-8"?>
<calcChain xmlns="http://schemas.openxmlformats.org/spreadsheetml/2006/main">
  <c r="H81" i="1" l="1"/>
  <c r="I81" i="1" s="1"/>
  <c r="K81" i="1" s="1"/>
  <c r="H48" i="1"/>
  <c r="I48" i="1" s="1"/>
  <c r="K48" i="1" s="1"/>
  <c r="H47" i="1"/>
  <c r="I47" i="1" s="1"/>
  <c r="K47" i="1" s="1"/>
  <c r="H46" i="1"/>
  <c r="I46" i="1" s="1"/>
  <c r="K46" i="1" s="1"/>
  <c r="H11" i="1"/>
  <c r="I11" i="1" s="1"/>
  <c r="K11" i="1" s="1"/>
  <c r="H10" i="1"/>
  <c r="I10" i="1" s="1"/>
  <c r="K10" i="1" s="1"/>
  <c r="H9" i="1"/>
  <c r="I9" i="1" s="1"/>
  <c r="K9" i="1" s="1"/>
  <c r="H8" i="1"/>
  <c r="I8" i="1" s="1"/>
  <c r="K8" i="1" s="1"/>
  <c r="H7" i="1"/>
  <c r="I7" i="1" s="1"/>
  <c r="K7" i="1" s="1"/>
  <c r="H5" i="1"/>
  <c r="I5" i="1" s="1"/>
  <c r="K5" i="1" s="1"/>
  <c r="H4" i="1"/>
  <c r="I4" i="1" s="1"/>
  <c r="K4" i="1" s="1"/>
  <c r="K94" i="1" l="1"/>
  <c r="B5" i="1" l="1"/>
  <c r="B7" i="1" s="1"/>
  <c r="B8" i="1" s="1"/>
  <c r="B9" i="1" s="1"/>
  <c r="B10" i="1" s="1"/>
  <c r="B11" i="1" s="1"/>
  <c r="B12" i="1" s="1"/>
  <c r="B13" i="1" s="1"/>
  <c r="B14" i="1" s="1"/>
  <c r="B15" i="1" s="1"/>
  <c r="B16" i="1" s="1"/>
  <c r="B17" i="1" s="1"/>
  <c r="B18" i="1" s="1"/>
  <c r="B19" i="1" s="1"/>
  <c r="B20" i="1" s="1"/>
  <c r="B21" i="1" s="1"/>
  <c r="B22" i="1" s="1"/>
  <c r="B23" i="1" s="1"/>
  <c r="B24" i="1" s="1"/>
  <c r="B25" i="1" s="1"/>
  <c r="B26" i="1" s="1"/>
  <c r="B27" i="1" s="1"/>
  <c r="B28" i="1" s="1"/>
  <c r="B29" i="1" s="1"/>
  <c r="B30" i="1" s="1"/>
  <c r="B31" i="1" s="1"/>
  <c r="B32" i="1" s="1"/>
  <c r="B33" i="1" s="1"/>
  <c r="B34" i="1" s="1"/>
  <c r="B35" i="1" s="1"/>
  <c r="B36" i="1" s="1"/>
  <c r="B37" i="1" s="1"/>
  <c r="B38" i="1" s="1"/>
  <c r="B39" i="1" s="1"/>
  <c r="B40" i="1" s="1"/>
  <c r="B41" i="1" s="1"/>
  <c r="B42" i="1" s="1"/>
  <c r="B43" i="1" s="1"/>
  <c r="B44" i="1" s="1"/>
  <c r="B46" i="1" s="1"/>
  <c r="B47" i="1" s="1"/>
  <c r="B48" i="1" s="1"/>
  <c r="B49" i="1" s="1"/>
  <c r="B50" i="1" s="1"/>
  <c r="B51" i="1" s="1"/>
  <c r="B52" i="1" s="1"/>
  <c r="B53" i="1" s="1"/>
  <c r="B54" i="1" s="1"/>
  <c r="B55" i="1" s="1"/>
  <c r="B56" i="1" s="1"/>
  <c r="B57" i="1" s="1"/>
  <c r="B58" i="1" s="1"/>
  <c r="B59" i="1" s="1"/>
  <c r="B60" i="1" s="1"/>
  <c r="B61" i="1" s="1"/>
  <c r="B62" i="1" s="1"/>
  <c r="B63" i="1" s="1"/>
  <c r="B64" i="1" s="1"/>
  <c r="B65" i="1" s="1"/>
  <c r="B66" i="1" s="1"/>
  <c r="B67" i="1" s="1"/>
  <c r="B68" i="1" s="1"/>
  <c r="B69" i="1" s="1"/>
  <c r="B70" i="1" s="1"/>
  <c r="B71" i="1" s="1"/>
  <c r="B72" i="1" s="1"/>
  <c r="B73" i="1" s="1"/>
  <c r="B74" i="1" s="1"/>
  <c r="B75" i="1" s="1"/>
  <c r="B76" i="1" s="1"/>
  <c r="B77" i="1" s="1"/>
  <c r="B78" i="1" s="1"/>
  <c r="B79" i="1" s="1"/>
  <c r="B81" i="1" s="1"/>
  <c r="B82" i="1" s="1"/>
  <c r="B83" i="1" s="1"/>
  <c r="B84" i="1" s="1"/>
  <c r="B85" i="1" s="1"/>
  <c r="B86" i="1" s="1"/>
  <c r="B87" i="1" s="1"/>
  <c r="B88" i="1" s="1"/>
  <c r="B89" i="1" s="1"/>
  <c r="B90" i="1" s="1"/>
  <c r="B91" i="1" s="1"/>
  <c r="B92" i="1" s="1"/>
  <c r="B93" i="1" s="1"/>
</calcChain>
</file>

<file path=xl/sharedStrings.xml><?xml version="1.0" encoding="utf-8"?>
<sst xmlns="http://schemas.openxmlformats.org/spreadsheetml/2006/main" count="281" uniqueCount="111">
  <si>
    <t>bg1</t>
  </si>
  <si>
    <t>levelup_bg</t>
  </si>
  <si>
    <t>UI_fableage_retold_asset_sheetA</t>
  </si>
  <si>
    <t>Player Info</t>
  </si>
  <si>
    <t>Currency Counter</t>
  </si>
  <si>
    <t>Currency Counter Timer Slot</t>
  </si>
  <si>
    <t>Currency Counter - Energy Icon 1</t>
  </si>
  <si>
    <t>Currency Counter - Energy Icon 2</t>
  </si>
  <si>
    <t>Currency Counter - Coin</t>
  </si>
  <si>
    <t>Currency Counter - Diamond</t>
  </si>
  <si>
    <t>Currency Counter - Plus</t>
  </si>
  <si>
    <t>XP Bar Fill</t>
  </si>
  <si>
    <t>Star with three states</t>
  </si>
  <si>
    <t>Check Icon</t>
  </si>
  <si>
    <t>Close Icon</t>
  </si>
  <si>
    <t>Pop-Up Button 1</t>
  </si>
  <si>
    <t>Pop-Up Button 2</t>
  </si>
  <si>
    <t>Pop-Up Box (9 Slices)</t>
  </si>
  <si>
    <t>Unique Button</t>
  </si>
  <si>
    <t>Level 1 Book</t>
  </si>
  <si>
    <t>Level 2 Book</t>
  </si>
  <si>
    <t>Level 3 Book</t>
  </si>
  <si>
    <t>Treasure Chest</t>
  </si>
  <si>
    <t>XP Icon</t>
  </si>
  <si>
    <t>Lock Icon</t>
  </si>
  <si>
    <t>Small Ad Backing</t>
  </si>
  <si>
    <t>Big Ad Backing</t>
  </si>
  <si>
    <t>Special Button (9 Slices)</t>
  </si>
  <si>
    <t>Normal Button (9 Slices)</t>
  </si>
  <si>
    <t>Crystal Container (9 Slices)</t>
  </si>
  <si>
    <t>Gold Trim Horizontal Line</t>
  </si>
  <si>
    <t>Side Button 1 (9 Slices)</t>
  </si>
  <si>
    <t>Side Button 2 (9 Slices)</t>
  </si>
  <si>
    <t>Trophy Icon</t>
  </si>
  <si>
    <t>PVP Icon</t>
  </si>
  <si>
    <t>Heroes Icon</t>
  </si>
  <si>
    <t>Shop Icon</t>
  </si>
  <si>
    <t>Friends Icon</t>
  </si>
  <si>
    <t>Mail Icon</t>
  </si>
  <si>
    <t>Settings Icon</t>
  </si>
  <si>
    <t>Backward Icon</t>
  </si>
  <si>
    <t>UI_fableage_retold_asset_sheetB</t>
  </si>
  <si>
    <t>Element Icon - 1</t>
  </si>
  <si>
    <t>Element Icon - 2</t>
  </si>
  <si>
    <t>Element Icon - 3</t>
  </si>
  <si>
    <t>Element Icon - 4</t>
  </si>
  <si>
    <t>Speed Control 1</t>
  </si>
  <si>
    <t>Speed Control 2</t>
  </si>
  <si>
    <t>Speed Control 3</t>
  </si>
  <si>
    <t>Shield Icon</t>
  </si>
  <si>
    <t>Quit Battle Icon</t>
  </si>
  <si>
    <t>Auto Battle Icon - ON</t>
  </si>
  <si>
    <t>Auto Battle Icon - OFF</t>
  </si>
  <si>
    <t>Skull</t>
  </si>
  <si>
    <t>Heart Icon</t>
  </si>
  <si>
    <t>Cross Swords Icon</t>
  </si>
  <si>
    <t>Bookmark</t>
  </si>
  <si>
    <t>Header Backing</t>
  </si>
  <si>
    <t>Footer Backing</t>
  </si>
  <si>
    <t>Diamonds</t>
  </si>
  <si>
    <t>Frame Design Element</t>
  </si>
  <si>
    <t>Super Heart 1</t>
  </si>
  <si>
    <t>Super Heart 2</t>
  </si>
  <si>
    <t>Book Icon</t>
  </si>
  <si>
    <t>Letter Icon</t>
  </si>
  <si>
    <t>Reward Icon</t>
  </si>
  <si>
    <t>Update Icon</t>
  </si>
  <si>
    <t>Element Frame 1</t>
  </si>
  <si>
    <t>Element Frame 2</t>
  </si>
  <si>
    <t>Element Frame 3</t>
  </si>
  <si>
    <t>Element Frame 4</t>
  </si>
  <si>
    <t>Element Frame 5</t>
  </si>
  <si>
    <t>Bar 1</t>
  </si>
  <si>
    <t>Bar 2</t>
  </si>
  <si>
    <t>Bar 3</t>
  </si>
  <si>
    <t>One-Half of an Open Book</t>
  </si>
  <si>
    <t>UI_fableage_retold_asset_sheetC</t>
  </si>
  <si>
    <t>Poison Icon</t>
  </si>
  <si>
    <t>Block Icon</t>
  </si>
  <si>
    <t>Counter Attack Icon</t>
  </si>
  <si>
    <t>Less Damage Icon</t>
  </si>
  <si>
    <t>Attack Icon</t>
  </si>
  <si>
    <t>Defend Icon</t>
  </si>
  <si>
    <t>Fable Age Retold</t>
  </si>
  <si>
    <t>Fancy Gold Frame (9 Slices)</t>
  </si>
  <si>
    <t>Diamond Sack</t>
  </si>
  <si>
    <t>Gold Coin Sack</t>
  </si>
  <si>
    <t>Loading Widget FX 1</t>
  </si>
  <si>
    <t>Loading Widget FX 2</t>
  </si>
  <si>
    <t>Loading Widget FX 3</t>
  </si>
  <si>
    <t>No.</t>
  </si>
  <si>
    <t>Assets</t>
  </si>
  <si>
    <t>Category</t>
  </si>
  <si>
    <t>Size</t>
  </si>
  <si>
    <t>Notes/Assumptions</t>
  </si>
  <si>
    <t>BG</t>
  </si>
  <si>
    <t>1080 x 960</t>
  </si>
  <si>
    <t>1080 x 842</t>
  </si>
  <si>
    <t>UI Elements</t>
  </si>
  <si>
    <t>Prop</t>
  </si>
  <si>
    <t>2143 x 1346</t>
  </si>
  <si>
    <t>We will send one concept based on the art style reference shared. Post that we will finalize the same</t>
  </si>
  <si>
    <t>We will send a concept for all the UI elements in Sheet A. Post approval we will finalize the same.</t>
  </si>
  <si>
    <t>We will send a concept for all the UI elements in Sheet B. Post approval we will finalize the same.</t>
  </si>
  <si>
    <t>Concept (MH)</t>
  </si>
  <si>
    <t>Coloring (MH)</t>
  </si>
  <si>
    <t>Time Per asset (MH)</t>
  </si>
  <si>
    <t>Cost Per Asset (USD)</t>
  </si>
  <si>
    <t>Asset Count</t>
  </si>
  <si>
    <t>Total Cost (USD)</t>
  </si>
  <si>
    <t>Fable Age Retold UI Bid - 07/02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</si>
</sst>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409]General"/>
    <numFmt numFmtId="165" formatCode="[$$-409]#,##0.00"/>
  </numFmts>
  <fonts count="10">
    <font>
      <sz val="10"/>
      <name val="Arial"/>
      <family val="2"/>
    </font>
    <font>
      <sz val="12"/>
      <color theme="1"/>
      <name val="Calibri"/>
      <family val="2"/>
      <scheme val="minor"/>
    </font>
    <font>
      <sz val="11"/>
      <color indexed="8"/>
      <name val="Calibri"/>
      <family val="2"/>
      <charset val="1"/>
    </font>
    <font>
      <sz val="12"/>
      <color indexed="8"/>
      <name val="Calibri"/>
      <family val="2"/>
      <charset val="1"/>
    </font>
    <font>
      <b/>
      <sz val="14"/>
      <color indexed="8"/>
      <name val="Calibri"/>
      <family val="2"/>
    </font>
    <font>
      <sz val="11"/>
      <color rgb="FF000000"/>
      <name val="Arial1"/>
    </font>
    <font>
      <b/>
      <sz val="14"/>
      <color rgb="FF000000"/>
      <name val="Calibri"/>
      <family val="2"/>
      <scheme val="minor"/>
    </font>
    <font>
      <b/>
      <sz val="14"/>
      <color rgb="FF000000"/>
      <name val="Calibri"/>
      <family val="2"/>
    </font>
    <font>
      <b/>
      <sz val="14"/>
      <color indexed="8"/>
      <name val="Calibri"/>
      <family val="2"/>
      <charset val="1"/>
    </font>
    <font>
      <b/>
      <sz val="14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00"/>
        <bgColor rgb="FFFFFF00"/>
      </patternFill>
    </fill>
    <fill>
      <patternFill patternType="solid">
        <fgColor rgb="FFCDFFCC"/>
        <bgColor indexed="3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/>
      <right style="thin">
        <color indexed="64"/>
      </right>
      <top style="thin">
        <color indexed="8"/>
      </top>
      <bottom style="thin">
        <color indexed="8"/>
      </bottom>
      <diagonal/>
    </border>
  </borders>
  <cellStyleXfs count="4">
    <xf numFmtId="0" fontId="0" fillId="0" borderId="0"/>
    <xf numFmtId="0" fontId="2" fillId="0" borderId="0"/>
    <xf numFmtId="0" fontId="2" fillId="0" borderId="0"/>
    <xf numFmtId="164" fontId="5" fillId="0" borderId="0" applyBorder="0" applyProtection="0"/>
  </cellStyleXfs>
  <cellXfs count="41">
    <xf numFmtId="0" fontId="0" fillId="0" borderId="0" xfId="0"/>
    <xf numFmtId="0" fontId="3" fillId="0" borderId="0" xfId="1" applyFont="1" applyAlignment="1">
      <alignment vertical="center"/>
    </xf>
    <xf numFmtId="0" fontId="3" fillId="0" borderId="0" xfId="1" applyFont="1" applyAlignment="1">
      <alignment horizontal="center" vertical="center"/>
    </xf>
    <xf numFmtId="0" fontId="3" fillId="0" borderId="1" xfId="1" applyFont="1" applyBorder="1" applyAlignment="1">
      <alignment horizontal="center" vertical="center"/>
    </xf>
    <xf numFmtId="0" fontId="3" fillId="0" borderId="1" xfId="1" applyFont="1" applyBorder="1" applyAlignment="1">
      <alignment vertical="center"/>
    </xf>
    <xf numFmtId="0" fontId="4" fillId="0" borderId="0" xfId="1" applyFont="1" applyAlignment="1">
      <alignment vertical="center"/>
    </xf>
    <xf numFmtId="0" fontId="4" fillId="0" borderId="0" xfId="1" applyFont="1" applyAlignment="1">
      <alignment horizontal="center" vertical="center"/>
    </xf>
    <xf numFmtId="0" fontId="4" fillId="2" borderId="1" xfId="1" applyFont="1" applyFill="1" applyBorder="1" applyAlignment="1">
      <alignment horizontal="center" vertical="center"/>
    </xf>
    <xf numFmtId="0" fontId="3" fillId="0" borderId="1" xfId="1" applyFont="1" applyBorder="1" applyAlignment="1">
      <alignment horizontal="center" vertical="center"/>
    </xf>
    <xf numFmtId="164" fontId="6" fillId="3" borderId="1" xfId="3" applyFont="1" applyFill="1" applyBorder="1" applyAlignment="1" applyProtection="1">
      <alignment horizontal="center" vertical="center" wrapText="1"/>
    </xf>
    <xf numFmtId="164" fontId="7" fillId="3" borderId="1" xfId="0" applyNumberFormat="1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165" fontId="1" fillId="0" borderId="1" xfId="0" applyNumberFormat="1" applyFont="1" applyBorder="1" applyAlignment="1">
      <alignment horizontal="center" vertical="center"/>
    </xf>
    <xf numFmtId="4" fontId="1" fillId="0" borderId="1" xfId="0" applyNumberFormat="1" applyFont="1" applyBorder="1" applyAlignment="1">
      <alignment horizontal="center" vertical="center"/>
    </xf>
    <xf numFmtId="0" fontId="8" fillId="4" borderId="8" xfId="1" applyFont="1" applyFill="1" applyBorder="1" applyAlignment="1">
      <alignment vertical="center"/>
    </xf>
    <xf numFmtId="0" fontId="8" fillId="4" borderId="9" xfId="1" applyFont="1" applyFill="1" applyBorder="1" applyAlignment="1">
      <alignment vertical="center"/>
    </xf>
    <xf numFmtId="0" fontId="8" fillId="4" borderId="10" xfId="1" applyFont="1" applyFill="1" applyBorder="1" applyAlignment="1">
      <alignment vertical="center"/>
    </xf>
    <xf numFmtId="0" fontId="9" fillId="0" borderId="0" xfId="0" applyFont="1" applyAlignment="1">
      <alignment vertical="center"/>
    </xf>
    <xf numFmtId="0" fontId="9" fillId="0" borderId="1" xfId="0" applyFont="1" applyBorder="1" applyAlignment="1">
      <alignment vertical="center"/>
    </xf>
    <xf numFmtId="165" fontId="9" fillId="0" borderId="1" xfId="0" applyNumberFormat="1" applyFont="1" applyBorder="1" applyAlignment="1">
      <alignment horizontal="center" vertical="center"/>
    </xf>
    <xf numFmtId="0" fontId="3" fillId="0" borderId="5" xfId="1" applyFont="1" applyBorder="1" applyAlignment="1">
      <alignment horizontal="left" vertical="center" wrapText="1"/>
    </xf>
    <xf numFmtId="0" fontId="3" fillId="0" borderId="7" xfId="1" applyFont="1" applyBorder="1" applyAlignment="1">
      <alignment horizontal="left" vertical="center" wrapText="1"/>
    </xf>
    <xf numFmtId="0" fontId="3" fillId="0" borderId="6" xfId="1" applyFont="1" applyBorder="1" applyAlignment="1">
      <alignment horizontal="left" vertical="center" wrapText="1"/>
    </xf>
    <xf numFmtId="165" fontId="1" fillId="0" borderId="5" xfId="0" applyNumberFormat="1" applyFont="1" applyBorder="1" applyAlignment="1">
      <alignment horizontal="center" vertical="center"/>
    </xf>
    <xf numFmtId="165" fontId="1" fillId="0" borderId="7" xfId="0" applyNumberFormat="1" applyFont="1" applyBorder="1" applyAlignment="1">
      <alignment horizontal="center" vertical="center"/>
    </xf>
    <xf numFmtId="165" fontId="1" fillId="0" borderId="6" xfId="0" applyNumberFormat="1" applyFont="1" applyBorder="1" applyAlignment="1">
      <alignment horizontal="center" vertical="center"/>
    </xf>
    <xf numFmtId="0" fontId="9" fillId="0" borderId="2" xfId="0" applyFont="1" applyBorder="1" applyAlignment="1">
      <alignment horizontal="left" vertical="center"/>
    </xf>
    <xf numFmtId="0" fontId="9" fillId="0" borderId="3" xfId="0" applyFont="1" applyBorder="1" applyAlignment="1">
      <alignment horizontal="left" vertical="center"/>
    </xf>
    <xf numFmtId="0" fontId="9" fillId="0" borderId="4" xfId="0" applyFont="1" applyBorder="1" applyAlignment="1">
      <alignment horizontal="left" vertical="center"/>
    </xf>
    <xf numFmtId="0" fontId="1" fillId="0" borderId="5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3" fillId="0" borderId="5" xfId="1" applyFont="1" applyBorder="1" applyAlignment="1">
      <alignment horizontal="center" vertical="center"/>
    </xf>
    <xf numFmtId="0" fontId="3" fillId="0" borderId="7" xfId="1" applyFont="1" applyBorder="1" applyAlignment="1">
      <alignment horizontal="center" vertical="center"/>
    </xf>
    <xf numFmtId="0" fontId="3" fillId="0" borderId="6" xfId="1" applyFont="1" applyBorder="1" applyAlignment="1">
      <alignment horizontal="center" vertical="center"/>
    </xf>
    <xf numFmtId="4" fontId="1" fillId="0" borderId="5" xfId="0" applyNumberFormat="1" applyFont="1" applyBorder="1" applyAlignment="1">
      <alignment horizontal="center" vertical="center"/>
    </xf>
    <xf numFmtId="4" fontId="1" fillId="0" borderId="7" xfId="0" applyNumberFormat="1" applyFont="1" applyBorder="1" applyAlignment="1">
      <alignment horizontal="center" vertical="center"/>
    </xf>
    <xf numFmtId="4" fontId="1" fillId="0" borderId="6" xfId="0" applyNumberFormat="1" applyFont="1" applyBorder="1" applyAlignment="1">
      <alignment horizontal="center" vertical="center"/>
    </xf>
    <xf numFmtId="0" fontId="9" fillId="0" borderId="2" xfId="0" applyFont="1" applyBorder="1" applyAlignment="1">
      <alignment horizontal="right" vertical="center"/>
    </xf>
    <xf numFmtId="0" fontId="9" fillId="0" borderId="3" xfId="0" applyFont="1" applyBorder="1" applyAlignment="1">
      <alignment horizontal="right" vertical="center"/>
    </xf>
    <xf numFmtId="0" fontId="9" fillId="0" borderId="4" xfId="0" applyFont="1" applyBorder="1" applyAlignment="1">
      <alignment horizontal="right" vertical="center"/>
    </xf>
  </cellXfs>
  <cellStyles count="4">
    <cellStyle name="Excel Built-in Normal" xfId="1" xr:uid="{00000000-0005-0000-0000-000000000000}"/>
    <cellStyle name="Excel Built-in Normal 1" xfId="2" xr:uid="{00000000-0005-0000-0000-000001000000}"/>
    <cellStyle name="Normal" xfId="0" builtinId="0"/>
    <cellStyle name="Normal 2" xfId="3" xr:uid="{971D8F5D-3EAF-5F47-A4DB-9CABDC605BFF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L94"/>
  <sheetViews>
    <sheetView showGridLines="0" tabSelected="1" topLeftCell="A80" workbookViewId="0">
      <selection activeCell="K94" sqref="K94"/>
    </sheetView>
  </sheetViews>
  <sheetFormatPr baseColWidth="10" defaultColWidth="8.6640625" defaultRowHeight="16"/>
  <cols>
    <col min="1" max="1" width="8.6640625" style="1"/>
    <col min="2" max="2" width="8.6640625" style="2"/>
    <col min="3" max="3" width="38" style="1" customWidth="1"/>
    <col min="4" max="5" width="21.1640625" style="2" customWidth="1"/>
    <col min="6" max="11" width="15.5" style="2" customWidth="1"/>
    <col min="12" max="12" width="54.33203125" style="1" customWidth="1"/>
    <col min="13" max="16384" width="8.6640625" style="1"/>
  </cols>
  <sheetData>
    <row r="2" spans="2:12" s="5" customFormat="1" ht="38" customHeight="1">
      <c r="B2" s="26" t="s">
        <v>110</v>
      </c>
      <c r="C2" s="27"/>
      <c r="D2" s="27"/>
      <c r="E2" s="27"/>
      <c r="F2" s="27"/>
      <c r="G2" s="27"/>
      <c r="H2" s="27"/>
      <c r="I2" s="27"/>
      <c r="J2" s="27"/>
      <c r="K2" s="27"/>
      <c r="L2" s="28"/>
    </row>
    <row r="3" spans="2:12" s="6" customFormat="1" ht="38" customHeight="1">
      <c r="B3" s="7" t="s">
        <v>90</v>
      </c>
      <c r="C3" s="7" t="s">
        <v>91</v>
      </c>
      <c r="D3" s="7" t="s">
        <v>92</v>
      </c>
      <c r="E3" s="7" t="s">
        <v>93</v>
      </c>
      <c r="F3" s="9" t="s">
        <v>104</v>
      </c>
      <c r="G3" s="9" t="s">
        <v>105</v>
      </c>
      <c r="H3" s="9" t="s">
        <v>106</v>
      </c>
      <c r="I3" s="10" t="s">
        <v>107</v>
      </c>
      <c r="J3" s="10" t="s">
        <v>108</v>
      </c>
      <c r="K3" s="10" t="s">
        <v>109</v>
      </c>
      <c r="L3" s="7" t="s">
        <v>94</v>
      </c>
    </row>
    <row r="4" spans="2:12" ht="38" customHeight="1">
      <c r="B4" s="3">
        <v>1</v>
      </c>
      <c r="C4" s="4" t="s">
        <v>0</v>
      </c>
      <c r="D4" s="3" t="s">
        <v>95</v>
      </c>
      <c r="E4" s="3" t="s">
        <v>96</v>
      </c>
      <c r="F4" s="11">
        <v>4</v>
      </c>
      <c r="G4" s="8">
        <v>10</v>
      </c>
      <c r="H4" s="8">
        <f>SUM(F4:G4)</f>
        <v>14</v>
      </c>
      <c r="I4" s="12">
        <f>H4*20</f>
        <v>280</v>
      </c>
      <c r="J4" s="13">
        <v>1</v>
      </c>
      <c r="K4" s="12">
        <f t="shared" ref="K4" si="0">I4*J4</f>
        <v>280</v>
      </c>
      <c r="L4" s="20" t="s">
        <v>101</v>
      </c>
    </row>
    <row r="5" spans="2:12" ht="38" customHeight="1">
      <c r="B5" s="3">
        <f>B4+1</f>
        <v>2</v>
      </c>
      <c r="C5" s="4" t="s">
        <v>1</v>
      </c>
      <c r="D5" s="3" t="s">
        <v>95</v>
      </c>
      <c r="E5" s="3" t="s">
        <v>97</v>
      </c>
      <c r="F5" s="11">
        <v>8</v>
      </c>
      <c r="G5" s="8">
        <v>20</v>
      </c>
      <c r="H5" s="8">
        <f>SUM(F5:G5)</f>
        <v>28</v>
      </c>
      <c r="I5" s="12">
        <f>H5*20</f>
        <v>560</v>
      </c>
      <c r="J5" s="13">
        <v>1</v>
      </c>
      <c r="K5" s="12">
        <f t="shared" ref="K5" si="1">I5*J5</f>
        <v>560</v>
      </c>
      <c r="L5" s="22"/>
    </row>
    <row r="6" spans="2:12" ht="38" customHeight="1">
      <c r="B6" s="14" t="s">
        <v>2</v>
      </c>
      <c r="C6" s="15"/>
      <c r="D6" s="15"/>
      <c r="E6" s="15"/>
      <c r="F6" s="15"/>
      <c r="G6" s="15"/>
      <c r="H6" s="15"/>
      <c r="I6" s="15"/>
      <c r="J6" s="15"/>
      <c r="K6" s="15"/>
      <c r="L6" s="16"/>
    </row>
    <row r="7" spans="2:12" ht="38" customHeight="1">
      <c r="B7" s="3">
        <f>B5+1</f>
        <v>3</v>
      </c>
      <c r="C7" s="4" t="s">
        <v>19</v>
      </c>
      <c r="D7" s="3" t="s">
        <v>99</v>
      </c>
      <c r="E7" s="3" t="s">
        <v>100</v>
      </c>
      <c r="F7" s="11">
        <v>6</v>
      </c>
      <c r="G7" s="8">
        <v>8</v>
      </c>
      <c r="H7" s="8">
        <f>SUM(F7:G7)</f>
        <v>14</v>
      </c>
      <c r="I7" s="12">
        <f>H7*20</f>
        <v>280</v>
      </c>
      <c r="J7" s="13">
        <v>1</v>
      </c>
      <c r="K7" s="12">
        <f t="shared" ref="K7" si="2">I7*J7</f>
        <v>280</v>
      </c>
      <c r="L7" s="20" t="s">
        <v>102</v>
      </c>
    </row>
    <row r="8" spans="2:12" ht="38" customHeight="1">
      <c r="B8" s="3">
        <f>B7+1</f>
        <v>4</v>
      </c>
      <c r="C8" s="4" t="s">
        <v>20</v>
      </c>
      <c r="D8" s="3" t="s">
        <v>99</v>
      </c>
      <c r="E8" s="3" t="s">
        <v>100</v>
      </c>
      <c r="F8" s="11">
        <v>6</v>
      </c>
      <c r="G8" s="8">
        <v>8</v>
      </c>
      <c r="H8" s="8">
        <f>SUM(F8:G8)</f>
        <v>14</v>
      </c>
      <c r="I8" s="12">
        <f>H8*20</f>
        <v>280</v>
      </c>
      <c r="J8" s="13">
        <v>1</v>
      </c>
      <c r="K8" s="12">
        <f t="shared" ref="K8:K11" si="3">I8*J8</f>
        <v>280</v>
      </c>
      <c r="L8" s="21"/>
    </row>
    <row r="9" spans="2:12" ht="38" customHeight="1">
      <c r="B9" s="3">
        <f t="shared" ref="B9:B44" si="4">B8+1</f>
        <v>5</v>
      </c>
      <c r="C9" s="4" t="s">
        <v>21</v>
      </c>
      <c r="D9" s="3" t="s">
        <v>99</v>
      </c>
      <c r="E9" s="3" t="s">
        <v>100</v>
      </c>
      <c r="F9" s="11">
        <v>6</v>
      </c>
      <c r="G9" s="8">
        <v>8</v>
      </c>
      <c r="H9" s="8">
        <f>SUM(F9:G9)</f>
        <v>14</v>
      </c>
      <c r="I9" s="12">
        <f>H9*20</f>
        <v>280</v>
      </c>
      <c r="J9" s="13">
        <v>1</v>
      </c>
      <c r="K9" s="12">
        <f t="shared" si="3"/>
        <v>280</v>
      </c>
      <c r="L9" s="21"/>
    </row>
    <row r="10" spans="2:12" ht="38" customHeight="1">
      <c r="B10" s="3">
        <f t="shared" si="4"/>
        <v>6</v>
      </c>
      <c r="C10" s="4" t="s">
        <v>22</v>
      </c>
      <c r="D10" s="3" t="s">
        <v>99</v>
      </c>
      <c r="E10" s="3" t="s">
        <v>100</v>
      </c>
      <c r="F10" s="11">
        <v>4</v>
      </c>
      <c r="G10" s="8">
        <v>6</v>
      </c>
      <c r="H10" s="8">
        <f>SUM(F10:G10)</f>
        <v>10</v>
      </c>
      <c r="I10" s="12">
        <f>H10*20</f>
        <v>200</v>
      </c>
      <c r="J10" s="13">
        <v>1</v>
      </c>
      <c r="K10" s="12">
        <f t="shared" si="3"/>
        <v>200</v>
      </c>
      <c r="L10" s="21"/>
    </row>
    <row r="11" spans="2:12" ht="38" customHeight="1">
      <c r="B11" s="3">
        <f t="shared" si="4"/>
        <v>7</v>
      </c>
      <c r="C11" s="4" t="s">
        <v>3</v>
      </c>
      <c r="D11" s="3" t="s">
        <v>98</v>
      </c>
      <c r="E11" s="3" t="s">
        <v>100</v>
      </c>
      <c r="F11" s="29">
        <v>16</v>
      </c>
      <c r="G11" s="32">
        <v>24</v>
      </c>
      <c r="H11" s="32">
        <f>SUM(F11:G11)</f>
        <v>40</v>
      </c>
      <c r="I11" s="23">
        <f>H11*20</f>
        <v>800</v>
      </c>
      <c r="J11" s="35">
        <v>1</v>
      </c>
      <c r="K11" s="23">
        <f t="shared" si="3"/>
        <v>800</v>
      </c>
      <c r="L11" s="21"/>
    </row>
    <row r="12" spans="2:12" ht="38" customHeight="1">
      <c r="B12" s="3">
        <f t="shared" si="4"/>
        <v>8</v>
      </c>
      <c r="C12" s="4" t="s">
        <v>4</v>
      </c>
      <c r="D12" s="3" t="s">
        <v>98</v>
      </c>
      <c r="E12" s="3" t="s">
        <v>100</v>
      </c>
      <c r="F12" s="30"/>
      <c r="G12" s="33"/>
      <c r="H12" s="33"/>
      <c r="I12" s="24"/>
      <c r="J12" s="36"/>
      <c r="K12" s="24"/>
      <c r="L12" s="21"/>
    </row>
    <row r="13" spans="2:12" ht="38" customHeight="1">
      <c r="B13" s="3">
        <f t="shared" si="4"/>
        <v>9</v>
      </c>
      <c r="C13" s="4" t="s">
        <v>5</v>
      </c>
      <c r="D13" s="3" t="s">
        <v>98</v>
      </c>
      <c r="E13" s="3" t="s">
        <v>100</v>
      </c>
      <c r="F13" s="30"/>
      <c r="G13" s="33"/>
      <c r="H13" s="33"/>
      <c r="I13" s="24"/>
      <c r="J13" s="36"/>
      <c r="K13" s="24"/>
      <c r="L13" s="21"/>
    </row>
    <row r="14" spans="2:12" ht="38" customHeight="1">
      <c r="B14" s="3">
        <f t="shared" si="4"/>
        <v>10</v>
      </c>
      <c r="C14" s="4" t="s">
        <v>6</v>
      </c>
      <c r="D14" s="3" t="s">
        <v>98</v>
      </c>
      <c r="E14" s="3" t="s">
        <v>100</v>
      </c>
      <c r="F14" s="30"/>
      <c r="G14" s="33"/>
      <c r="H14" s="33"/>
      <c r="I14" s="24"/>
      <c r="J14" s="36"/>
      <c r="K14" s="24"/>
      <c r="L14" s="21"/>
    </row>
    <row r="15" spans="2:12" ht="38" customHeight="1">
      <c r="B15" s="3">
        <f t="shared" si="4"/>
        <v>11</v>
      </c>
      <c r="C15" s="4" t="s">
        <v>7</v>
      </c>
      <c r="D15" s="3" t="s">
        <v>98</v>
      </c>
      <c r="E15" s="3" t="s">
        <v>100</v>
      </c>
      <c r="F15" s="30"/>
      <c r="G15" s="33"/>
      <c r="H15" s="33"/>
      <c r="I15" s="24"/>
      <c r="J15" s="36"/>
      <c r="K15" s="24"/>
      <c r="L15" s="21"/>
    </row>
    <row r="16" spans="2:12" ht="38" customHeight="1">
      <c r="B16" s="3">
        <f t="shared" si="4"/>
        <v>12</v>
      </c>
      <c r="C16" s="4" t="s">
        <v>8</v>
      </c>
      <c r="D16" s="3" t="s">
        <v>98</v>
      </c>
      <c r="E16" s="3" t="s">
        <v>100</v>
      </c>
      <c r="F16" s="30"/>
      <c r="G16" s="33"/>
      <c r="H16" s="33"/>
      <c r="I16" s="24"/>
      <c r="J16" s="36"/>
      <c r="K16" s="24"/>
      <c r="L16" s="21"/>
    </row>
    <row r="17" spans="2:12" ht="38" customHeight="1">
      <c r="B17" s="3">
        <f t="shared" si="4"/>
        <v>13</v>
      </c>
      <c r="C17" s="4" t="s">
        <v>9</v>
      </c>
      <c r="D17" s="3" t="s">
        <v>98</v>
      </c>
      <c r="E17" s="3" t="s">
        <v>100</v>
      </c>
      <c r="F17" s="30"/>
      <c r="G17" s="33"/>
      <c r="H17" s="33"/>
      <c r="I17" s="24"/>
      <c r="J17" s="36"/>
      <c r="K17" s="24"/>
      <c r="L17" s="21"/>
    </row>
    <row r="18" spans="2:12" ht="38" customHeight="1">
      <c r="B18" s="3">
        <f t="shared" si="4"/>
        <v>14</v>
      </c>
      <c r="C18" s="4" t="s">
        <v>10</v>
      </c>
      <c r="D18" s="3" t="s">
        <v>98</v>
      </c>
      <c r="E18" s="3" t="s">
        <v>100</v>
      </c>
      <c r="F18" s="30"/>
      <c r="G18" s="33"/>
      <c r="H18" s="33"/>
      <c r="I18" s="24"/>
      <c r="J18" s="36"/>
      <c r="K18" s="24"/>
      <c r="L18" s="21"/>
    </row>
    <row r="19" spans="2:12" ht="38" customHeight="1">
      <c r="B19" s="3">
        <f t="shared" si="4"/>
        <v>15</v>
      </c>
      <c r="C19" s="4" t="s">
        <v>11</v>
      </c>
      <c r="D19" s="3" t="s">
        <v>98</v>
      </c>
      <c r="E19" s="3" t="s">
        <v>100</v>
      </c>
      <c r="F19" s="30"/>
      <c r="G19" s="33"/>
      <c r="H19" s="33"/>
      <c r="I19" s="24"/>
      <c r="J19" s="36"/>
      <c r="K19" s="24"/>
      <c r="L19" s="21"/>
    </row>
    <row r="20" spans="2:12" ht="38" customHeight="1">
      <c r="B20" s="3">
        <f t="shared" si="4"/>
        <v>16</v>
      </c>
      <c r="C20" s="4" t="s">
        <v>12</v>
      </c>
      <c r="D20" s="3" t="s">
        <v>98</v>
      </c>
      <c r="E20" s="3" t="s">
        <v>100</v>
      </c>
      <c r="F20" s="30"/>
      <c r="G20" s="33"/>
      <c r="H20" s="33"/>
      <c r="I20" s="24"/>
      <c r="J20" s="36"/>
      <c r="K20" s="24"/>
      <c r="L20" s="21"/>
    </row>
    <row r="21" spans="2:12" ht="38" customHeight="1">
      <c r="B21" s="3">
        <f t="shared" si="4"/>
        <v>17</v>
      </c>
      <c r="C21" s="4" t="s">
        <v>13</v>
      </c>
      <c r="D21" s="3" t="s">
        <v>98</v>
      </c>
      <c r="E21" s="3" t="s">
        <v>100</v>
      </c>
      <c r="F21" s="30"/>
      <c r="G21" s="33"/>
      <c r="H21" s="33"/>
      <c r="I21" s="24"/>
      <c r="J21" s="36"/>
      <c r="K21" s="24"/>
      <c r="L21" s="21"/>
    </row>
    <row r="22" spans="2:12" ht="38" customHeight="1">
      <c r="B22" s="3">
        <f t="shared" si="4"/>
        <v>18</v>
      </c>
      <c r="C22" s="4" t="s">
        <v>14</v>
      </c>
      <c r="D22" s="3" t="s">
        <v>98</v>
      </c>
      <c r="E22" s="3" t="s">
        <v>100</v>
      </c>
      <c r="F22" s="30"/>
      <c r="G22" s="33"/>
      <c r="H22" s="33"/>
      <c r="I22" s="24"/>
      <c r="J22" s="36"/>
      <c r="K22" s="24"/>
      <c r="L22" s="21"/>
    </row>
    <row r="23" spans="2:12" ht="38" customHeight="1">
      <c r="B23" s="3">
        <f t="shared" si="4"/>
        <v>19</v>
      </c>
      <c r="C23" s="4" t="s">
        <v>15</v>
      </c>
      <c r="D23" s="3" t="s">
        <v>98</v>
      </c>
      <c r="E23" s="3" t="s">
        <v>100</v>
      </c>
      <c r="F23" s="30"/>
      <c r="G23" s="33"/>
      <c r="H23" s="33"/>
      <c r="I23" s="24"/>
      <c r="J23" s="36"/>
      <c r="K23" s="24"/>
      <c r="L23" s="21"/>
    </row>
    <row r="24" spans="2:12" ht="38" customHeight="1">
      <c r="B24" s="3">
        <f t="shared" si="4"/>
        <v>20</v>
      </c>
      <c r="C24" s="4" t="s">
        <v>16</v>
      </c>
      <c r="D24" s="3" t="s">
        <v>98</v>
      </c>
      <c r="E24" s="3" t="s">
        <v>100</v>
      </c>
      <c r="F24" s="30"/>
      <c r="G24" s="33"/>
      <c r="H24" s="33"/>
      <c r="I24" s="24"/>
      <c r="J24" s="36"/>
      <c r="K24" s="24"/>
      <c r="L24" s="21"/>
    </row>
    <row r="25" spans="2:12" ht="38" customHeight="1">
      <c r="B25" s="3">
        <f t="shared" si="4"/>
        <v>21</v>
      </c>
      <c r="C25" s="4" t="s">
        <v>17</v>
      </c>
      <c r="D25" s="3" t="s">
        <v>98</v>
      </c>
      <c r="E25" s="3" t="s">
        <v>100</v>
      </c>
      <c r="F25" s="30"/>
      <c r="G25" s="33"/>
      <c r="H25" s="33"/>
      <c r="I25" s="24"/>
      <c r="J25" s="36"/>
      <c r="K25" s="24"/>
      <c r="L25" s="21"/>
    </row>
    <row r="26" spans="2:12" ht="38" customHeight="1">
      <c r="B26" s="3">
        <f t="shared" si="4"/>
        <v>22</v>
      </c>
      <c r="C26" s="4" t="s">
        <v>18</v>
      </c>
      <c r="D26" s="3" t="s">
        <v>98</v>
      </c>
      <c r="E26" s="3" t="s">
        <v>100</v>
      </c>
      <c r="F26" s="30"/>
      <c r="G26" s="33"/>
      <c r="H26" s="33"/>
      <c r="I26" s="24"/>
      <c r="J26" s="36"/>
      <c r="K26" s="24"/>
      <c r="L26" s="21"/>
    </row>
    <row r="27" spans="2:12" ht="38" customHeight="1">
      <c r="B27" s="3">
        <f t="shared" si="4"/>
        <v>23</v>
      </c>
      <c r="C27" s="4" t="s">
        <v>23</v>
      </c>
      <c r="D27" s="3" t="s">
        <v>98</v>
      </c>
      <c r="E27" s="3" t="s">
        <v>100</v>
      </c>
      <c r="F27" s="30"/>
      <c r="G27" s="33"/>
      <c r="H27" s="33"/>
      <c r="I27" s="24"/>
      <c r="J27" s="36"/>
      <c r="K27" s="24"/>
      <c r="L27" s="21"/>
    </row>
    <row r="28" spans="2:12" ht="38" customHeight="1">
      <c r="B28" s="3">
        <f t="shared" si="4"/>
        <v>24</v>
      </c>
      <c r="C28" s="4" t="s">
        <v>24</v>
      </c>
      <c r="D28" s="3" t="s">
        <v>98</v>
      </c>
      <c r="E28" s="3" t="s">
        <v>100</v>
      </c>
      <c r="F28" s="30"/>
      <c r="G28" s="33"/>
      <c r="H28" s="33"/>
      <c r="I28" s="24"/>
      <c r="J28" s="36"/>
      <c r="K28" s="24"/>
      <c r="L28" s="21"/>
    </row>
    <row r="29" spans="2:12" ht="38" customHeight="1">
      <c r="B29" s="3">
        <f t="shared" si="4"/>
        <v>25</v>
      </c>
      <c r="C29" s="4" t="s">
        <v>25</v>
      </c>
      <c r="D29" s="3" t="s">
        <v>98</v>
      </c>
      <c r="E29" s="3" t="s">
        <v>100</v>
      </c>
      <c r="F29" s="30"/>
      <c r="G29" s="33"/>
      <c r="H29" s="33"/>
      <c r="I29" s="24"/>
      <c r="J29" s="36"/>
      <c r="K29" s="24"/>
      <c r="L29" s="21"/>
    </row>
    <row r="30" spans="2:12" ht="38" customHeight="1">
      <c r="B30" s="3">
        <f t="shared" si="4"/>
        <v>26</v>
      </c>
      <c r="C30" s="4" t="s">
        <v>26</v>
      </c>
      <c r="D30" s="3" t="s">
        <v>98</v>
      </c>
      <c r="E30" s="3" t="s">
        <v>100</v>
      </c>
      <c r="F30" s="30"/>
      <c r="G30" s="33"/>
      <c r="H30" s="33"/>
      <c r="I30" s="24"/>
      <c r="J30" s="36"/>
      <c r="K30" s="24"/>
      <c r="L30" s="21"/>
    </row>
    <row r="31" spans="2:12" ht="38" customHeight="1">
      <c r="B31" s="3">
        <f t="shared" si="4"/>
        <v>27</v>
      </c>
      <c r="C31" s="4" t="s">
        <v>27</v>
      </c>
      <c r="D31" s="3" t="s">
        <v>98</v>
      </c>
      <c r="E31" s="3" t="s">
        <v>100</v>
      </c>
      <c r="F31" s="30"/>
      <c r="G31" s="33"/>
      <c r="H31" s="33"/>
      <c r="I31" s="24"/>
      <c r="J31" s="36"/>
      <c r="K31" s="24"/>
      <c r="L31" s="21"/>
    </row>
    <row r="32" spans="2:12" ht="38" customHeight="1">
      <c r="B32" s="3">
        <f t="shared" si="4"/>
        <v>28</v>
      </c>
      <c r="C32" s="4" t="s">
        <v>28</v>
      </c>
      <c r="D32" s="3" t="s">
        <v>98</v>
      </c>
      <c r="E32" s="3" t="s">
        <v>100</v>
      </c>
      <c r="F32" s="30"/>
      <c r="G32" s="33"/>
      <c r="H32" s="33"/>
      <c r="I32" s="24"/>
      <c r="J32" s="36"/>
      <c r="K32" s="24"/>
      <c r="L32" s="21"/>
    </row>
    <row r="33" spans="2:12" ht="38" customHeight="1">
      <c r="B33" s="3">
        <f t="shared" si="4"/>
        <v>29</v>
      </c>
      <c r="C33" s="4" t="s">
        <v>29</v>
      </c>
      <c r="D33" s="3" t="s">
        <v>98</v>
      </c>
      <c r="E33" s="3" t="s">
        <v>100</v>
      </c>
      <c r="F33" s="30"/>
      <c r="G33" s="33"/>
      <c r="H33" s="33"/>
      <c r="I33" s="24"/>
      <c r="J33" s="36"/>
      <c r="K33" s="24"/>
      <c r="L33" s="21"/>
    </row>
    <row r="34" spans="2:12" ht="38" customHeight="1">
      <c r="B34" s="3">
        <f t="shared" si="4"/>
        <v>30</v>
      </c>
      <c r="C34" s="4" t="s">
        <v>30</v>
      </c>
      <c r="D34" s="3" t="s">
        <v>98</v>
      </c>
      <c r="E34" s="3" t="s">
        <v>100</v>
      </c>
      <c r="F34" s="30"/>
      <c r="G34" s="33"/>
      <c r="H34" s="33"/>
      <c r="I34" s="24"/>
      <c r="J34" s="36"/>
      <c r="K34" s="24"/>
      <c r="L34" s="21"/>
    </row>
    <row r="35" spans="2:12" ht="38" customHeight="1">
      <c r="B35" s="3">
        <f t="shared" si="4"/>
        <v>31</v>
      </c>
      <c r="C35" s="4" t="s">
        <v>31</v>
      </c>
      <c r="D35" s="3" t="s">
        <v>98</v>
      </c>
      <c r="E35" s="3" t="s">
        <v>100</v>
      </c>
      <c r="F35" s="30"/>
      <c r="G35" s="33"/>
      <c r="H35" s="33"/>
      <c r="I35" s="24"/>
      <c r="J35" s="36"/>
      <c r="K35" s="24"/>
      <c r="L35" s="21"/>
    </row>
    <row r="36" spans="2:12" ht="38" customHeight="1">
      <c r="B36" s="3">
        <f t="shared" si="4"/>
        <v>32</v>
      </c>
      <c r="C36" s="4" t="s">
        <v>32</v>
      </c>
      <c r="D36" s="3" t="s">
        <v>98</v>
      </c>
      <c r="E36" s="3" t="s">
        <v>100</v>
      </c>
      <c r="F36" s="30"/>
      <c r="G36" s="33"/>
      <c r="H36" s="33"/>
      <c r="I36" s="24"/>
      <c r="J36" s="36"/>
      <c r="K36" s="24"/>
      <c r="L36" s="21"/>
    </row>
    <row r="37" spans="2:12" ht="38" customHeight="1">
      <c r="B37" s="3">
        <f t="shared" si="4"/>
        <v>33</v>
      </c>
      <c r="C37" s="4" t="s">
        <v>33</v>
      </c>
      <c r="D37" s="3" t="s">
        <v>98</v>
      </c>
      <c r="E37" s="3" t="s">
        <v>100</v>
      </c>
      <c r="F37" s="30"/>
      <c r="G37" s="33"/>
      <c r="H37" s="33"/>
      <c r="I37" s="24"/>
      <c r="J37" s="36"/>
      <c r="K37" s="24"/>
      <c r="L37" s="21"/>
    </row>
    <row r="38" spans="2:12" ht="38" customHeight="1">
      <c r="B38" s="3">
        <f t="shared" si="4"/>
        <v>34</v>
      </c>
      <c r="C38" s="4" t="s">
        <v>34</v>
      </c>
      <c r="D38" s="3" t="s">
        <v>98</v>
      </c>
      <c r="E38" s="3" t="s">
        <v>100</v>
      </c>
      <c r="F38" s="30"/>
      <c r="G38" s="33"/>
      <c r="H38" s="33"/>
      <c r="I38" s="24"/>
      <c r="J38" s="36"/>
      <c r="K38" s="24"/>
      <c r="L38" s="21"/>
    </row>
    <row r="39" spans="2:12" ht="38" customHeight="1">
      <c r="B39" s="3">
        <f t="shared" si="4"/>
        <v>35</v>
      </c>
      <c r="C39" s="4" t="s">
        <v>35</v>
      </c>
      <c r="D39" s="3" t="s">
        <v>98</v>
      </c>
      <c r="E39" s="3" t="s">
        <v>100</v>
      </c>
      <c r="F39" s="30"/>
      <c r="G39" s="33"/>
      <c r="H39" s="33"/>
      <c r="I39" s="24"/>
      <c r="J39" s="36"/>
      <c r="K39" s="24"/>
      <c r="L39" s="21"/>
    </row>
    <row r="40" spans="2:12" ht="38" customHeight="1">
      <c r="B40" s="3">
        <f t="shared" si="4"/>
        <v>36</v>
      </c>
      <c r="C40" s="4" t="s">
        <v>36</v>
      </c>
      <c r="D40" s="3" t="s">
        <v>98</v>
      </c>
      <c r="E40" s="3" t="s">
        <v>100</v>
      </c>
      <c r="F40" s="30"/>
      <c r="G40" s="33"/>
      <c r="H40" s="33"/>
      <c r="I40" s="24"/>
      <c r="J40" s="36"/>
      <c r="K40" s="24"/>
      <c r="L40" s="21"/>
    </row>
    <row r="41" spans="2:12" ht="38" customHeight="1">
      <c r="B41" s="3">
        <f t="shared" si="4"/>
        <v>37</v>
      </c>
      <c r="C41" s="4" t="s">
        <v>37</v>
      </c>
      <c r="D41" s="3" t="s">
        <v>98</v>
      </c>
      <c r="E41" s="3" t="s">
        <v>100</v>
      </c>
      <c r="F41" s="30"/>
      <c r="G41" s="33"/>
      <c r="H41" s="33"/>
      <c r="I41" s="24"/>
      <c r="J41" s="36"/>
      <c r="K41" s="24"/>
      <c r="L41" s="21"/>
    </row>
    <row r="42" spans="2:12" ht="38" customHeight="1">
      <c r="B42" s="3">
        <f t="shared" si="4"/>
        <v>38</v>
      </c>
      <c r="C42" s="4" t="s">
        <v>38</v>
      </c>
      <c r="D42" s="3" t="s">
        <v>98</v>
      </c>
      <c r="E42" s="3" t="s">
        <v>100</v>
      </c>
      <c r="F42" s="30"/>
      <c r="G42" s="33"/>
      <c r="H42" s="33"/>
      <c r="I42" s="24"/>
      <c r="J42" s="36"/>
      <c r="K42" s="24"/>
      <c r="L42" s="21"/>
    </row>
    <row r="43" spans="2:12" ht="38" customHeight="1">
      <c r="B43" s="3">
        <f t="shared" si="4"/>
        <v>39</v>
      </c>
      <c r="C43" s="4" t="s">
        <v>39</v>
      </c>
      <c r="D43" s="3" t="s">
        <v>98</v>
      </c>
      <c r="E43" s="3" t="s">
        <v>100</v>
      </c>
      <c r="F43" s="30"/>
      <c r="G43" s="33"/>
      <c r="H43" s="33"/>
      <c r="I43" s="24"/>
      <c r="J43" s="36"/>
      <c r="K43" s="24"/>
      <c r="L43" s="21"/>
    </row>
    <row r="44" spans="2:12" ht="38" customHeight="1">
      <c r="B44" s="3">
        <f t="shared" si="4"/>
        <v>40</v>
      </c>
      <c r="C44" s="4" t="s">
        <v>40</v>
      </c>
      <c r="D44" s="3" t="s">
        <v>98</v>
      </c>
      <c r="E44" s="3" t="s">
        <v>100</v>
      </c>
      <c r="F44" s="31"/>
      <c r="G44" s="34"/>
      <c r="H44" s="34"/>
      <c r="I44" s="25"/>
      <c r="J44" s="37"/>
      <c r="K44" s="25"/>
      <c r="L44" s="22"/>
    </row>
    <row r="45" spans="2:12" ht="38" customHeight="1">
      <c r="B45" s="14" t="s">
        <v>41</v>
      </c>
      <c r="C45" s="15"/>
      <c r="D45" s="15"/>
      <c r="E45" s="15"/>
      <c r="F45" s="15"/>
      <c r="G45" s="15"/>
      <c r="H45" s="15"/>
      <c r="I45" s="15"/>
      <c r="J45" s="15"/>
      <c r="K45" s="15"/>
      <c r="L45" s="16"/>
    </row>
    <row r="46" spans="2:12" ht="38" customHeight="1">
      <c r="B46" s="3">
        <f>B44+1</f>
        <v>41</v>
      </c>
      <c r="C46" s="4" t="s">
        <v>53</v>
      </c>
      <c r="D46" s="3" t="s">
        <v>99</v>
      </c>
      <c r="E46" s="3" t="s">
        <v>100</v>
      </c>
      <c r="F46" s="11">
        <v>6</v>
      </c>
      <c r="G46" s="8">
        <v>8</v>
      </c>
      <c r="H46" s="8">
        <f>SUM(F46:G46)</f>
        <v>14</v>
      </c>
      <c r="I46" s="12">
        <f>H46*20</f>
        <v>280</v>
      </c>
      <c r="J46" s="13">
        <v>1</v>
      </c>
      <c r="K46" s="12">
        <f t="shared" ref="K46:K47" si="5">I46*J46</f>
        <v>280</v>
      </c>
      <c r="L46" s="20" t="s">
        <v>103</v>
      </c>
    </row>
    <row r="47" spans="2:12" ht="38" customHeight="1">
      <c r="B47" s="3">
        <f>B46+1</f>
        <v>42</v>
      </c>
      <c r="C47" s="4" t="s">
        <v>75</v>
      </c>
      <c r="D47" s="3" t="s">
        <v>99</v>
      </c>
      <c r="E47" s="3" t="s">
        <v>100</v>
      </c>
      <c r="F47" s="11">
        <v>6</v>
      </c>
      <c r="G47" s="8">
        <v>8</v>
      </c>
      <c r="H47" s="8">
        <f>SUM(F47:G47)</f>
        <v>14</v>
      </c>
      <c r="I47" s="12">
        <f>H47*20</f>
        <v>280</v>
      </c>
      <c r="J47" s="13">
        <v>1</v>
      </c>
      <c r="K47" s="12">
        <f t="shared" si="5"/>
        <v>280</v>
      </c>
      <c r="L47" s="21"/>
    </row>
    <row r="48" spans="2:12" ht="38" customHeight="1">
      <c r="B48" s="3">
        <f t="shared" ref="B48:B79" si="6">B47+1</f>
        <v>43</v>
      </c>
      <c r="C48" s="4" t="s">
        <v>42</v>
      </c>
      <c r="D48" s="3" t="s">
        <v>98</v>
      </c>
      <c r="E48" s="3" t="s">
        <v>100</v>
      </c>
      <c r="F48" s="29">
        <v>20</v>
      </c>
      <c r="G48" s="32">
        <v>24</v>
      </c>
      <c r="H48" s="32">
        <f>SUM(F48:G48)</f>
        <v>44</v>
      </c>
      <c r="I48" s="23">
        <f>H48*20</f>
        <v>880</v>
      </c>
      <c r="J48" s="35">
        <v>1</v>
      </c>
      <c r="K48" s="23">
        <f t="shared" ref="K48" si="7">I48*J48</f>
        <v>880</v>
      </c>
      <c r="L48" s="21"/>
    </row>
    <row r="49" spans="2:12" ht="38" customHeight="1">
      <c r="B49" s="3">
        <f t="shared" si="6"/>
        <v>44</v>
      </c>
      <c r="C49" s="4" t="s">
        <v>43</v>
      </c>
      <c r="D49" s="3" t="s">
        <v>98</v>
      </c>
      <c r="E49" s="3" t="s">
        <v>100</v>
      </c>
      <c r="F49" s="30"/>
      <c r="G49" s="33"/>
      <c r="H49" s="33"/>
      <c r="I49" s="24"/>
      <c r="J49" s="36"/>
      <c r="K49" s="24"/>
      <c r="L49" s="21"/>
    </row>
    <row r="50" spans="2:12" ht="38" customHeight="1">
      <c r="B50" s="3">
        <f t="shared" si="6"/>
        <v>45</v>
      </c>
      <c r="C50" s="4" t="s">
        <v>44</v>
      </c>
      <c r="D50" s="3" t="s">
        <v>98</v>
      </c>
      <c r="E50" s="3" t="s">
        <v>100</v>
      </c>
      <c r="F50" s="30"/>
      <c r="G50" s="33"/>
      <c r="H50" s="33"/>
      <c r="I50" s="24"/>
      <c r="J50" s="36"/>
      <c r="K50" s="24"/>
      <c r="L50" s="21"/>
    </row>
    <row r="51" spans="2:12" ht="38" customHeight="1">
      <c r="B51" s="3">
        <f t="shared" si="6"/>
        <v>46</v>
      </c>
      <c r="C51" s="4" t="s">
        <v>45</v>
      </c>
      <c r="D51" s="3" t="s">
        <v>98</v>
      </c>
      <c r="E51" s="3" t="s">
        <v>100</v>
      </c>
      <c r="F51" s="30"/>
      <c r="G51" s="33"/>
      <c r="H51" s="33"/>
      <c r="I51" s="24"/>
      <c r="J51" s="36"/>
      <c r="K51" s="24"/>
      <c r="L51" s="21"/>
    </row>
    <row r="52" spans="2:12" ht="38" customHeight="1">
      <c r="B52" s="3">
        <f t="shared" si="6"/>
        <v>47</v>
      </c>
      <c r="C52" s="4" t="s">
        <v>46</v>
      </c>
      <c r="D52" s="3" t="s">
        <v>98</v>
      </c>
      <c r="E52" s="3" t="s">
        <v>100</v>
      </c>
      <c r="F52" s="30"/>
      <c r="G52" s="33"/>
      <c r="H52" s="33"/>
      <c r="I52" s="24"/>
      <c r="J52" s="36"/>
      <c r="K52" s="24"/>
      <c r="L52" s="21"/>
    </row>
    <row r="53" spans="2:12" ht="38" customHeight="1">
      <c r="B53" s="3">
        <f t="shared" si="6"/>
        <v>48</v>
      </c>
      <c r="C53" s="4" t="s">
        <v>47</v>
      </c>
      <c r="D53" s="3" t="s">
        <v>98</v>
      </c>
      <c r="E53" s="3" t="s">
        <v>100</v>
      </c>
      <c r="F53" s="30"/>
      <c r="G53" s="33"/>
      <c r="H53" s="33"/>
      <c r="I53" s="24"/>
      <c r="J53" s="36"/>
      <c r="K53" s="24"/>
      <c r="L53" s="21"/>
    </row>
    <row r="54" spans="2:12" ht="38" customHeight="1">
      <c r="B54" s="3">
        <f t="shared" si="6"/>
        <v>49</v>
      </c>
      <c r="C54" s="4" t="s">
        <v>48</v>
      </c>
      <c r="D54" s="3" t="s">
        <v>98</v>
      </c>
      <c r="E54" s="3" t="s">
        <v>100</v>
      </c>
      <c r="F54" s="30"/>
      <c r="G54" s="33"/>
      <c r="H54" s="33"/>
      <c r="I54" s="24"/>
      <c r="J54" s="36"/>
      <c r="K54" s="24"/>
      <c r="L54" s="21"/>
    </row>
    <row r="55" spans="2:12" ht="38" customHeight="1">
      <c r="B55" s="3">
        <f t="shared" si="6"/>
        <v>50</v>
      </c>
      <c r="C55" s="4" t="s">
        <v>49</v>
      </c>
      <c r="D55" s="3" t="s">
        <v>98</v>
      </c>
      <c r="E55" s="3" t="s">
        <v>100</v>
      </c>
      <c r="F55" s="30"/>
      <c r="G55" s="33"/>
      <c r="H55" s="33"/>
      <c r="I55" s="24"/>
      <c r="J55" s="36"/>
      <c r="K55" s="24"/>
      <c r="L55" s="21"/>
    </row>
    <row r="56" spans="2:12" ht="38" customHeight="1">
      <c r="B56" s="3">
        <f t="shared" si="6"/>
        <v>51</v>
      </c>
      <c r="C56" s="4" t="s">
        <v>50</v>
      </c>
      <c r="D56" s="3" t="s">
        <v>98</v>
      </c>
      <c r="E56" s="3" t="s">
        <v>100</v>
      </c>
      <c r="F56" s="30"/>
      <c r="G56" s="33"/>
      <c r="H56" s="33"/>
      <c r="I56" s="24"/>
      <c r="J56" s="36"/>
      <c r="K56" s="24"/>
      <c r="L56" s="21"/>
    </row>
    <row r="57" spans="2:12" ht="38" customHeight="1">
      <c r="B57" s="3">
        <f t="shared" si="6"/>
        <v>52</v>
      </c>
      <c r="C57" s="4" t="s">
        <v>51</v>
      </c>
      <c r="D57" s="3" t="s">
        <v>98</v>
      </c>
      <c r="E57" s="3" t="s">
        <v>100</v>
      </c>
      <c r="F57" s="30"/>
      <c r="G57" s="33"/>
      <c r="H57" s="33"/>
      <c r="I57" s="24"/>
      <c r="J57" s="36"/>
      <c r="K57" s="24"/>
      <c r="L57" s="21"/>
    </row>
    <row r="58" spans="2:12" ht="38" customHeight="1">
      <c r="B58" s="3">
        <f t="shared" si="6"/>
        <v>53</v>
      </c>
      <c r="C58" s="4" t="s">
        <v>52</v>
      </c>
      <c r="D58" s="3" t="s">
        <v>98</v>
      </c>
      <c r="E58" s="3" t="s">
        <v>100</v>
      </c>
      <c r="F58" s="30"/>
      <c r="G58" s="33"/>
      <c r="H58" s="33"/>
      <c r="I58" s="24"/>
      <c r="J58" s="36"/>
      <c r="K58" s="24"/>
      <c r="L58" s="21"/>
    </row>
    <row r="59" spans="2:12" ht="38" customHeight="1">
      <c r="B59" s="3">
        <f t="shared" si="6"/>
        <v>54</v>
      </c>
      <c r="C59" s="4" t="s">
        <v>54</v>
      </c>
      <c r="D59" s="3" t="s">
        <v>98</v>
      </c>
      <c r="E59" s="3" t="s">
        <v>100</v>
      </c>
      <c r="F59" s="30"/>
      <c r="G59" s="33"/>
      <c r="H59" s="33"/>
      <c r="I59" s="24"/>
      <c r="J59" s="36"/>
      <c r="K59" s="24"/>
      <c r="L59" s="21"/>
    </row>
    <row r="60" spans="2:12" ht="38" customHeight="1">
      <c r="B60" s="3">
        <f t="shared" si="6"/>
        <v>55</v>
      </c>
      <c r="C60" s="4" t="s">
        <v>55</v>
      </c>
      <c r="D60" s="3" t="s">
        <v>98</v>
      </c>
      <c r="E60" s="3" t="s">
        <v>100</v>
      </c>
      <c r="F60" s="30"/>
      <c r="G60" s="33"/>
      <c r="H60" s="33"/>
      <c r="I60" s="24"/>
      <c r="J60" s="36"/>
      <c r="K60" s="24"/>
      <c r="L60" s="21"/>
    </row>
    <row r="61" spans="2:12" ht="38" customHeight="1">
      <c r="B61" s="3">
        <f t="shared" si="6"/>
        <v>56</v>
      </c>
      <c r="C61" s="4" t="s">
        <v>56</v>
      </c>
      <c r="D61" s="3" t="s">
        <v>98</v>
      </c>
      <c r="E61" s="3" t="s">
        <v>100</v>
      </c>
      <c r="F61" s="30"/>
      <c r="G61" s="33"/>
      <c r="H61" s="33"/>
      <c r="I61" s="24"/>
      <c r="J61" s="36"/>
      <c r="K61" s="24"/>
      <c r="L61" s="21"/>
    </row>
    <row r="62" spans="2:12" ht="38" customHeight="1">
      <c r="B62" s="3">
        <f t="shared" si="6"/>
        <v>57</v>
      </c>
      <c r="C62" s="4" t="s">
        <v>57</v>
      </c>
      <c r="D62" s="3" t="s">
        <v>98</v>
      </c>
      <c r="E62" s="3" t="s">
        <v>100</v>
      </c>
      <c r="F62" s="30"/>
      <c r="G62" s="33"/>
      <c r="H62" s="33"/>
      <c r="I62" s="24"/>
      <c r="J62" s="36"/>
      <c r="K62" s="24"/>
      <c r="L62" s="21"/>
    </row>
    <row r="63" spans="2:12" ht="38" customHeight="1">
      <c r="B63" s="3">
        <f t="shared" si="6"/>
        <v>58</v>
      </c>
      <c r="C63" s="4" t="s">
        <v>58</v>
      </c>
      <c r="D63" s="3" t="s">
        <v>98</v>
      </c>
      <c r="E63" s="3" t="s">
        <v>100</v>
      </c>
      <c r="F63" s="30"/>
      <c r="G63" s="33"/>
      <c r="H63" s="33"/>
      <c r="I63" s="24"/>
      <c r="J63" s="36"/>
      <c r="K63" s="24"/>
      <c r="L63" s="21"/>
    </row>
    <row r="64" spans="2:12" ht="38" customHeight="1">
      <c r="B64" s="3">
        <f t="shared" si="6"/>
        <v>59</v>
      </c>
      <c r="C64" s="4" t="s">
        <v>59</v>
      </c>
      <c r="D64" s="3" t="s">
        <v>98</v>
      </c>
      <c r="E64" s="3" t="s">
        <v>100</v>
      </c>
      <c r="F64" s="30"/>
      <c r="G64" s="33"/>
      <c r="H64" s="33"/>
      <c r="I64" s="24"/>
      <c r="J64" s="36"/>
      <c r="K64" s="24"/>
      <c r="L64" s="21"/>
    </row>
    <row r="65" spans="2:12" ht="38" customHeight="1">
      <c r="B65" s="3">
        <f t="shared" si="6"/>
        <v>60</v>
      </c>
      <c r="C65" s="4" t="s">
        <v>60</v>
      </c>
      <c r="D65" s="3" t="s">
        <v>98</v>
      </c>
      <c r="E65" s="3" t="s">
        <v>100</v>
      </c>
      <c r="F65" s="30"/>
      <c r="G65" s="33"/>
      <c r="H65" s="33"/>
      <c r="I65" s="24"/>
      <c r="J65" s="36"/>
      <c r="K65" s="24"/>
      <c r="L65" s="21"/>
    </row>
    <row r="66" spans="2:12" ht="38" customHeight="1">
      <c r="B66" s="3">
        <f t="shared" si="6"/>
        <v>61</v>
      </c>
      <c r="C66" s="4" t="s">
        <v>61</v>
      </c>
      <c r="D66" s="3" t="s">
        <v>98</v>
      </c>
      <c r="E66" s="3" t="s">
        <v>100</v>
      </c>
      <c r="F66" s="30"/>
      <c r="G66" s="33"/>
      <c r="H66" s="33"/>
      <c r="I66" s="24"/>
      <c r="J66" s="36"/>
      <c r="K66" s="24"/>
      <c r="L66" s="21"/>
    </row>
    <row r="67" spans="2:12" ht="38" customHeight="1">
      <c r="B67" s="3">
        <f t="shared" si="6"/>
        <v>62</v>
      </c>
      <c r="C67" s="4" t="s">
        <v>62</v>
      </c>
      <c r="D67" s="3" t="s">
        <v>98</v>
      </c>
      <c r="E67" s="3" t="s">
        <v>100</v>
      </c>
      <c r="F67" s="30"/>
      <c r="G67" s="33"/>
      <c r="H67" s="33"/>
      <c r="I67" s="24"/>
      <c r="J67" s="36"/>
      <c r="K67" s="24"/>
      <c r="L67" s="21"/>
    </row>
    <row r="68" spans="2:12" ht="38" customHeight="1">
      <c r="B68" s="3">
        <f t="shared" si="6"/>
        <v>63</v>
      </c>
      <c r="C68" s="4" t="s">
        <v>63</v>
      </c>
      <c r="D68" s="3" t="s">
        <v>98</v>
      </c>
      <c r="E68" s="3" t="s">
        <v>100</v>
      </c>
      <c r="F68" s="30"/>
      <c r="G68" s="33"/>
      <c r="H68" s="33"/>
      <c r="I68" s="24"/>
      <c r="J68" s="36"/>
      <c r="K68" s="24"/>
      <c r="L68" s="21"/>
    </row>
    <row r="69" spans="2:12" ht="38" customHeight="1">
      <c r="B69" s="3">
        <f t="shared" si="6"/>
        <v>64</v>
      </c>
      <c r="C69" s="4" t="s">
        <v>64</v>
      </c>
      <c r="D69" s="3" t="s">
        <v>98</v>
      </c>
      <c r="E69" s="3" t="s">
        <v>100</v>
      </c>
      <c r="F69" s="30"/>
      <c r="G69" s="33"/>
      <c r="H69" s="33"/>
      <c r="I69" s="24"/>
      <c r="J69" s="36"/>
      <c r="K69" s="24"/>
      <c r="L69" s="21"/>
    </row>
    <row r="70" spans="2:12" ht="38" customHeight="1">
      <c r="B70" s="3">
        <f t="shared" si="6"/>
        <v>65</v>
      </c>
      <c r="C70" s="4" t="s">
        <v>65</v>
      </c>
      <c r="D70" s="3" t="s">
        <v>98</v>
      </c>
      <c r="E70" s="3" t="s">
        <v>100</v>
      </c>
      <c r="F70" s="30"/>
      <c r="G70" s="33"/>
      <c r="H70" s="33"/>
      <c r="I70" s="24"/>
      <c r="J70" s="36"/>
      <c r="K70" s="24"/>
      <c r="L70" s="21"/>
    </row>
    <row r="71" spans="2:12" ht="38" customHeight="1">
      <c r="B71" s="3">
        <f t="shared" si="6"/>
        <v>66</v>
      </c>
      <c r="C71" s="4" t="s">
        <v>66</v>
      </c>
      <c r="D71" s="3" t="s">
        <v>98</v>
      </c>
      <c r="E71" s="3" t="s">
        <v>100</v>
      </c>
      <c r="F71" s="30"/>
      <c r="G71" s="33"/>
      <c r="H71" s="33"/>
      <c r="I71" s="24"/>
      <c r="J71" s="36"/>
      <c r="K71" s="24"/>
      <c r="L71" s="21"/>
    </row>
    <row r="72" spans="2:12" ht="38" customHeight="1">
      <c r="B72" s="3">
        <f t="shared" si="6"/>
        <v>67</v>
      </c>
      <c r="C72" s="4" t="s">
        <v>67</v>
      </c>
      <c r="D72" s="3" t="s">
        <v>98</v>
      </c>
      <c r="E72" s="3" t="s">
        <v>100</v>
      </c>
      <c r="F72" s="30"/>
      <c r="G72" s="33"/>
      <c r="H72" s="33"/>
      <c r="I72" s="24"/>
      <c r="J72" s="36"/>
      <c r="K72" s="24"/>
      <c r="L72" s="21"/>
    </row>
    <row r="73" spans="2:12" ht="38" customHeight="1">
      <c r="B73" s="3">
        <f t="shared" si="6"/>
        <v>68</v>
      </c>
      <c r="C73" s="4" t="s">
        <v>68</v>
      </c>
      <c r="D73" s="3" t="s">
        <v>98</v>
      </c>
      <c r="E73" s="3" t="s">
        <v>100</v>
      </c>
      <c r="F73" s="30"/>
      <c r="G73" s="33"/>
      <c r="H73" s="33"/>
      <c r="I73" s="24"/>
      <c r="J73" s="36"/>
      <c r="K73" s="24"/>
      <c r="L73" s="21"/>
    </row>
    <row r="74" spans="2:12" ht="38" customHeight="1">
      <c r="B74" s="3">
        <f t="shared" si="6"/>
        <v>69</v>
      </c>
      <c r="C74" s="4" t="s">
        <v>69</v>
      </c>
      <c r="D74" s="3" t="s">
        <v>98</v>
      </c>
      <c r="E74" s="3" t="s">
        <v>100</v>
      </c>
      <c r="F74" s="30"/>
      <c r="G74" s="33"/>
      <c r="H74" s="33"/>
      <c r="I74" s="24"/>
      <c r="J74" s="36"/>
      <c r="K74" s="24"/>
      <c r="L74" s="21"/>
    </row>
    <row r="75" spans="2:12" ht="38" customHeight="1">
      <c r="B75" s="3">
        <f t="shared" si="6"/>
        <v>70</v>
      </c>
      <c r="C75" s="4" t="s">
        <v>70</v>
      </c>
      <c r="D75" s="3" t="s">
        <v>98</v>
      </c>
      <c r="E75" s="3" t="s">
        <v>100</v>
      </c>
      <c r="F75" s="30"/>
      <c r="G75" s="33"/>
      <c r="H75" s="33"/>
      <c r="I75" s="24"/>
      <c r="J75" s="36"/>
      <c r="K75" s="24"/>
      <c r="L75" s="21"/>
    </row>
    <row r="76" spans="2:12" ht="38" customHeight="1">
      <c r="B76" s="3">
        <f t="shared" si="6"/>
        <v>71</v>
      </c>
      <c r="C76" s="4" t="s">
        <v>71</v>
      </c>
      <c r="D76" s="3" t="s">
        <v>98</v>
      </c>
      <c r="E76" s="3" t="s">
        <v>100</v>
      </c>
      <c r="F76" s="30"/>
      <c r="G76" s="33"/>
      <c r="H76" s="33"/>
      <c r="I76" s="24"/>
      <c r="J76" s="36"/>
      <c r="K76" s="24"/>
      <c r="L76" s="21"/>
    </row>
    <row r="77" spans="2:12" ht="38" customHeight="1">
      <c r="B77" s="3">
        <f t="shared" si="6"/>
        <v>72</v>
      </c>
      <c r="C77" s="4" t="s">
        <v>72</v>
      </c>
      <c r="D77" s="3" t="s">
        <v>98</v>
      </c>
      <c r="E77" s="3" t="s">
        <v>100</v>
      </c>
      <c r="F77" s="30"/>
      <c r="G77" s="33"/>
      <c r="H77" s="33"/>
      <c r="I77" s="24"/>
      <c r="J77" s="36"/>
      <c r="K77" s="24"/>
      <c r="L77" s="21"/>
    </row>
    <row r="78" spans="2:12" ht="38" customHeight="1">
      <c r="B78" s="3">
        <f t="shared" si="6"/>
        <v>73</v>
      </c>
      <c r="C78" s="4" t="s">
        <v>73</v>
      </c>
      <c r="D78" s="3" t="s">
        <v>98</v>
      </c>
      <c r="E78" s="3" t="s">
        <v>100</v>
      </c>
      <c r="F78" s="30"/>
      <c r="G78" s="33"/>
      <c r="H78" s="33"/>
      <c r="I78" s="24"/>
      <c r="J78" s="36"/>
      <c r="K78" s="24"/>
      <c r="L78" s="21"/>
    </row>
    <row r="79" spans="2:12" ht="38" customHeight="1">
      <c r="B79" s="3">
        <f t="shared" si="6"/>
        <v>74</v>
      </c>
      <c r="C79" s="4" t="s">
        <v>74</v>
      </c>
      <c r="D79" s="3" t="s">
        <v>98</v>
      </c>
      <c r="E79" s="3" t="s">
        <v>100</v>
      </c>
      <c r="F79" s="31"/>
      <c r="G79" s="34"/>
      <c r="H79" s="34"/>
      <c r="I79" s="25"/>
      <c r="J79" s="37"/>
      <c r="K79" s="25"/>
      <c r="L79" s="22"/>
    </row>
    <row r="80" spans="2:12" ht="38" customHeight="1">
      <c r="B80" s="14" t="s">
        <v>76</v>
      </c>
      <c r="C80" s="15"/>
      <c r="D80" s="15"/>
      <c r="E80" s="15"/>
      <c r="F80" s="15"/>
      <c r="G80" s="15"/>
      <c r="H80" s="15"/>
      <c r="I80" s="15"/>
      <c r="J80" s="15"/>
      <c r="K80" s="15"/>
      <c r="L80" s="16"/>
    </row>
    <row r="81" spans="2:12" ht="38" customHeight="1">
      <c r="B81" s="3">
        <f>B79+1</f>
        <v>75</v>
      </c>
      <c r="C81" s="4" t="s">
        <v>77</v>
      </c>
      <c r="D81" s="3" t="s">
        <v>98</v>
      </c>
      <c r="E81" s="3" t="s">
        <v>100</v>
      </c>
      <c r="F81" s="29">
        <v>24</v>
      </c>
      <c r="G81" s="32">
        <v>32</v>
      </c>
      <c r="H81" s="32">
        <f>SUM(F81:G81)</f>
        <v>56</v>
      </c>
      <c r="I81" s="23">
        <f>H81*20</f>
        <v>1120</v>
      </c>
      <c r="J81" s="35">
        <v>1</v>
      </c>
      <c r="K81" s="23">
        <f t="shared" ref="K81" si="8">I81*J81</f>
        <v>1120</v>
      </c>
      <c r="L81" s="20" t="s">
        <v>103</v>
      </c>
    </row>
    <row r="82" spans="2:12" ht="38" customHeight="1">
      <c r="B82" s="3">
        <f>B81+1</f>
        <v>76</v>
      </c>
      <c r="C82" s="4" t="s">
        <v>78</v>
      </c>
      <c r="D82" s="3" t="s">
        <v>98</v>
      </c>
      <c r="E82" s="3" t="s">
        <v>100</v>
      </c>
      <c r="F82" s="30"/>
      <c r="G82" s="33"/>
      <c r="H82" s="33"/>
      <c r="I82" s="24"/>
      <c r="J82" s="36"/>
      <c r="K82" s="24"/>
      <c r="L82" s="21"/>
    </row>
    <row r="83" spans="2:12" ht="38" customHeight="1">
      <c r="B83" s="3">
        <f t="shared" ref="B83:B93" si="9">B82+1</f>
        <v>77</v>
      </c>
      <c r="C83" s="4" t="s">
        <v>79</v>
      </c>
      <c r="D83" s="3" t="s">
        <v>98</v>
      </c>
      <c r="E83" s="3" t="s">
        <v>100</v>
      </c>
      <c r="F83" s="30"/>
      <c r="G83" s="33"/>
      <c r="H83" s="33"/>
      <c r="I83" s="24"/>
      <c r="J83" s="36"/>
      <c r="K83" s="24"/>
      <c r="L83" s="21"/>
    </row>
    <row r="84" spans="2:12" ht="38" customHeight="1">
      <c r="B84" s="3">
        <f t="shared" si="9"/>
        <v>78</v>
      </c>
      <c r="C84" s="4" t="s">
        <v>80</v>
      </c>
      <c r="D84" s="3" t="s">
        <v>98</v>
      </c>
      <c r="E84" s="3" t="s">
        <v>100</v>
      </c>
      <c r="F84" s="30"/>
      <c r="G84" s="33"/>
      <c r="H84" s="33"/>
      <c r="I84" s="24"/>
      <c r="J84" s="36"/>
      <c r="K84" s="24"/>
      <c r="L84" s="21"/>
    </row>
    <row r="85" spans="2:12" ht="38" customHeight="1">
      <c r="B85" s="3">
        <f t="shared" si="9"/>
        <v>79</v>
      </c>
      <c r="C85" s="4" t="s">
        <v>81</v>
      </c>
      <c r="D85" s="3" t="s">
        <v>98</v>
      </c>
      <c r="E85" s="3" t="s">
        <v>100</v>
      </c>
      <c r="F85" s="30"/>
      <c r="G85" s="33"/>
      <c r="H85" s="33"/>
      <c r="I85" s="24"/>
      <c r="J85" s="36"/>
      <c r="K85" s="24"/>
      <c r="L85" s="21"/>
    </row>
    <row r="86" spans="2:12" ht="38" customHeight="1">
      <c r="B86" s="3">
        <f t="shared" si="9"/>
        <v>80</v>
      </c>
      <c r="C86" s="4" t="s">
        <v>82</v>
      </c>
      <c r="D86" s="3" t="s">
        <v>98</v>
      </c>
      <c r="E86" s="3" t="s">
        <v>100</v>
      </c>
      <c r="F86" s="30"/>
      <c r="G86" s="33"/>
      <c r="H86" s="33"/>
      <c r="I86" s="24"/>
      <c r="J86" s="36"/>
      <c r="K86" s="24"/>
      <c r="L86" s="21"/>
    </row>
    <row r="87" spans="2:12" ht="38" customHeight="1">
      <c r="B87" s="3">
        <f t="shared" si="9"/>
        <v>81</v>
      </c>
      <c r="C87" s="4" t="s">
        <v>83</v>
      </c>
      <c r="D87" s="3" t="s">
        <v>98</v>
      </c>
      <c r="E87" s="3" t="s">
        <v>100</v>
      </c>
      <c r="F87" s="30"/>
      <c r="G87" s="33"/>
      <c r="H87" s="33"/>
      <c r="I87" s="24"/>
      <c r="J87" s="36"/>
      <c r="K87" s="24"/>
      <c r="L87" s="21"/>
    </row>
    <row r="88" spans="2:12" ht="38" customHeight="1">
      <c r="B88" s="3">
        <f t="shared" si="9"/>
        <v>82</v>
      </c>
      <c r="C88" s="4" t="s">
        <v>84</v>
      </c>
      <c r="D88" s="3" t="s">
        <v>98</v>
      </c>
      <c r="E88" s="3" t="s">
        <v>100</v>
      </c>
      <c r="F88" s="30"/>
      <c r="G88" s="33"/>
      <c r="H88" s="33"/>
      <c r="I88" s="24"/>
      <c r="J88" s="36"/>
      <c r="K88" s="24"/>
      <c r="L88" s="21"/>
    </row>
    <row r="89" spans="2:12" ht="38" customHeight="1">
      <c r="B89" s="3">
        <f t="shared" si="9"/>
        <v>83</v>
      </c>
      <c r="C89" s="4" t="s">
        <v>85</v>
      </c>
      <c r="D89" s="3" t="s">
        <v>98</v>
      </c>
      <c r="E89" s="3" t="s">
        <v>100</v>
      </c>
      <c r="F89" s="30"/>
      <c r="G89" s="33"/>
      <c r="H89" s="33"/>
      <c r="I89" s="24"/>
      <c r="J89" s="36"/>
      <c r="K89" s="24"/>
      <c r="L89" s="21"/>
    </row>
    <row r="90" spans="2:12" ht="38" customHeight="1">
      <c r="B90" s="3">
        <f t="shared" si="9"/>
        <v>84</v>
      </c>
      <c r="C90" s="4" t="s">
        <v>86</v>
      </c>
      <c r="D90" s="3" t="s">
        <v>98</v>
      </c>
      <c r="E90" s="3" t="s">
        <v>100</v>
      </c>
      <c r="F90" s="30"/>
      <c r="G90" s="33"/>
      <c r="H90" s="33"/>
      <c r="I90" s="24"/>
      <c r="J90" s="36"/>
      <c r="K90" s="24"/>
      <c r="L90" s="21"/>
    </row>
    <row r="91" spans="2:12" ht="38" customHeight="1">
      <c r="B91" s="3">
        <f t="shared" si="9"/>
        <v>85</v>
      </c>
      <c r="C91" s="4" t="s">
        <v>87</v>
      </c>
      <c r="D91" s="3" t="s">
        <v>98</v>
      </c>
      <c r="E91" s="3" t="s">
        <v>100</v>
      </c>
      <c r="F91" s="30"/>
      <c r="G91" s="33"/>
      <c r="H91" s="33"/>
      <c r="I91" s="24"/>
      <c r="J91" s="36"/>
      <c r="K91" s="24"/>
      <c r="L91" s="21"/>
    </row>
    <row r="92" spans="2:12" ht="38" customHeight="1">
      <c r="B92" s="3">
        <f t="shared" si="9"/>
        <v>86</v>
      </c>
      <c r="C92" s="4" t="s">
        <v>88</v>
      </c>
      <c r="D92" s="3" t="s">
        <v>98</v>
      </c>
      <c r="E92" s="3" t="s">
        <v>100</v>
      </c>
      <c r="F92" s="30"/>
      <c r="G92" s="33"/>
      <c r="H92" s="33"/>
      <c r="I92" s="24"/>
      <c r="J92" s="36"/>
      <c r="K92" s="24"/>
      <c r="L92" s="21"/>
    </row>
    <row r="93" spans="2:12" ht="38" customHeight="1">
      <c r="B93" s="3">
        <f t="shared" si="9"/>
        <v>87</v>
      </c>
      <c r="C93" s="4" t="s">
        <v>89</v>
      </c>
      <c r="D93" s="3" t="s">
        <v>98</v>
      </c>
      <c r="E93" s="3" t="s">
        <v>100</v>
      </c>
      <c r="F93" s="31"/>
      <c r="G93" s="34"/>
      <c r="H93" s="34"/>
      <c r="I93" s="25"/>
      <c r="J93" s="37"/>
      <c r="K93" s="25"/>
      <c r="L93" s="22"/>
    </row>
    <row r="94" spans="2:12" s="17" customFormat="1" ht="38" customHeight="1">
      <c r="B94" s="18"/>
      <c r="C94" s="38" t="s">
        <v>109</v>
      </c>
      <c r="D94" s="39"/>
      <c r="E94" s="39"/>
      <c r="F94" s="39"/>
      <c r="G94" s="39"/>
      <c r="H94" s="39"/>
      <c r="I94" s="39"/>
      <c r="J94" s="40"/>
      <c r="K94" s="19">
        <f>SUM(K4:K93)</f>
        <v>5240</v>
      </c>
      <c r="L94" s="18"/>
    </row>
  </sheetData>
  <sheetProtection selectLockedCells="1" selectUnlockedCells="1"/>
  <mergeCells count="24">
    <mergeCell ref="J81:J93"/>
    <mergeCell ref="K81:K93"/>
    <mergeCell ref="C94:J94"/>
    <mergeCell ref="F48:F79"/>
    <mergeCell ref="G48:G79"/>
    <mergeCell ref="H48:H79"/>
    <mergeCell ref="I48:I79"/>
    <mergeCell ref="J48:J79"/>
    <mergeCell ref="L81:L93"/>
    <mergeCell ref="K11:K44"/>
    <mergeCell ref="B2:L2"/>
    <mergeCell ref="L4:L5"/>
    <mergeCell ref="L7:L44"/>
    <mergeCell ref="L46:L79"/>
    <mergeCell ref="F11:F44"/>
    <mergeCell ref="G11:G44"/>
    <mergeCell ref="H11:H44"/>
    <mergeCell ref="I11:I44"/>
    <mergeCell ref="J11:J44"/>
    <mergeCell ref="K48:K79"/>
    <mergeCell ref="F81:F93"/>
    <mergeCell ref="G81:G93"/>
    <mergeCell ref="H81:H93"/>
    <mergeCell ref="I81:I93"/>
  </mergeCells>
  <pageMargins left="0.7" right="0.7" top="0.75" bottom="0.75" header="0.51180555555555551" footer="0.51180555555555551"/>
  <pageSetup firstPageNumber="0" orientation="portrait" horizontalDpi="300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Bid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Chakradhar Dharanipathy</dc:creator>
  <cp:lastModifiedBy>Microsoft Office User</cp:lastModifiedBy>
  <dcterms:created xsi:type="dcterms:W3CDTF">2019-07-01T11:32:04Z</dcterms:created>
  <dcterms:modified xsi:type="dcterms:W3CDTF">2019-07-02T15:00:40Z</dcterms:modified>
</cp:coreProperties>
</file>