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K Academy\Desktop\ETL III\"/>
    </mc:Choice>
  </mc:AlternateContent>
  <xr:revisionPtr revIDLastSave="0" documentId="13_ncr:1_{3989CCC6-9329-4278-B7D7-2C647AA76738}" xr6:coauthVersionLast="47" xr6:coauthVersionMax="47" xr10:uidLastSave="{00000000-0000-0000-0000-000000000000}"/>
  <bookViews>
    <workbookView xWindow="-120" yWindow="-120" windowWidth="20730" windowHeight="11040" xr2:uid="{662AD700-8205-4C08-802A-BC905659960E}"/>
  </bookViews>
  <sheets>
    <sheet name="Sheet1" sheetId="1" r:id="rId1"/>
  </sheets>
  <definedNames>
    <definedName name="_xlnm._FilterDatabase" localSheetId="0" hidden="1">Sheet1!$A$1:$K$21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I15" i="1"/>
  <c r="H15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1" i="1"/>
</calcChain>
</file>

<file path=xl/sharedStrings.xml><?xml version="1.0" encoding="utf-8"?>
<sst xmlns="http://schemas.openxmlformats.org/spreadsheetml/2006/main" count="11" uniqueCount="11">
  <si>
    <t>Month</t>
  </si>
  <si>
    <t>Call</t>
  </si>
  <si>
    <t>Connect</t>
  </si>
  <si>
    <t>Lead</t>
  </si>
  <si>
    <t>Sales Contract</t>
  </si>
  <si>
    <t>Sales Amount</t>
  </si>
  <si>
    <t>Direct Cost</t>
  </si>
  <si>
    <t>Gross Profit</t>
  </si>
  <si>
    <t>Fix Cost</t>
  </si>
  <si>
    <t>Net Profit</t>
  </si>
  <si>
    <t>First Day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</si>
</sst>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ADED-55C4-436D-AE72-B6B3F53C9F00}">
  <dimension ref="A1:K21"/>
  <sheetViews>
    <sheetView tabSelected="1" workbookViewId="0">
      <pane ySplit="1" topLeftCell="A5" activePane="bottomLeft" state="frozen"/>
      <selection pane="bottomLeft" activeCell="I16" sqref="I16"/>
    </sheetView>
  </sheetViews>
  <sheetFormatPr defaultRowHeight="15" x14ac:dyDescent="0.25"/>
  <cols>
    <col min="1" max="1" width="12.85546875" bestFit="1" customWidth="1"/>
    <col min="2" max="2" width="12.85546875" customWidth="1"/>
    <col min="6" max="6" width="13.5703125" bestFit="1" customWidth="1"/>
    <col min="7" max="7" width="13.28515625" bestFit="1" customWidth="1"/>
    <col min="8" max="9" width="10" bestFit="1" customWidth="1"/>
    <col min="11" max="11" width="10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44621</v>
      </c>
      <c r="B2" s="1" t="str">
        <f t="shared" ref="B2:B21" si="0">TEXT(A2,"MMM'YY")</f>
        <v>Mar'22</v>
      </c>
      <c r="C2" s="2">
        <v>7791</v>
      </c>
      <c r="D2" s="2">
        <v>6077</v>
      </c>
      <c r="E2" s="2">
        <v>2613</v>
      </c>
      <c r="F2" s="2">
        <v>2326</v>
      </c>
      <c r="G2" s="2">
        <v>203473828</v>
      </c>
      <c r="H2" s="2">
        <v>107841100</v>
      </c>
      <c r="I2" s="2">
        <v>95632728</v>
      </c>
      <c r="J2" s="2">
        <v>80000000</v>
      </c>
      <c r="K2" s="2">
        <v>15632728</v>
      </c>
    </row>
    <row r="3" spans="1:11" x14ac:dyDescent="0.25">
      <c r="A3" s="1">
        <v>44652</v>
      </c>
      <c r="B3" s="1" t="str">
        <f t="shared" si="0"/>
        <v>Apr'22</v>
      </c>
      <c r="C3" s="2">
        <v>6089</v>
      </c>
      <c r="D3" s="2">
        <v>4810</v>
      </c>
      <c r="E3" s="2">
        <v>2068</v>
      </c>
      <c r="F3" s="2">
        <v>1799</v>
      </c>
      <c r="G3" s="2">
        <v>114794190</v>
      </c>
      <c r="H3" s="2">
        <v>49361500</v>
      </c>
      <c r="I3" s="2">
        <v>65432690</v>
      </c>
      <c r="J3" s="2">
        <v>80000000</v>
      </c>
      <c r="K3" s="2">
        <v>-14567310</v>
      </c>
    </row>
    <row r="4" spans="1:11" x14ac:dyDescent="0.25">
      <c r="A4" s="1">
        <v>44682</v>
      </c>
      <c r="B4" s="1" t="str">
        <f t="shared" si="0"/>
        <v>May'22</v>
      </c>
      <c r="C4" s="2">
        <v>5104</v>
      </c>
      <c r="D4" s="2">
        <v>3828</v>
      </c>
      <c r="E4" s="2">
        <v>2680</v>
      </c>
      <c r="F4" s="2">
        <v>2090</v>
      </c>
      <c r="G4" s="2">
        <v>173808580</v>
      </c>
      <c r="H4" s="2">
        <v>104285100</v>
      </c>
      <c r="I4" s="2">
        <v>69523480</v>
      </c>
      <c r="J4" s="2">
        <v>80000000</v>
      </c>
      <c r="K4" s="2">
        <v>-10476520</v>
      </c>
    </row>
    <row r="5" spans="1:11" x14ac:dyDescent="0.25">
      <c r="A5" s="1">
        <v>44713</v>
      </c>
      <c r="B5" s="1" t="str">
        <f t="shared" si="0"/>
        <v>Jun'22</v>
      </c>
      <c r="C5" s="2">
        <v>5491</v>
      </c>
      <c r="D5" s="2">
        <v>4612</v>
      </c>
      <c r="E5" s="2">
        <v>1937</v>
      </c>
      <c r="F5" s="2">
        <v>1608</v>
      </c>
      <c r="G5" s="2">
        <v>126104184</v>
      </c>
      <c r="H5" s="2">
        <v>69357300</v>
      </c>
      <c r="I5" s="2">
        <v>56746884</v>
      </c>
      <c r="J5" s="2">
        <v>80000000</v>
      </c>
      <c r="K5" s="2">
        <v>-23253116</v>
      </c>
    </row>
    <row r="6" spans="1:11" x14ac:dyDescent="0.25">
      <c r="A6" s="1">
        <v>44743</v>
      </c>
      <c r="B6" s="1" t="str">
        <f t="shared" si="0"/>
        <v>Jul'22</v>
      </c>
      <c r="C6" s="2">
        <v>5126</v>
      </c>
      <c r="D6" s="2">
        <v>3742</v>
      </c>
      <c r="E6" s="2">
        <v>1871</v>
      </c>
      <c r="F6" s="2">
        <v>1572</v>
      </c>
      <c r="G6" s="2">
        <v>116933220</v>
      </c>
      <c r="H6" s="2">
        <v>64313300</v>
      </c>
      <c r="I6" s="2">
        <v>52619920</v>
      </c>
      <c r="J6" s="2">
        <v>80000000</v>
      </c>
      <c r="K6" s="2">
        <v>-27380080</v>
      </c>
    </row>
    <row r="7" spans="1:11" x14ac:dyDescent="0.25">
      <c r="A7" s="1">
        <v>44774</v>
      </c>
      <c r="B7" s="1" t="str">
        <f t="shared" si="0"/>
        <v>Aug'22</v>
      </c>
      <c r="C7" s="2">
        <v>7622</v>
      </c>
      <c r="D7" s="2">
        <v>6479</v>
      </c>
      <c r="E7" s="2">
        <v>2980</v>
      </c>
      <c r="F7" s="2">
        <v>2444</v>
      </c>
      <c r="G7" s="2">
        <v>230557184</v>
      </c>
      <c r="H7" s="2">
        <v>110667400</v>
      </c>
      <c r="I7" s="2">
        <v>119889784</v>
      </c>
      <c r="J7" s="2">
        <v>80000000</v>
      </c>
      <c r="K7" s="2">
        <v>39889784</v>
      </c>
    </row>
    <row r="8" spans="1:11" x14ac:dyDescent="0.25">
      <c r="A8" s="1">
        <v>44805</v>
      </c>
      <c r="B8" s="1" t="str">
        <f t="shared" si="0"/>
        <v>Sep'22</v>
      </c>
      <c r="C8" s="2">
        <v>8088</v>
      </c>
      <c r="D8" s="2">
        <v>5742</v>
      </c>
      <c r="E8" s="2">
        <v>3043</v>
      </c>
      <c r="F8" s="2">
        <v>2495</v>
      </c>
      <c r="G8" s="2">
        <v>197132445</v>
      </c>
      <c r="H8" s="2">
        <v>96594900</v>
      </c>
      <c r="I8" s="2">
        <v>100537545</v>
      </c>
      <c r="J8" s="2">
        <v>80000000</v>
      </c>
      <c r="K8" s="2">
        <v>20537545</v>
      </c>
    </row>
    <row r="9" spans="1:11" x14ac:dyDescent="0.25">
      <c r="A9" s="1">
        <v>44835</v>
      </c>
      <c r="B9" s="1" t="str">
        <f t="shared" si="0"/>
        <v>Oct'22</v>
      </c>
      <c r="C9" s="2">
        <v>8727</v>
      </c>
      <c r="D9" s="2">
        <v>6283</v>
      </c>
      <c r="E9" s="2">
        <v>3895</v>
      </c>
      <c r="F9" s="2">
        <v>3583</v>
      </c>
      <c r="G9" s="2">
        <v>317500379</v>
      </c>
      <c r="H9" s="2">
        <v>155575200</v>
      </c>
      <c r="I9" s="2">
        <v>161925179</v>
      </c>
      <c r="J9" s="2">
        <v>80000000</v>
      </c>
      <c r="K9" s="2">
        <v>81925179</v>
      </c>
    </row>
    <row r="10" spans="1:11" x14ac:dyDescent="0.25">
      <c r="A10" s="1">
        <v>44866</v>
      </c>
      <c r="B10" s="1" t="str">
        <f t="shared" si="0"/>
        <v>Nov'22</v>
      </c>
      <c r="C10" s="2">
        <v>7951</v>
      </c>
      <c r="D10" s="2">
        <v>5566</v>
      </c>
      <c r="E10" s="2">
        <v>3061</v>
      </c>
      <c r="F10" s="2">
        <v>2449</v>
      </c>
      <c r="G10" s="2">
        <v>232197037</v>
      </c>
      <c r="H10" s="2">
        <v>102166700</v>
      </c>
      <c r="I10" s="2">
        <v>130030337</v>
      </c>
      <c r="J10" s="2">
        <v>80000000</v>
      </c>
      <c r="K10" s="2">
        <v>50030337</v>
      </c>
    </row>
    <row r="11" spans="1:11" x14ac:dyDescent="0.25">
      <c r="A11" s="1">
        <v>44896</v>
      </c>
      <c r="B11" s="1" t="str">
        <f t="shared" si="0"/>
        <v>Dec'22</v>
      </c>
      <c r="C11" s="2">
        <v>7153</v>
      </c>
      <c r="D11" s="2">
        <v>5293</v>
      </c>
      <c r="E11" s="2">
        <v>2699</v>
      </c>
      <c r="F11" s="2">
        <v>2132</v>
      </c>
      <c r="G11" s="2">
        <v>173480840</v>
      </c>
      <c r="H11" s="2">
        <v>86740400</v>
      </c>
      <c r="I11" s="2">
        <v>86740440</v>
      </c>
      <c r="J11" s="2">
        <v>80000000</v>
      </c>
      <c r="K11" s="2">
        <v>6740440</v>
      </c>
    </row>
    <row r="12" spans="1:11" x14ac:dyDescent="0.25">
      <c r="A12" s="1">
        <v>44927</v>
      </c>
      <c r="B12" s="1" t="str">
        <f t="shared" si="0"/>
        <v>Jan'23</v>
      </c>
      <c r="C12" s="2">
        <v>9312</v>
      </c>
      <c r="D12" s="2">
        <v>7356</v>
      </c>
      <c r="E12" s="2">
        <v>4781</v>
      </c>
      <c r="F12" s="2">
        <v>4542</v>
      </c>
      <c r="G12" s="2">
        <v>296669814</v>
      </c>
      <c r="H12" s="2">
        <v>139434800</v>
      </c>
      <c r="I12" s="2">
        <v>157235014</v>
      </c>
      <c r="J12" s="2">
        <v>80000000</v>
      </c>
      <c r="K12" s="2">
        <v>77235014</v>
      </c>
    </row>
    <row r="13" spans="1:11" x14ac:dyDescent="0.25">
      <c r="A13" s="1">
        <v>44958</v>
      </c>
      <c r="B13" s="1" t="str">
        <f t="shared" si="0"/>
        <v>Feb'23</v>
      </c>
      <c r="C13" s="2">
        <v>5575</v>
      </c>
      <c r="D13" s="2">
        <v>4627</v>
      </c>
      <c r="E13" s="2">
        <v>2776</v>
      </c>
      <c r="F13" s="2">
        <v>2138</v>
      </c>
      <c r="G13" s="2">
        <v>54356512</v>
      </c>
      <c r="H13" s="2">
        <v>25004000</v>
      </c>
      <c r="I13" s="2">
        <v>29352512</v>
      </c>
      <c r="J13" s="2">
        <v>80000000</v>
      </c>
      <c r="K13" s="2">
        <v>-50647488</v>
      </c>
    </row>
    <row r="14" spans="1:11" x14ac:dyDescent="0.25">
      <c r="A14" s="1">
        <v>44986</v>
      </c>
      <c r="B14" s="1" t="str">
        <f t="shared" si="0"/>
        <v>Mar'23</v>
      </c>
      <c r="C14" s="2">
        <v>9012</v>
      </c>
      <c r="D14" s="2">
        <v>6579</v>
      </c>
      <c r="E14" s="2">
        <v>2763</v>
      </c>
      <c r="F14" s="2">
        <v>2376</v>
      </c>
      <c r="G14" s="2">
        <v>146069352</v>
      </c>
      <c r="H14" s="2">
        <v>59888400</v>
      </c>
      <c r="I14" s="2">
        <v>86180952</v>
      </c>
      <c r="J14" s="2">
        <v>80000000</v>
      </c>
      <c r="K14" s="2">
        <v>6180952</v>
      </c>
    </row>
    <row r="15" spans="1:11" x14ac:dyDescent="0.25">
      <c r="A15" s="1">
        <v>45017</v>
      </c>
      <c r="B15" s="1" t="str">
        <f t="shared" si="0"/>
        <v>Apr'23</v>
      </c>
      <c r="C15" s="2">
        <v>9000</v>
      </c>
      <c r="D15" s="2">
        <v>6840</v>
      </c>
      <c r="E15" s="2">
        <v>4378</v>
      </c>
      <c r="F15" s="2">
        <v>3678</v>
      </c>
      <c r="G15" s="2">
        <v>99053360</v>
      </c>
      <c r="H15" s="2">
        <f>G15*60%</f>
        <v>59432016</v>
      </c>
      <c r="I15" s="2">
        <f>G15-H15</f>
        <v>39621344</v>
      </c>
      <c r="J15" s="2">
        <v>80000000</v>
      </c>
      <c r="K15" s="2">
        <v>-40378656</v>
      </c>
    </row>
    <row r="16" spans="1:11" x14ac:dyDescent="0.25">
      <c r="A16" s="1">
        <v>45047</v>
      </c>
      <c r="B16" s="1" t="str">
        <f t="shared" si="0"/>
        <v>May'23</v>
      </c>
      <c r="C16" s="2">
        <v>8731</v>
      </c>
      <c r="D16" s="2">
        <v>6112</v>
      </c>
      <c r="E16" s="2">
        <v>4156</v>
      </c>
      <c r="F16" s="2">
        <v>3574</v>
      </c>
      <c r="G16" s="2">
        <v>234264978</v>
      </c>
      <c r="H16" s="2">
        <v>117132500</v>
      </c>
      <c r="I16" s="2">
        <v>117132478</v>
      </c>
      <c r="J16" s="2">
        <v>80000000</v>
      </c>
      <c r="K16" s="2">
        <v>37132478</v>
      </c>
    </row>
    <row r="17" spans="1:11" x14ac:dyDescent="0.25">
      <c r="A17" s="1">
        <v>45078</v>
      </c>
      <c r="B17" s="1" t="str">
        <f t="shared" si="0"/>
        <v>Jun'23</v>
      </c>
      <c r="C17" s="2">
        <v>6758</v>
      </c>
      <c r="D17" s="2">
        <v>5204</v>
      </c>
      <c r="E17" s="2">
        <v>3435</v>
      </c>
      <c r="F17" s="2">
        <v>3023</v>
      </c>
      <c r="G17" s="2">
        <v>142289587</v>
      </c>
      <c r="H17" s="2">
        <f>G17*80%</f>
        <v>113831669.60000001</v>
      </c>
      <c r="I17" s="2">
        <f>G17-H17</f>
        <v>28457917.399999991</v>
      </c>
      <c r="J17" s="2">
        <v>80000000</v>
      </c>
      <c r="K17" s="2">
        <v>-51542082.600000009</v>
      </c>
    </row>
    <row r="18" spans="1:11" x14ac:dyDescent="0.25">
      <c r="A18" s="1">
        <v>45108</v>
      </c>
      <c r="B18" s="1" t="str">
        <f t="shared" si="0"/>
        <v>Jul'23</v>
      </c>
      <c r="C18" s="2">
        <v>8080</v>
      </c>
      <c r="D18" s="2">
        <v>6302</v>
      </c>
      <c r="E18" s="2">
        <v>4096</v>
      </c>
      <c r="F18" s="2">
        <v>3809</v>
      </c>
      <c r="G18" s="2">
        <v>253477523</v>
      </c>
      <c r="H18" s="2">
        <v>136877900</v>
      </c>
      <c r="I18" s="2">
        <v>116599623</v>
      </c>
      <c r="J18" s="2">
        <v>80000000</v>
      </c>
      <c r="K18" s="2">
        <v>36599623</v>
      </c>
    </row>
    <row r="19" spans="1:11" x14ac:dyDescent="0.25">
      <c r="A19" s="1">
        <v>45139</v>
      </c>
      <c r="B19" s="1" t="str">
        <f t="shared" si="0"/>
        <v>Aug'23</v>
      </c>
      <c r="C19" s="2">
        <v>5255</v>
      </c>
      <c r="D19" s="2">
        <v>4151</v>
      </c>
      <c r="E19" s="2">
        <v>2574</v>
      </c>
      <c r="F19" s="2">
        <v>2445</v>
      </c>
      <c r="G19" s="2">
        <v>184695300</v>
      </c>
      <c r="H19" s="2">
        <v>110817200</v>
      </c>
      <c r="I19" s="2">
        <v>73878100</v>
      </c>
      <c r="J19" s="2">
        <v>80000000</v>
      </c>
      <c r="K19" s="2">
        <v>-6121900</v>
      </c>
    </row>
    <row r="20" spans="1:11" x14ac:dyDescent="0.25">
      <c r="A20" s="1">
        <v>45170</v>
      </c>
      <c r="B20" s="1" t="str">
        <f t="shared" si="0"/>
        <v>Sep'23</v>
      </c>
      <c r="C20" s="2">
        <v>7404</v>
      </c>
      <c r="D20" s="2">
        <v>5405</v>
      </c>
      <c r="E20" s="2">
        <v>3729</v>
      </c>
      <c r="F20" s="2">
        <v>2834</v>
      </c>
      <c r="G20" s="2">
        <v>226504616</v>
      </c>
      <c r="H20" s="2">
        <v>135902800</v>
      </c>
      <c r="I20" s="2">
        <v>90601816</v>
      </c>
      <c r="J20" s="2">
        <v>80000000</v>
      </c>
      <c r="K20" s="2">
        <v>10601816</v>
      </c>
    </row>
    <row r="21" spans="1:11" x14ac:dyDescent="0.25">
      <c r="A21" s="1">
        <v>45200</v>
      </c>
      <c r="B21" s="1" t="str">
        <f t="shared" si="0"/>
        <v>Oct'23</v>
      </c>
      <c r="C21" s="2">
        <v>6845</v>
      </c>
      <c r="D21" s="2">
        <v>4928</v>
      </c>
      <c r="E21" s="2">
        <v>2760</v>
      </c>
      <c r="F21" s="2">
        <v>2456</v>
      </c>
      <c r="G21" s="2">
        <v>229682664</v>
      </c>
      <c r="H21" s="2">
        <v>112544500</v>
      </c>
      <c r="I21" s="2">
        <v>117138164</v>
      </c>
      <c r="J21" s="2">
        <v>80000000</v>
      </c>
      <c r="K21" s="2">
        <v>37138164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2023-10-10T16:33:07Z</dcterms:created>
  <dcterms:modified xsi:type="dcterms:W3CDTF">2023-10-10T16:56:20Z</dcterms:modified>
</cp:coreProperties>
</file>