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A1193" i="1" l="1"/>
  <c r="A833" i="1"/>
  <c r="A834" i="1"/>
  <c r="A1192" i="1" l="1"/>
  <c r="A831" i="1"/>
  <c r="A832" i="1"/>
  <c r="A1191" i="1" l="1"/>
  <c r="A1190" i="1" l="1"/>
  <c r="A829" i="1"/>
  <c r="A830" i="1"/>
  <c r="A1189" i="1" l="1"/>
  <c r="A823" i="1"/>
  <c r="A824" i="1"/>
  <c r="A825" i="1"/>
  <c r="A826" i="1"/>
  <c r="A827" i="1"/>
  <c r="A828" i="1"/>
  <c r="A1187" i="1"/>
  <c r="A1188" i="1"/>
  <c r="A1181" i="1" l="1"/>
  <c r="A1182" i="1"/>
  <c r="A1183" i="1"/>
  <c r="A1184" i="1"/>
  <c r="A1185" i="1"/>
  <c r="A1186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41" i="1" l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G3" i="1" l="1"/>
  <c r="G2" i="1"/>
  <c r="G835" i="1"/>
  <c r="G4" i="1"/>
  <c r="G42" i="1"/>
  <c r="G1195" i="1"/>
  <c r="G22" i="1"/>
  <c r="G1202" i="1"/>
  <c r="G839" i="1"/>
  <c r="G10" i="1"/>
  <c r="G57" i="1"/>
  <c r="G1208" i="1"/>
  <c r="G1207" i="1"/>
  <c r="G5" i="1"/>
  <c r="G40" i="1"/>
  <c r="G15" i="1"/>
  <c r="G74" i="1"/>
  <c r="G14" i="1"/>
  <c r="G1198" i="1"/>
  <c r="G1197" i="1"/>
  <c r="G23" i="1"/>
  <c r="G836" i="1"/>
  <c r="G36" i="1"/>
  <c r="G849" i="1"/>
  <c r="G1196" i="1"/>
  <c r="G1215" i="1"/>
  <c r="G1212" i="1"/>
  <c r="G83" i="1"/>
  <c r="G865" i="1"/>
  <c r="G50" i="1"/>
  <c r="G846" i="1"/>
  <c r="G7" i="1"/>
  <c r="G26" i="1"/>
  <c r="G1219" i="1"/>
  <c r="G60" i="1"/>
  <c r="G858" i="1"/>
  <c r="G52" i="1"/>
  <c r="G24" i="1"/>
  <c r="G75" i="1"/>
  <c r="G842" i="1"/>
  <c r="G837" i="1"/>
  <c r="G82" i="1"/>
  <c r="G851" i="1"/>
  <c r="G94" i="1"/>
  <c r="G17" i="1"/>
  <c r="G64" i="1"/>
  <c r="G39" i="1"/>
  <c r="G11" i="1"/>
  <c r="G34" i="1"/>
  <c r="G856" i="1"/>
  <c r="G873" i="1"/>
  <c r="G1199" i="1"/>
  <c r="G53" i="1"/>
  <c r="G35" i="1"/>
  <c r="G13" i="1"/>
  <c r="G91" i="1"/>
  <c r="G1242" i="1"/>
  <c r="G126" i="1"/>
  <c r="G862" i="1"/>
  <c r="G79" i="1"/>
  <c r="G31" i="1"/>
  <c r="G80" i="1"/>
  <c r="G46" i="1"/>
  <c r="G866" i="1"/>
  <c r="G1217" i="1"/>
  <c r="G1234" i="1"/>
  <c r="G869" i="1"/>
  <c r="G1223" i="1"/>
  <c r="G1209" i="1"/>
  <c r="G115" i="1"/>
  <c r="G848" i="1"/>
  <c r="G70" i="1"/>
  <c r="G67" i="1"/>
  <c r="G28" i="1"/>
  <c r="G840" i="1"/>
  <c r="G84" i="1"/>
  <c r="G19" i="1"/>
  <c r="G29" i="1"/>
  <c r="G99" i="1"/>
  <c r="G104" i="1"/>
  <c r="G97" i="1"/>
  <c r="G1235" i="1"/>
  <c r="G847" i="1"/>
  <c r="G860" i="1"/>
  <c r="G116" i="1"/>
  <c r="G880" i="1"/>
  <c r="G1213" i="1"/>
  <c r="G163" i="1"/>
  <c r="G93" i="1"/>
  <c r="G44" i="1"/>
  <c r="G92" i="1"/>
  <c r="G134" i="1"/>
  <c r="G9" i="1"/>
  <c r="G137" i="1"/>
  <c r="G85" i="1"/>
  <c r="G162" i="1"/>
  <c r="G8" i="1"/>
  <c r="G1309" i="1"/>
  <c r="G1224" i="1"/>
  <c r="G1211" i="1"/>
  <c r="G16" i="1"/>
  <c r="G51" i="1"/>
  <c r="G1204" i="1"/>
  <c r="G54" i="1"/>
  <c r="G106" i="1"/>
  <c r="G71" i="1"/>
  <c r="G1240" i="1"/>
  <c r="G108" i="1"/>
  <c r="G1236" i="1"/>
  <c r="G1239" i="1"/>
  <c r="G1232" i="1"/>
  <c r="G73" i="1"/>
  <c r="G69" i="1"/>
  <c r="G872" i="1"/>
  <c r="G56" i="1"/>
  <c r="G96" i="1"/>
  <c r="G1245" i="1"/>
  <c r="G1259" i="1"/>
  <c r="G102" i="1"/>
  <c r="G1201" i="1"/>
  <c r="G1218" i="1"/>
  <c r="G854" i="1"/>
  <c r="G841" i="1"/>
  <c r="G1214" i="1"/>
  <c r="G861" i="1"/>
  <c r="G838" i="1"/>
  <c r="G844" i="1"/>
  <c r="G98" i="1"/>
  <c r="G105" i="1"/>
  <c r="G103" i="1"/>
  <c r="G875" i="1"/>
  <c r="G62" i="1"/>
  <c r="G110" i="1"/>
  <c r="G874" i="1"/>
  <c r="G1203" i="1"/>
  <c r="G109" i="1"/>
  <c r="G43" i="1"/>
  <c r="G21" i="1"/>
  <c r="G850" i="1"/>
  <c r="G1210" i="1"/>
  <c r="G66" i="1"/>
  <c r="G101" i="1"/>
  <c r="G33" i="1"/>
  <c r="G58" i="1"/>
  <c r="G20" i="1"/>
  <c r="G136" i="1"/>
  <c r="G89" i="1"/>
  <c r="G868" i="1"/>
  <c r="G112" i="1"/>
  <c r="G48" i="1"/>
  <c r="G61" i="1"/>
  <c r="G37" i="1"/>
  <c r="G857" i="1"/>
  <c r="G1225" i="1"/>
  <c r="G1553" i="1"/>
  <c r="G1554" i="1"/>
  <c r="G1555" i="1"/>
  <c r="G1556" i="1"/>
  <c r="G1228" i="1"/>
  <c r="G1557" i="1"/>
  <c r="G55" i="1"/>
  <c r="G1558" i="1"/>
  <c r="G888" i="1"/>
  <c r="G128" i="1"/>
  <c r="G187" i="1"/>
  <c r="G1238" i="1"/>
  <c r="G1292" i="1"/>
  <c r="G1216" i="1"/>
  <c r="G1559" i="1"/>
  <c r="G1257" i="1"/>
  <c r="G1289" i="1"/>
  <c r="G76" i="1"/>
  <c r="G879" i="1"/>
  <c r="G127" i="1"/>
  <c r="G1560" i="1"/>
  <c r="G145" i="1"/>
  <c r="G867" i="1"/>
  <c r="G27" i="1"/>
  <c r="G1265" i="1"/>
  <c r="G1244" i="1"/>
  <c r="G25" i="1"/>
  <c r="G68" i="1"/>
  <c r="G6" i="1"/>
  <c r="G171" i="1"/>
  <c r="G1230" i="1"/>
  <c r="G1251" i="1"/>
  <c r="G1250" i="1"/>
  <c r="G1262" i="1"/>
  <c r="G1200" i="1"/>
  <c r="G41" i="1"/>
  <c r="G72" i="1"/>
  <c r="G88" i="1"/>
  <c r="G78" i="1"/>
  <c r="G111" i="1"/>
  <c r="G852" i="1"/>
  <c r="G129" i="1"/>
  <c r="G884" i="1"/>
  <c r="G12" i="1"/>
  <c r="G138" i="1"/>
  <c r="G1221" i="1"/>
  <c r="G870" i="1"/>
  <c r="G1266" i="1"/>
  <c r="G172" i="1"/>
  <c r="G86" i="1"/>
  <c r="G107" i="1"/>
  <c r="G222" i="1"/>
  <c r="G864" i="1"/>
  <c r="G1305" i="1"/>
  <c r="G1226" i="1"/>
  <c r="G120" i="1"/>
  <c r="G1307" i="1"/>
  <c r="G147" i="1"/>
  <c r="G47" i="1"/>
  <c r="G1252" i="1"/>
  <c r="G1277" i="1"/>
  <c r="G899" i="1"/>
  <c r="G1229" i="1"/>
  <c r="G1241" i="1"/>
  <c r="G30" i="1"/>
  <c r="G1233" i="1"/>
  <c r="G18" i="1"/>
  <c r="G845" i="1"/>
  <c r="G65" i="1"/>
  <c r="G215" i="1"/>
  <c r="G122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254" i="1"/>
  <c r="G1263" i="1"/>
  <c r="G1575" i="1"/>
  <c r="G155" i="1"/>
  <c r="G1576" i="1"/>
  <c r="G1296" i="1"/>
  <c r="G146" i="1"/>
  <c r="G1577" i="1"/>
  <c r="G1578" i="1"/>
  <c r="G1579" i="1"/>
  <c r="G1227" i="1"/>
  <c r="G1580" i="1"/>
  <c r="G1581" i="1"/>
  <c r="G1582" i="1"/>
  <c r="G1583" i="1"/>
  <c r="G859" i="1"/>
  <c r="G148" i="1"/>
  <c r="G191" i="1"/>
  <c r="G1584" i="1"/>
  <c r="G1585" i="1"/>
  <c r="G1237" i="1"/>
  <c r="G77" i="1"/>
  <c r="G1586" i="1"/>
  <c r="G1587" i="1"/>
  <c r="G878" i="1"/>
  <c r="G1205" i="1"/>
  <c r="G198" i="1"/>
  <c r="G1588" i="1"/>
  <c r="G1589" i="1"/>
  <c r="G49" i="1"/>
  <c r="G1590" i="1"/>
  <c r="G131" i="1"/>
  <c r="G1291" i="1"/>
  <c r="G1591" i="1"/>
  <c r="G1294" i="1"/>
  <c r="G1592" i="1"/>
  <c r="G1593" i="1"/>
  <c r="G853" i="1"/>
  <c r="G1594" i="1"/>
  <c r="G843" i="1"/>
  <c r="G1595" i="1"/>
  <c r="G141" i="1"/>
  <c r="G45" i="1"/>
  <c r="G855" i="1"/>
  <c r="G1596" i="1"/>
  <c r="G1293" i="1"/>
  <c r="G184" i="1"/>
  <c r="G1597" i="1"/>
  <c r="G336" i="1"/>
  <c r="G197" i="1"/>
  <c r="G1598" i="1"/>
  <c r="G153" i="1"/>
  <c r="G200" i="1"/>
  <c r="G1599" i="1"/>
  <c r="G877" i="1"/>
  <c r="G269" i="1"/>
  <c r="G1600" i="1"/>
  <c r="G871" i="1"/>
  <c r="G220" i="1"/>
  <c r="G1601" i="1"/>
  <c r="G235" i="1"/>
  <c r="G261" i="1"/>
  <c r="G1602" i="1"/>
  <c r="G907" i="1"/>
  <c r="G32" i="1"/>
  <c r="G1603" i="1"/>
  <c r="G254" i="1"/>
  <c r="G1604" i="1"/>
  <c r="G1264" i="1"/>
  <c r="G900" i="1"/>
  <c r="G81" i="1"/>
  <c r="G863" i="1"/>
  <c r="G914" i="1"/>
  <c r="G283" i="1"/>
  <c r="G142" i="1"/>
  <c r="G1605" i="1"/>
  <c r="G149" i="1"/>
  <c r="G951" i="1"/>
  <c r="G883" i="1"/>
  <c r="G144" i="1"/>
  <c r="G90" i="1"/>
  <c r="G1606" i="1"/>
  <c r="G1607" i="1"/>
  <c r="G139" i="1"/>
  <c r="G1301" i="1"/>
  <c r="G206" i="1"/>
  <c r="G1206" i="1"/>
  <c r="G1276" i="1"/>
  <c r="G1608" i="1"/>
  <c r="G38" i="1"/>
  <c r="G1609" i="1"/>
  <c r="G1246" i="1"/>
  <c r="G1243" i="1"/>
  <c r="G1610" i="1"/>
  <c r="G911" i="1"/>
  <c r="G1611" i="1"/>
  <c r="G887" i="1"/>
  <c r="G323" i="1"/>
  <c r="G1612" i="1"/>
  <c r="G267" i="1"/>
  <c r="G1613" i="1"/>
  <c r="G1614" i="1"/>
  <c r="G1615" i="1"/>
  <c r="G1616" i="1"/>
  <c r="G1617" i="1"/>
  <c r="G895" i="1"/>
  <c r="G1618" i="1"/>
  <c r="G382" i="1"/>
  <c r="G1619" i="1"/>
  <c r="G1280" i="1"/>
  <c r="G229" i="1"/>
  <c r="G1620" i="1"/>
  <c r="G1621" i="1"/>
  <c r="G140" i="1"/>
  <c r="G410" i="1"/>
  <c r="G211" i="1"/>
  <c r="G1313" i="1"/>
  <c r="G289" i="1"/>
  <c r="G242" i="1"/>
  <c r="G168" i="1"/>
  <c r="G123" i="1"/>
  <c r="G1622" i="1"/>
  <c r="G95" i="1"/>
  <c r="G890" i="1"/>
  <c r="G240" i="1"/>
  <c r="G1284" i="1"/>
  <c r="G170" i="1"/>
  <c r="G400" i="1"/>
  <c r="G321" i="1"/>
  <c r="G1222" i="1"/>
  <c r="G245" i="1"/>
  <c r="G1286" i="1"/>
  <c r="G421" i="1"/>
  <c r="G935" i="1"/>
  <c r="G1272" i="1"/>
  <c r="G344" i="1"/>
  <c r="G100" i="1"/>
  <c r="G217" i="1"/>
  <c r="G371" i="1"/>
  <c r="G322" i="1"/>
  <c r="G221" i="1"/>
  <c r="G161" i="1"/>
  <c r="G319" i="1"/>
  <c r="G1388" i="1"/>
  <c r="G165" i="1"/>
  <c r="G882" i="1"/>
  <c r="G1295" i="1"/>
  <c r="G1409" i="1"/>
  <c r="G151" i="1"/>
  <c r="G1623" i="1"/>
  <c r="G1624" i="1"/>
  <c r="G1312" i="1"/>
  <c r="G881" i="1"/>
  <c r="G1625" i="1"/>
  <c r="G1249" i="1"/>
  <c r="G205" i="1"/>
  <c r="G1304" i="1"/>
  <c r="G1273" i="1"/>
  <c r="G113" i="1"/>
  <c r="G218" i="1"/>
  <c r="G1626" i="1"/>
  <c r="G226" i="1"/>
  <c r="G979" i="1"/>
  <c r="G282" i="1"/>
  <c r="G1627" i="1"/>
  <c r="G404" i="1"/>
  <c r="G230" i="1"/>
  <c r="G1628" i="1"/>
  <c r="G1629" i="1"/>
  <c r="G483" i="1"/>
  <c r="G1630" i="1"/>
  <c r="G243" i="1"/>
  <c r="G181" i="1"/>
  <c r="G1631" i="1"/>
  <c r="G915" i="1"/>
  <c r="G418" i="1"/>
  <c r="G1391" i="1"/>
  <c r="G194" i="1"/>
  <c r="G327" i="1"/>
  <c r="G119" i="1"/>
  <c r="G87" i="1"/>
  <c r="G1632" i="1"/>
  <c r="G997" i="1"/>
  <c r="G1318" i="1"/>
  <c r="G118" i="1"/>
  <c r="G174" i="1"/>
  <c r="G1633" i="1"/>
  <c r="G132" i="1"/>
  <c r="G952" i="1"/>
  <c r="G298" i="1"/>
  <c r="G1261" i="1"/>
  <c r="G183" i="1"/>
  <c r="G173" i="1"/>
  <c r="G124" i="1"/>
  <c r="G228" i="1"/>
  <c r="G1394" i="1"/>
  <c r="G179" i="1"/>
  <c r="G1358" i="1"/>
  <c r="G270" i="1"/>
  <c r="G389" i="1"/>
  <c r="G932" i="1"/>
  <c r="G1319" i="1"/>
  <c r="G886" i="1"/>
  <c r="G1253" i="1"/>
  <c r="G362" i="1"/>
  <c r="G1279" i="1"/>
  <c r="G328" i="1"/>
  <c r="G1634" i="1"/>
  <c r="G1017" i="1"/>
  <c r="G470" i="1"/>
  <c r="G251" i="1"/>
  <c r="G1635" i="1"/>
  <c r="G376" i="1"/>
  <c r="G1636" i="1"/>
  <c r="G889" i="1"/>
  <c r="G393" i="1"/>
  <c r="G281" i="1"/>
  <c r="G297" i="1"/>
  <c r="G1308" i="1"/>
  <c r="G300" i="1"/>
  <c r="G472" i="1"/>
  <c r="G980" i="1"/>
  <c r="G891" i="1"/>
  <c r="G525" i="1"/>
  <c r="G1331" i="1"/>
  <c r="G1002" i="1"/>
  <c r="G1637" i="1"/>
  <c r="G1255" i="1"/>
  <c r="G272" i="1"/>
  <c r="G1638" i="1"/>
  <c r="G988" i="1"/>
  <c r="G1639" i="1"/>
  <c r="G1640" i="1"/>
  <c r="G346" i="1"/>
  <c r="G1426" i="1"/>
  <c r="G896" i="1"/>
  <c r="G135" i="1"/>
  <c r="G293" i="1"/>
  <c r="G1306" i="1"/>
  <c r="G458" i="1"/>
  <c r="G212" i="1"/>
  <c r="G1641" i="1"/>
  <c r="G1353" i="1"/>
  <c r="G1370" i="1"/>
  <c r="G958" i="1"/>
  <c r="G196" i="1"/>
  <c r="G1424" i="1"/>
  <c r="G1642" i="1"/>
  <c r="G1433" i="1"/>
  <c r="G1408" i="1"/>
  <c r="G276" i="1"/>
  <c r="G1260" i="1"/>
  <c r="G1643" i="1"/>
  <c r="G207" i="1"/>
  <c r="G959" i="1"/>
  <c r="G199" i="1"/>
  <c r="G175" i="1"/>
  <c r="G973" i="1"/>
  <c r="G156" i="1"/>
  <c r="G671" i="1"/>
  <c r="G1320" i="1"/>
  <c r="G1419" i="1"/>
  <c r="G518" i="1"/>
  <c r="G157" i="1"/>
  <c r="G241" i="1"/>
  <c r="G159" i="1"/>
  <c r="G263" i="1"/>
  <c r="G1644" i="1"/>
  <c r="G169" i="1"/>
  <c r="G278" i="1"/>
  <c r="G1369" i="1"/>
  <c r="G1645" i="1"/>
  <c r="G177" i="1"/>
  <c r="G1646" i="1"/>
  <c r="G190" i="1"/>
  <c r="G1647" i="1"/>
  <c r="G353" i="1"/>
  <c r="G176" i="1"/>
  <c r="G330" i="1"/>
  <c r="G158" i="1"/>
  <c r="G1367" i="1"/>
  <c r="G214" i="1"/>
  <c r="G1248" i="1"/>
  <c r="G1648" i="1"/>
  <c r="G1649" i="1"/>
  <c r="G974" i="1"/>
  <c r="G121" i="1"/>
  <c r="G1650" i="1"/>
  <c r="G1651" i="1"/>
  <c r="G1371" i="1"/>
  <c r="G934" i="1"/>
  <c r="G490" i="1"/>
  <c r="G271" i="1"/>
  <c r="G1652" i="1"/>
  <c r="G316" i="1"/>
  <c r="G1288" i="1"/>
  <c r="G681" i="1"/>
  <c r="G1333" i="1"/>
  <c r="G59" i="1"/>
  <c r="G1283" i="1"/>
  <c r="G1653" i="1"/>
  <c r="G1363" i="1"/>
  <c r="G950" i="1"/>
  <c r="G326" i="1"/>
  <c r="G1362" i="1"/>
  <c r="G160" i="1"/>
  <c r="G1654" i="1"/>
  <c r="G1269" i="1"/>
  <c r="G1655" i="1"/>
  <c r="G1330" i="1"/>
  <c r="G430" i="1"/>
  <c r="G167" i="1"/>
  <c r="G1656" i="1"/>
  <c r="G325" i="1"/>
  <c r="G1034" i="1"/>
  <c r="G1657" i="1"/>
  <c r="G1332" i="1"/>
  <c r="G1347" i="1"/>
  <c r="G1052" i="1"/>
  <c r="G535" i="1"/>
  <c r="G333" i="1"/>
  <c r="G1387" i="1"/>
  <c r="G1457" i="1"/>
  <c r="G1368" i="1"/>
  <c r="G999" i="1"/>
  <c r="G1658" i="1"/>
  <c r="G1327" i="1"/>
  <c r="G1380" i="1"/>
  <c r="G314" i="1"/>
  <c r="G279" i="1"/>
  <c r="G1659" i="1"/>
  <c r="G1256" i="1"/>
  <c r="G122" i="1"/>
  <c r="G223" i="1"/>
  <c r="G310" i="1"/>
  <c r="G1660" i="1"/>
  <c r="G1661" i="1"/>
  <c r="G1336" i="1"/>
  <c r="G1009" i="1"/>
  <c r="G939" i="1"/>
  <c r="G1662" i="1"/>
  <c r="G903" i="1"/>
  <c r="G277" i="1"/>
  <c r="G1663" i="1"/>
  <c r="G1664" i="1"/>
  <c r="G234" i="1"/>
  <c r="G1317" i="1"/>
  <c r="G426" i="1"/>
  <c r="G917" i="1"/>
  <c r="G481" i="1"/>
  <c r="G484" i="1"/>
  <c r="G1665" i="1"/>
  <c r="G1384" i="1"/>
  <c r="G1666" i="1"/>
  <c r="G1349" i="1"/>
  <c r="G286" i="1"/>
  <c r="G114" i="1"/>
  <c r="G305" i="1"/>
  <c r="G613" i="1"/>
  <c r="G287" i="1"/>
  <c r="G1667" i="1"/>
  <c r="G260" i="1"/>
  <c r="G1321" i="1"/>
  <c r="G178" i="1"/>
  <c r="G419" i="1"/>
  <c r="G1668" i="1"/>
  <c r="G1275" i="1"/>
  <c r="G185" i="1"/>
  <c r="G343" i="1"/>
  <c r="G1669" i="1"/>
  <c r="G1442" i="1"/>
  <c r="G231" i="1"/>
  <c r="G1670" i="1"/>
  <c r="G982" i="1"/>
  <c r="G209" i="1"/>
  <c r="G1671" i="1"/>
  <c r="G399" i="1"/>
  <c r="G946" i="1"/>
  <c r="G182" i="1"/>
  <c r="G257" i="1"/>
  <c r="G1383" i="1"/>
  <c r="G618" i="1"/>
  <c r="G1672" i="1"/>
  <c r="G1340" i="1"/>
  <c r="G910" i="1"/>
  <c r="G374" i="1"/>
  <c r="G368" i="1"/>
  <c r="G203" i="1"/>
  <c r="G901" i="1"/>
  <c r="G1285" i="1"/>
  <c r="G1673" i="1"/>
  <c r="G1365" i="1"/>
  <c r="G1674" i="1"/>
  <c r="G208" i="1"/>
  <c r="G912" i="1"/>
  <c r="G237" i="1"/>
  <c r="G225" i="1"/>
  <c r="G337" i="1"/>
  <c r="G897" i="1"/>
  <c r="G1366" i="1"/>
  <c r="G964" i="1"/>
  <c r="G117" i="1"/>
  <c r="G1413" i="1"/>
  <c r="G1675" i="1"/>
  <c r="G133" i="1"/>
  <c r="G1412" i="1"/>
  <c r="G1372" i="1"/>
  <c r="G213" i="1"/>
  <c r="G989" i="1"/>
  <c r="G1278" i="1"/>
  <c r="G166" i="1"/>
  <c r="G1676" i="1"/>
  <c r="G1346" i="1"/>
  <c r="G1287" i="1"/>
  <c r="G1357" i="1"/>
  <c r="G1324" i="1"/>
  <c r="G232" i="1"/>
  <c r="G1677" i="1"/>
  <c r="G1282" i="1"/>
  <c r="G977" i="1"/>
  <c r="G1678" i="1"/>
  <c r="G387" i="1"/>
  <c r="G246" i="1"/>
  <c r="G233" i="1"/>
  <c r="G937" i="1"/>
  <c r="G1679" i="1"/>
  <c r="G1398" i="1"/>
  <c r="G262" i="1"/>
  <c r="G909" i="1"/>
  <c r="G1401" i="1"/>
  <c r="G192" i="1"/>
  <c r="G398" i="1"/>
  <c r="G1680" i="1"/>
  <c r="G1315" i="1"/>
  <c r="G335" i="1"/>
  <c r="G927" i="1"/>
  <c r="G1681" i="1"/>
  <c r="G1335" i="1"/>
  <c r="G266" i="1"/>
  <c r="G969" i="1"/>
  <c r="G354" i="1"/>
  <c r="G940" i="1"/>
  <c r="G1302" i="1"/>
  <c r="G1682" i="1"/>
  <c r="G224" i="1"/>
  <c r="G998" i="1"/>
  <c r="G1683" i="1"/>
  <c r="G477" i="1"/>
  <c r="G130" i="1"/>
  <c r="G364" i="1"/>
  <c r="G919" i="1"/>
  <c r="G1684" i="1"/>
  <c r="G188" i="1"/>
  <c r="G1378" i="1"/>
  <c r="G960" i="1"/>
  <c r="G1299" i="1"/>
  <c r="G1364" i="1"/>
  <c r="G1472" i="1"/>
  <c r="G1082" i="1"/>
  <c r="G1685" i="1"/>
  <c r="G1686" i="1"/>
  <c r="G259" i="1"/>
  <c r="G922" i="1"/>
  <c r="G457" i="1"/>
  <c r="G1687" i="1"/>
  <c r="G529" i="1"/>
  <c r="G1014" i="1"/>
  <c r="G1688" i="1"/>
  <c r="G1689" i="1"/>
  <c r="G1690" i="1"/>
  <c r="G1031" i="1"/>
  <c r="G1441" i="1"/>
  <c r="G125" i="1"/>
  <c r="G512" i="1"/>
  <c r="G926" i="1"/>
  <c r="G1352" i="1"/>
  <c r="G195" i="1"/>
  <c r="G944" i="1"/>
  <c r="G377" i="1"/>
  <c r="G1084" i="1"/>
  <c r="G1231" i="1"/>
  <c r="G1691" i="1"/>
  <c r="G898" i="1"/>
  <c r="G1692" i="1"/>
  <c r="G383" i="1"/>
  <c r="G1693" i="1"/>
  <c r="G422" i="1"/>
  <c r="G924" i="1"/>
  <c r="G361" i="1"/>
  <c r="G931" i="1"/>
  <c r="G504" i="1"/>
  <c r="G1076" i="1"/>
  <c r="G1396" i="1"/>
  <c r="G193" i="1"/>
  <c r="G152" i="1"/>
  <c r="G976" i="1"/>
  <c r="G186" i="1"/>
  <c r="G1423" i="1"/>
  <c r="G584" i="1"/>
  <c r="G573" i="1"/>
  <c r="G265" i="1"/>
  <c r="G341" i="1"/>
  <c r="G1042" i="1"/>
  <c r="G440" i="1"/>
  <c r="G519" i="1"/>
  <c r="G1386" i="1"/>
  <c r="G201" i="1"/>
  <c r="G1073" i="1"/>
  <c r="G439" i="1"/>
  <c r="G1694" i="1"/>
  <c r="G402" i="1"/>
  <c r="G366" i="1"/>
  <c r="G978" i="1"/>
  <c r="G1323" i="1"/>
  <c r="G970" i="1"/>
  <c r="G1465" i="1"/>
  <c r="G247" i="1"/>
  <c r="G651" i="1"/>
  <c r="G318" i="1"/>
  <c r="G1104" i="1"/>
  <c r="G1359" i="1"/>
  <c r="G1504" i="1"/>
  <c r="G451" i="1"/>
  <c r="G273" i="1"/>
  <c r="G902" i="1"/>
  <c r="G657" i="1"/>
  <c r="G352" i="1"/>
  <c r="G953" i="1"/>
  <c r="G1300" i="1"/>
  <c r="G409" i="1"/>
  <c r="G1375" i="1"/>
  <c r="G665" i="1"/>
  <c r="G445" i="1"/>
  <c r="G1361" i="1"/>
  <c r="G379" i="1"/>
  <c r="G507" i="1"/>
  <c r="G928" i="1"/>
  <c r="G995" i="1"/>
  <c r="G906" i="1"/>
  <c r="G1437" i="1"/>
  <c r="G647" i="1"/>
  <c r="G1297" i="1"/>
  <c r="G334" i="1"/>
  <c r="G966" i="1"/>
  <c r="G395" i="1"/>
  <c r="G1414" i="1"/>
  <c r="G547" i="1"/>
  <c r="G486" i="1"/>
  <c r="G923" i="1"/>
  <c r="G479" i="1"/>
  <c r="G210" i="1"/>
  <c r="G513" i="1"/>
  <c r="G892" i="1"/>
  <c r="G1274" i="1"/>
  <c r="G317" i="1"/>
  <c r="G311" i="1"/>
  <c r="G961" i="1"/>
  <c r="G469" i="1"/>
  <c r="G238" i="1"/>
  <c r="G994" i="1"/>
  <c r="G610" i="1"/>
  <c r="G1303" i="1"/>
  <c r="G406" i="1"/>
  <c r="G955" i="1"/>
  <c r="G424" i="1"/>
  <c r="G295" i="1"/>
  <c r="G918" i="1"/>
  <c r="G527" i="1"/>
  <c r="G1395" i="1"/>
  <c r="G1418" i="1"/>
  <c r="G499" i="1"/>
  <c r="G905" i="1"/>
  <c r="G202" i="1"/>
  <c r="G991" i="1"/>
  <c r="G294" i="1"/>
  <c r="G549" i="1"/>
  <c r="G1385" i="1"/>
  <c r="G1456" i="1"/>
  <c r="G434" i="1"/>
  <c r="G390" i="1"/>
  <c r="G938" i="1"/>
  <c r="G1354" i="1"/>
  <c r="G423" i="1"/>
  <c r="G1507" i="1"/>
  <c r="G313" i="1"/>
  <c r="G1267" i="1"/>
  <c r="G268" i="1"/>
  <c r="G1026" i="1"/>
  <c r="G1030" i="1"/>
  <c r="G475" i="1"/>
  <c r="G302" i="1"/>
  <c r="G1071" i="1"/>
  <c r="G1485" i="1"/>
  <c r="G1416" i="1"/>
  <c r="G500" i="1"/>
  <c r="G292" i="1"/>
  <c r="G936" i="1"/>
  <c r="G1432" i="1"/>
  <c r="G369" i="1"/>
  <c r="G324" i="1"/>
  <c r="G1035" i="1"/>
  <c r="G1513" i="1"/>
  <c r="G1480" i="1"/>
  <c r="G365" i="1"/>
  <c r="G894" i="1"/>
  <c r="G1337" i="1"/>
  <c r="G1355" i="1"/>
  <c r="G569" i="1"/>
  <c r="G1043" i="1"/>
  <c r="G450" i="1"/>
  <c r="G264" i="1"/>
  <c r="G965" i="1"/>
  <c r="G1062" i="1"/>
  <c r="G204" i="1"/>
  <c r="G1268" i="1"/>
  <c r="G1080" i="1"/>
  <c r="G414" i="1"/>
  <c r="G1451" i="1"/>
  <c r="G384" i="1"/>
  <c r="G511" i="1"/>
  <c r="G459" i="1"/>
  <c r="G189" i="1"/>
  <c r="G1027" i="1"/>
  <c r="G1428" i="1"/>
  <c r="G506" i="1"/>
  <c r="G396" i="1"/>
  <c r="G1404" i="1"/>
  <c r="G307" i="1"/>
  <c r="G532" i="1"/>
  <c r="G1001" i="1"/>
  <c r="G248" i="1"/>
  <c r="G1351" i="1"/>
  <c r="G413" i="1"/>
  <c r="G933" i="1"/>
  <c r="G1427" i="1"/>
  <c r="G496" i="1"/>
  <c r="G1047" i="1"/>
  <c r="G1019" i="1"/>
  <c r="G1290" i="1"/>
  <c r="G456" i="1"/>
  <c r="G299" i="1"/>
  <c r="G601" i="1"/>
  <c r="G1381" i="1"/>
  <c r="G372" i="1"/>
  <c r="G375" i="1"/>
  <c r="G962" i="1"/>
  <c r="G1311" i="1"/>
  <c r="G1258" i="1"/>
  <c r="G312" i="1"/>
  <c r="G1003" i="1"/>
  <c r="G1334" i="1"/>
  <c r="G1403" i="1"/>
  <c r="G1008" i="1"/>
  <c r="G1445" i="1"/>
  <c r="G433" i="1"/>
  <c r="G244" i="1"/>
  <c r="G306" i="1"/>
  <c r="G441" i="1"/>
  <c r="G331" i="1"/>
  <c r="G388" i="1"/>
  <c r="G296" i="1"/>
  <c r="G947" i="1"/>
  <c r="G1298" i="1"/>
  <c r="G526" i="1"/>
  <c r="G638" i="1"/>
  <c r="G1040" i="1"/>
  <c r="G216" i="1"/>
  <c r="G285" i="1"/>
  <c r="G501" i="1"/>
  <c r="G1063" i="1"/>
  <c r="G1339" i="1"/>
  <c r="G514" i="1"/>
  <c r="G595" i="1"/>
  <c r="G1083" i="1"/>
  <c r="G1360" i="1"/>
  <c r="G455" i="1"/>
  <c r="G397" i="1"/>
  <c r="G930" i="1"/>
  <c r="G338" i="1"/>
  <c r="G491" i="1"/>
  <c r="G467" i="1"/>
  <c r="G1113" i="1"/>
  <c r="G63" i="1"/>
  <c r="G339" i="1"/>
  <c r="G913" i="1"/>
  <c r="G1459" i="1"/>
  <c r="G1247" i="1"/>
  <c r="G417" i="1"/>
  <c r="G340" i="1"/>
  <c r="G893" i="1"/>
  <c r="G239" i="1"/>
  <c r="G1039" i="1"/>
  <c r="G255" i="1"/>
  <c r="G539" i="1"/>
  <c r="G1444" i="1"/>
  <c r="G164" i="1"/>
  <c r="G876" i="1"/>
  <c r="G428" i="1"/>
  <c r="G1422" i="1"/>
  <c r="G482" i="1"/>
  <c r="G401" i="1"/>
  <c r="G908" i="1"/>
  <c r="G1342" i="1"/>
  <c r="G143" i="1"/>
  <c r="G968" i="1"/>
  <c r="G975" i="1"/>
  <c r="G1328" i="1"/>
  <c r="G556" i="1"/>
  <c r="G1467" i="1"/>
  <c r="G967" i="1"/>
  <c r="G1029" i="1"/>
  <c r="G1376" i="1"/>
  <c r="G465" i="1"/>
  <c r="G250" i="1"/>
  <c r="G1476" i="1"/>
  <c r="G600" i="1"/>
  <c r="G219" i="1"/>
  <c r="G180" i="1"/>
  <c r="G1425" i="1"/>
  <c r="G253" i="1"/>
  <c r="G301" i="1"/>
  <c r="G1072" i="1"/>
  <c r="G1458" i="1"/>
  <c r="G541" i="1"/>
  <c r="G492" i="1"/>
  <c r="G542" i="1"/>
  <c r="G619" i="1"/>
  <c r="G1494" i="1"/>
  <c r="G309" i="1"/>
  <c r="G502" i="1"/>
  <c r="G1345" i="1"/>
  <c r="G1390" i="1"/>
  <c r="G531" i="1"/>
  <c r="G447" i="1"/>
  <c r="G1379" i="1"/>
  <c r="G280" i="1"/>
  <c r="G332" i="1"/>
  <c r="G949" i="1"/>
  <c r="G227" i="1"/>
  <c r="G1487" i="1"/>
  <c r="G432" i="1"/>
  <c r="G904" i="1"/>
  <c r="G1534" i="1"/>
  <c r="G628" i="1"/>
  <c r="G360" i="1"/>
  <c r="G1022" i="1"/>
  <c r="G1508" i="1"/>
  <c r="G284" i="1"/>
  <c r="G611" i="1"/>
  <c r="G720" i="1"/>
  <c r="G288" i="1"/>
  <c r="G407" i="1"/>
  <c r="G461" i="1"/>
  <c r="G925" i="1"/>
  <c r="G1326" i="1"/>
  <c r="G1343" i="1"/>
  <c r="G249" i="1"/>
  <c r="G452" i="1"/>
  <c r="G1356" i="1"/>
  <c r="G420" i="1"/>
  <c r="G559" i="1"/>
  <c r="G537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454" i="1"/>
  <c r="G632" i="1"/>
  <c r="G692" i="1"/>
  <c r="G921" i="1"/>
  <c r="G1473" i="1"/>
  <c r="G380" i="1"/>
  <c r="G576" i="1"/>
  <c r="G536" i="1"/>
  <c r="G1708" i="1"/>
  <c r="G1709" i="1"/>
  <c r="G1710" i="1"/>
  <c r="G1711" i="1"/>
  <c r="G1338" i="1"/>
  <c r="G564" i="1"/>
  <c r="G274" i="1"/>
  <c r="G957" i="1"/>
  <c r="G666" i="1"/>
  <c r="G303" i="1"/>
  <c r="G945" i="1"/>
  <c r="G1006" i="1"/>
  <c r="G1712" i="1"/>
  <c r="G1713" i="1"/>
  <c r="G1714" i="1"/>
  <c r="G1715" i="1"/>
  <c r="G1436" i="1"/>
  <c r="G522" i="1"/>
  <c r="G530" i="1"/>
  <c r="G1005" i="1"/>
  <c r="G1270" i="1"/>
  <c r="G515" i="1"/>
  <c r="G252" i="1"/>
  <c r="G621" i="1"/>
  <c r="G1716" i="1"/>
  <c r="G1717" i="1"/>
  <c r="G1718" i="1"/>
  <c r="G1719" i="1"/>
  <c r="G1392" i="1"/>
  <c r="G373" i="1"/>
  <c r="G605" i="1"/>
  <c r="G1024" i="1"/>
  <c r="G1482" i="1"/>
  <c r="G538" i="1"/>
  <c r="G363" i="1"/>
  <c r="G650" i="1"/>
  <c r="G1720" i="1"/>
  <c r="G1721" i="1"/>
  <c r="G1722" i="1"/>
  <c r="G1723" i="1"/>
  <c r="G1415" i="1"/>
  <c r="G485" i="1"/>
  <c r="G629" i="1"/>
  <c r="G497" i="1"/>
  <c r="G150" i="1"/>
  <c r="G658" i="1"/>
  <c r="G503" i="1"/>
  <c r="G355" i="1"/>
  <c r="G1015" i="1"/>
  <c r="G1724" i="1"/>
  <c r="G1725" i="1"/>
  <c r="G1726" i="1"/>
  <c r="G1727" i="1"/>
  <c r="G1510" i="1"/>
  <c r="G308" i="1"/>
  <c r="G593" i="1"/>
  <c r="G1041" i="1"/>
  <c r="G1410" i="1"/>
  <c r="G315" i="1"/>
  <c r="G438" i="1"/>
  <c r="G954" i="1"/>
  <c r="G1728" i="1"/>
  <c r="G1729" i="1"/>
  <c r="G1730" i="1"/>
  <c r="G1731" i="1"/>
  <c r="G498" i="1"/>
  <c r="G349" i="1"/>
  <c r="G517" i="1"/>
  <c r="G1033" i="1"/>
  <c r="G1537" i="1"/>
  <c r="G1732" i="1"/>
  <c r="G602" i="1"/>
  <c r="G1048" i="1"/>
  <c r="G1733" i="1"/>
  <c r="G1734" i="1"/>
  <c r="G1735" i="1"/>
  <c r="G1736" i="1"/>
  <c r="G1489" i="1"/>
  <c r="G1488" i="1"/>
  <c r="G540" i="1"/>
  <c r="G1067" i="1"/>
  <c r="G1431" i="1"/>
  <c r="G444" i="1"/>
  <c r="G591" i="1"/>
  <c r="G885" i="1"/>
  <c r="G1737" i="1"/>
  <c r="G1738" i="1"/>
  <c r="G1739" i="1"/>
  <c r="G1740" i="1"/>
  <c r="G1430" i="1"/>
  <c r="G631" i="1"/>
  <c r="G533" i="1"/>
  <c r="G1050" i="1"/>
  <c r="G1068" i="1"/>
  <c r="G1402" i="1"/>
  <c r="G553" i="1"/>
  <c r="G258" i="1"/>
  <c r="G1092" i="1"/>
  <c r="G1741" i="1"/>
  <c r="G1742" i="1"/>
  <c r="G1743" i="1"/>
  <c r="G1744" i="1"/>
  <c r="G1443" i="1"/>
  <c r="G516" i="1"/>
  <c r="G359" i="1"/>
  <c r="G985" i="1"/>
  <c r="G1341" i="1"/>
  <c r="G524" i="1"/>
  <c r="G983" i="1"/>
  <c r="G1058" i="1"/>
  <c r="G589" i="1"/>
  <c r="G1745" i="1"/>
  <c r="G1746" i="1"/>
  <c r="G1747" i="1"/>
  <c r="G1748" i="1"/>
  <c r="G1393" i="1"/>
  <c r="G474" i="1"/>
  <c r="G596" i="1"/>
  <c r="G916" i="1"/>
  <c r="G1749" i="1"/>
  <c r="G429" i="1"/>
  <c r="G686" i="1"/>
  <c r="G345" i="1"/>
  <c r="G1025" i="1"/>
  <c r="G1750" i="1"/>
  <c r="G1751" i="1"/>
  <c r="G1752" i="1"/>
  <c r="G1753" i="1"/>
  <c r="G562" i="1"/>
  <c r="G466" i="1"/>
  <c r="G154" i="1"/>
  <c r="G1046" i="1"/>
  <c r="G1434" i="1"/>
  <c r="G615" i="1"/>
  <c r="G391" i="1"/>
  <c r="G1020" i="1"/>
  <c r="G1754" i="1"/>
  <c r="G1755" i="1"/>
  <c r="G1756" i="1"/>
  <c r="G1757" i="1"/>
  <c r="G1505" i="1"/>
  <c r="G460" i="1"/>
  <c r="G493" i="1"/>
  <c r="G1090" i="1"/>
  <c r="G1758" i="1"/>
  <c r="G1397" i="1"/>
  <c r="G463" i="1"/>
  <c r="G291" i="1"/>
  <c r="G971" i="1"/>
  <c r="G1759" i="1"/>
  <c r="G1760" i="1"/>
  <c r="G1761" i="1"/>
  <c r="G1762" i="1"/>
  <c r="G1501" i="1"/>
  <c r="G624" i="1"/>
  <c r="G256" i="1"/>
  <c r="G1012" i="1"/>
  <c r="G1344" i="1"/>
  <c r="G347" i="1"/>
  <c r="G348" i="1"/>
  <c r="G1028" i="1"/>
  <c r="G415" i="1"/>
  <c r="G1466" i="1"/>
  <c r="G385" i="1"/>
  <c r="G986" i="1"/>
  <c r="G1325" i="1"/>
  <c r="G425" i="1"/>
  <c r="G581" i="1"/>
  <c r="G941" i="1"/>
  <c r="G1281" i="1"/>
  <c r="G394" i="1"/>
  <c r="G558" i="1"/>
  <c r="G1065" i="1"/>
  <c r="G1350" i="1"/>
  <c r="G586" i="1"/>
  <c r="G1074" i="1"/>
  <c r="G236" i="1"/>
  <c r="G1400" i="1"/>
  <c r="G275" i="1"/>
  <c r="G304" i="1"/>
  <c r="G1100" i="1"/>
  <c r="G1439" i="1"/>
  <c r="G528" i="1"/>
  <c r="G645" i="1"/>
  <c r="G956" i="1"/>
  <c r="G1348" i="1"/>
  <c r="G437" i="1"/>
  <c r="G320" i="1"/>
  <c r="G1056" i="1"/>
  <c r="G1516" i="1"/>
  <c r="G592" i="1"/>
  <c r="G442" i="1"/>
  <c r="G981" i="1"/>
  <c r="G1407" i="1"/>
  <c r="G568" i="1"/>
  <c r="G416" i="1"/>
  <c r="G948" i="1"/>
  <c r="G443" i="1"/>
  <c r="G342" i="1"/>
  <c r="G1134" i="1"/>
  <c r="G1490" i="1"/>
  <c r="G1460" i="1"/>
  <c r="G598" i="1"/>
  <c r="G546" i="1"/>
  <c r="G920" i="1"/>
  <c r="G1417" i="1"/>
  <c r="G435" i="1"/>
  <c r="G520" i="1"/>
  <c r="G1023" i="1"/>
  <c r="G1322" i="1"/>
  <c r="G583" i="1"/>
  <c r="G357" i="1"/>
  <c r="G929" i="1"/>
  <c r="G1382" i="1"/>
  <c r="G358" i="1"/>
  <c r="G617" i="1"/>
  <c r="G1069" i="1"/>
  <c r="G1374" i="1"/>
  <c r="G464" i="1"/>
  <c r="G523" i="1"/>
  <c r="G1051" i="1"/>
  <c r="G1470" i="1"/>
  <c r="G667" i="1"/>
  <c r="G552" i="1"/>
  <c r="G1016" i="1"/>
  <c r="G1527" i="1"/>
  <c r="G554" i="1"/>
  <c r="G643" i="1"/>
  <c r="G1036" i="1"/>
  <c r="G1316" i="1"/>
  <c r="G563" i="1"/>
  <c r="G471" i="1"/>
  <c r="G987" i="1"/>
  <c r="G1468" i="1"/>
  <c r="G649" i="1"/>
  <c r="G572" i="1"/>
  <c r="G996" i="1"/>
  <c r="G1448" i="1"/>
  <c r="G488" i="1"/>
  <c r="G367" i="1"/>
  <c r="G1007" i="1"/>
  <c r="G290" i="1"/>
  <c r="G1464" i="1"/>
  <c r="G412" i="1"/>
  <c r="G436" i="1"/>
  <c r="G1004" i="1"/>
  <c r="G1503" i="1"/>
  <c r="G642" i="1"/>
  <c r="G453" i="1"/>
  <c r="G1097" i="1"/>
  <c r="G1389" i="1"/>
  <c r="G612" i="1"/>
  <c r="G616" i="1"/>
  <c r="G1010" i="1"/>
  <c r="G1449" i="1"/>
  <c r="G351" i="1"/>
  <c r="G329" i="1"/>
  <c r="G1135" i="1"/>
  <c r="G1512" i="1"/>
  <c r="G561" i="1"/>
  <c r="G713" i="1"/>
  <c r="G963" i="1"/>
  <c r="G1477" i="1"/>
  <c r="G580" i="1"/>
  <c r="G577" i="1"/>
  <c r="G972" i="1"/>
  <c r="G1471" i="1"/>
  <c r="G487" i="1"/>
  <c r="G604" i="1"/>
  <c r="G990" i="1"/>
  <c r="G1499" i="1"/>
  <c r="G551" i="1"/>
  <c r="G582" i="1"/>
  <c r="G1054" i="1"/>
  <c r="G1491" i="1"/>
  <c r="G622" i="1"/>
  <c r="G587" i="1"/>
  <c r="G1070" i="1"/>
  <c r="G1496" i="1"/>
  <c r="G350" i="1"/>
  <c r="G508" i="1"/>
  <c r="G1018" i="1"/>
  <c r="G1763" i="1"/>
  <c r="G1764" i="1"/>
  <c r="G1765" i="1"/>
  <c r="G1766" i="1"/>
  <c r="G1767" i="1"/>
  <c r="G1310" i="1"/>
  <c r="G676" i="1"/>
  <c r="G550" i="1"/>
  <c r="G1086" i="1"/>
  <c r="G1421" i="1"/>
  <c r="G1455" i="1"/>
  <c r="G356" i="1"/>
  <c r="G992" i="1"/>
  <c r="G1469" i="1"/>
  <c r="G578" i="1"/>
  <c r="G574" i="1"/>
  <c r="G1059" i="1"/>
  <c r="G1420" i="1"/>
  <c r="G608" i="1"/>
  <c r="G392" i="1"/>
  <c r="G1049" i="1"/>
  <c r="G1429" i="1"/>
  <c r="G480" i="1"/>
  <c r="G614" i="1"/>
  <c r="G1124" i="1"/>
  <c r="G1479" i="1"/>
  <c r="G476" i="1"/>
  <c r="G408" i="1"/>
  <c r="G1011" i="1"/>
  <c r="G1446" i="1"/>
  <c r="G405" i="1"/>
  <c r="G585" i="1"/>
  <c r="G943" i="1"/>
  <c r="G1406" i="1"/>
  <c r="G478" i="1"/>
  <c r="G473" i="1"/>
  <c r="G1105" i="1"/>
  <c r="G1768" i="1"/>
  <c r="G1314" i="1"/>
  <c r="G548" i="1"/>
  <c r="G431" i="1"/>
  <c r="G1053" i="1"/>
  <c r="G1769" i="1"/>
  <c r="G1463" i="1"/>
  <c r="G403" i="1"/>
  <c r="G521" i="1"/>
  <c r="G1055" i="1"/>
  <c r="G1271" i="1"/>
  <c r="G446" i="1"/>
  <c r="G560" i="1"/>
  <c r="G1021" i="1"/>
  <c r="G1770" i="1"/>
  <c r="G1399" i="1"/>
  <c r="G620" i="1"/>
  <c r="G599" i="1"/>
  <c r="G1111" i="1"/>
  <c r="G1771" i="1"/>
  <c r="G1461" i="1"/>
  <c r="G386" i="1"/>
  <c r="G566" i="1"/>
  <c r="G1078" i="1"/>
  <c r="G1506" i="1"/>
  <c r="G567" i="1"/>
  <c r="G590" i="1"/>
  <c r="G1013" i="1"/>
  <c r="G1772" i="1"/>
  <c r="G1453" i="1"/>
  <c r="G646" i="1"/>
  <c r="G543" i="1"/>
  <c r="G1099" i="1"/>
  <c r="G1773" i="1"/>
  <c r="G1521" i="1"/>
  <c r="G588" i="1"/>
  <c r="G623" i="1"/>
  <c r="G942" i="1"/>
  <c r="G1329" i="1"/>
  <c r="G555" i="1"/>
  <c r="G565" i="1"/>
  <c r="G1077" i="1"/>
  <c r="G1774" i="1"/>
  <c r="G1481" i="1"/>
  <c r="G648" i="1"/>
  <c r="G1061" i="1"/>
  <c r="G1089" i="1"/>
  <c r="G1775" i="1"/>
  <c r="G1511" i="1"/>
  <c r="G633" i="1"/>
  <c r="G545" i="1"/>
  <c r="G1044" i="1"/>
  <c r="G1373" i="1"/>
  <c r="G544" i="1"/>
  <c r="G597" i="1"/>
  <c r="G1081" i="1"/>
  <c r="G1776" i="1"/>
  <c r="G1450" i="1"/>
  <c r="G571" i="1"/>
  <c r="G695" i="1"/>
  <c r="G1037" i="1"/>
  <c r="G1777" i="1"/>
  <c r="G1411" i="1"/>
  <c r="G673" i="1"/>
  <c r="G652" i="1"/>
  <c r="G1096" i="1"/>
  <c r="G1493" i="1"/>
  <c r="G609" i="1"/>
  <c r="G626" i="1"/>
  <c r="G1032" i="1"/>
  <c r="G1778" i="1"/>
  <c r="G1484" i="1"/>
  <c r="G378" i="1"/>
  <c r="G635" i="1"/>
  <c r="G1000" i="1"/>
  <c r="G1779" i="1"/>
  <c r="G1517" i="1"/>
  <c r="G505" i="1"/>
  <c r="G660" i="1"/>
  <c r="G1038" i="1"/>
  <c r="G1538" i="1"/>
  <c r="G509" i="1"/>
  <c r="G679" i="1"/>
  <c r="G1057" i="1"/>
  <c r="G1780" i="1"/>
  <c r="G1532" i="1"/>
  <c r="G634" i="1"/>
  <c r="G1093" i="1"/>
  <c r="G1101" i="1"/>
  <c r="G1781" i="1"/>
  <c r="G1447" i="1"/>
  <c r="G637" i="1"/>
  <c r="G661" i="1"/>
  <c r="G1079" i="1"/>
  <c r="G1500" i="1"/>
  <c r="G653" i="1"/>
  <c r="G494" i="1"/>
  <c r="G1075" i="1"/>
  <c r="G1782" i="1"/>
  <c r="G1519" i="1"/>
  <c r="G663" i="1"/>
  <c r="G606" i="1"/>
  <c r="G1107" i="1"/>
  <c r="G1783" i="1"/>
  <c r="G1462" i="1"/>
  <c r="G706" i="1"/>
  <c r="G684" i="1"/>
  <c r="G1127" i="1"/>
  <c r="G1524" i="1"/>
  <c r="G639" i="1"/>
  <c r="G654" i="1"/>
  <c r="G1116" i="1"/>
  <c r="G1784" i="1"/>
  <c r="G1518" i="1"/>
  <c r="G700" i="1"/>
  <c r="G699" i="1"/>
  <c r="G1095" i="1"/>
  <c r="G1785" i="1"/>
  <c r="G1438" i="1"/>
  <c r="G709" i="1"/>
  <c r="G640" i="1"/>
  <c r="G1120" i="1"/>
  <c r="G1526" i="1"/>
  <c r="G579" i="1"/>
  <c r="G1060" i="1"/>
  <c r="G1123" i="1"/>
  <c r="G1786" i="1"/>
  <c r="G1474" i="1"/>
  <c r="G603" i="1"/>
  <c r="G627" i="1"/>
  <c r="G1118" i="1"/>
  <c r="G1787" i="1"/>
  <c r="G1530" i="1"/>
  <c r="G734" i="1"/>
  <c r="G736" i="1"/>
  <c r="G1121" i="1"/>
  <c r="G1525" i="1"/>
  <c r="G715" i="1"/>
  <c r="G662" i="1"/>
  <c r="G1085" i="1"/>
  <c r="G1788" i="1"/>
  <c r="G1497" i="1"/>
  <c r="G594" i="1"/>
  <c r="G411" i="1"/>
  <c r="G1126" i="1"/>
  <c r="G1789" i="1"/>
  <c r="G1514" i="1"/>
  <c r="G607" i="1"/>
  <c r="G701" i="1"/>
  <c r="G1122" i="1"/>
  <c r="G1435" i="1"/>
  <c r="G370" i="1"/>
  <c r="G462" i="1"/>
  <c r="G1103" i="1"/>
  <c r="G1790" i="1"/>
  <c r="G1486" i="1"/>
  <c r="G510" i="1"/>
  <c r="G693" i="1"/>
  <c r="G984" i="1"/>
  <c r="G1791" i="1"/>
  <c r="G1543" i="1"/>
  <c r="G698" i="1"/>
  <c r="G702" i="1"/>
  <c r="G1114" i="1"/>
  <c r="G1531" i="1"/>
  <c r="G448" i="1"/>
  <c r="G449" i="1"/>
  <c r="G1137" i="1"/>
  <c r="G1792" i="1"/>
  <c r="G1405" i="1"/>
  <c r="G454" i="1"/>
  <c r="G625" i="1"/>
  <c r="G1045" i="1"/>
  <c r="G1793" i="1"/>
  <c r="G1546" i="1"/>
  <c r="G557" i="1"/>
  <c r="G711" i="1"/>
  <c r="G1094" i="1"/>
  <c r="G1377" i="1"/>
  <c r="G468" i="1"/>
  <c r="G738" i="1"/>
  <c r="G993" i="1"/>
  <c r="G1794" i="1"/>
  <c r="G1452" i="1"/>
  <c r="G427" i="1"/>
  <c r="G489" i="1"/>
  <c r="G1117" i="1"/>
  <c r="G1795" i="1"/>
  <c r="G1475" i="1"/>
  <c r="G668" i="1"/>
  <c r="G729" i="1"/>
  <c r="G1143" i="1"/>
  <c r="G1478" i="1"/>
  <c r="G534" i="1"/>
  <c r="G716" i="1"/>
  <c r="G1112" i="1"/>
  <c r="G1796" i="1"/>
  <c r="G1539" i="1"/>
  <c r="G641" i="1"/>
  <c r="G636" i="1"/>
  <c r="G1098" i="1"/>
  <c r="G1797" i="1"/>
  <c r="G1540" i="1"/>
  <c r="G655" i="1"/>
  <c r="G707" i="1"/>
  <c r="G1132" i="1"/>
  <c r="G1440" i="1"/>
  <c r="G656" i="1"/>
  <c r="G690" i="1"/>
  <c r="G1102" i="1"/>
  <c r="G1798" i="1"/>
  <c r="G1492" i="1"/>
  <c r="G630" i="1"/>
  <c r="G694" i="1"/>
  <c r="G1119" i="1"/>
  <c r="G1799" i="1"/>
  <c r="G1533" i="1"/>
  <c r="G730" i="1"/>
  <c r="G735" i="1"/>
  <c r="G1144" i="1"/>
  <c r="G1502" i="1"/>
  <c r="G381" i="1"/>
  <c r="G685" i="1"/>
  <c r="G1064" i="1"/>
  <c r="G1800" i="1"/>
  <c r="G1520" i="1"/>
  <c r="G644" i="1"/>
  <c r="G714" i="1"/>
  <c r="G1131" i="1"/>
  <c r="G1801" i="1"/>
  <c r="G1495" i="1"/>
  <c r="G737" i="1"/>
  <c r="G732" i="1"/>
  <c r="G1142" i="1"/>
  <c r="G1544" i="1"/>
  <c r="G724" i="1"/>
  <c r="G696" i="1"/>
  <c r="G1128" i="1"/>
  <c r="G1802" i="1"/>
  <c r="G1522" i="1"/>
  <c r="G670" i="1"/>
  <c r="G727" i="1"/>
  <c r="G1066" i="1"/>
  <c r="G1803" i="1"/>
  <c r="G1498" i="1"/>
  <c r="G691" i="1"/>
  <c r="G708" i="1"/>
  <c r="G1106" i="1"/>
  <c r="G1523" i="1"/>
  <c r="G659" i="1"/>
  <c r="G688" i="1"/>
  <c r="G1110" i="1"/>
  <c r="G1804" i="1"/>
  <c r="G1541" i="1"/>
  <c r="G669" i="1"/>
  <c r="G705" i="1"/>
  <c r="G1091" i="1"/>
  <c r="G1805" i="1"/>
  <c r="G1552" i="1"/>
  <c r="G717" i="1"/>
  <c r="G718" i="1"/>
  <c r="G1133" i="1"/>
  <c r="G1515" i="1"/>
  <c r="G495" i="1"/>
  <c r="G689" i="1"/>
  <c r="G1109" i="1"/>
  <c r="G1806" i="1"/>
  <c r="G1483" i="1"/>
  <c r="G664" i="1"/>
  <c r="G712" i="1"/>
  <c r="G1108" i="1"/>
  <c r="G1807" i="1"/>
  <c r="G1548" i="1"/>
  <c r="G675" i="1"/>
  <c r="G710" i="1"/>
  <c r="G1139" i="1"/>
  <c r="G1545" i="1"/>
  <c r="G680" i="1"/>
  <c r="G723" i="1"/>
  <c r="G1141" i="1"/>
  <c r="G1808" i="1"/>
  <c r="G1528" i="1"/>
  <c r="G575" i="1"/>
  <c r="G682" i="1"/>
  <c r="G1087" i="1"/>
  <c r="G1809" i="1"/>
  <c r="G1550" i="1"/>
  <c r="G728" i="1"/>
  <c r="G733" i="1"/>
  <c r="G1115" i="1"/>
  <c r="G1542" i="1"/>
  <c r="G726" i="1"/>
  <c r="G731" i="1"/>
  <c r="G1136" i="1"/>
  <c r="G1810" i="1"/>
  <c r="G1536" i="1"/>
  <c r="G703" i="1"/>
  <c r="G683" i="1"/>
  <c r="G1130" i="1"/>
  <c r="G1811" i="1"/>
  <c r="G1547" i="1"/>
  <c r="G719" i="1"/>
  <c r="G722" i="1"/>
  <c r="G1138" i="1"/>
  <c r="G1535" i="1"/>
  <c r="G672" i="1"/>
  <c r="G677" i="1"/>
  <c r="G1125" i="1"/>
  <c r="G1812" i="1"/>
  <c r="G1509" i="1"/>
  <c r="G674" i="1"/>
  <c r="G678" i="1"/>
  <c r="G1129" i="1"/>
  <c r="G1813" i="1"/>
  <c r="G1549" i="1"/>
  <c r="G697" i="1"/>
  <c r="G725" i="1"/>
  <c r="G1145" i="1"/>
  <c r="G1529" i="1"/>
  <c r="G570" i="1"/>
  <c r="G687" i="1"/>
  <c r="G1088" i="1"/>
  <c r="G1814" i="1"/>
  <c r="G1551" i="1"/>
  <c r="G721" i="1"/>
  <c r="G704" i="1"/>
  <c r="G1140" i="1"/>
  <c r="G1194" i="1"/>
  <c r="A3" i="1"/>
  <c r="A2" i="1"/>
  <c r="A835" i="1"/>
  <c r="A4" i="1"/>
  <c r="A42" i="1"/>
  <c r="A1195" i="1"/>
  <c r="A22" i="1"/>
  <c r="A1202" i="1"/>
  <c r="A839" i="1"/>
  <c r="A10" i="1"/>
  <c r="A57" i="1"/>
  <c r="A1208" i="1"/>
  <c r="A1207" i="1"/>
  <c r="A5" i="1"/>
  <c r="A40" i="1"/>
  <c r="A15" i="1"/>
  <c r="A74" i="1"/>
  <c r="A14" i="1"/>
  <c r="A1198" i="1"/>
  <c r="A1197" i="1"/>
  <c r="A23" i="1"/>
  <c r="A836" i="1"/>
  <c r="A36" i="1"/>
  <c r="A849" i="1"/>
  <c r="A1196" i="1"/>
  <c r="A1215" i="1"/>
  <c r="A1212" i="1"/>
  <c r="A83" i="1"/>
  <c r="A865" i="1"/>
  <c r="A50" i="1"/>
  <c r="A846" i="1"/>
  <c r="A7" i="1"/>
  <c r="A26" i="1"/>
  <c r="A1219" i="1"/>
  <c r="A60" i="1"/>
  <c r="A858" i="1"/>
  <c r="A52" i="1"/>
  <c r="A24" i="1"/>
  <c r="A75" i="1"/>
  <c r="A842" i="1"/>
  <c r="A837" i="1"/>
  <c r="A82" i="1"/>
  <c r="A851" i="1"/>
  <c r="A94" i="1"/>
  <c r="A17" i="1"/>
  <c r="A64" i="1"/>
  <c r="A39" i="1"/>
  <c r="A11" i="1"/>
  <c r="A34" i="1"/>
  <c r="A856" i="1"/>
  <c r="A873" i="1"/>
  <c r="A1199" i="1"/>
  <c r="A53" i="1"/>
  <c r="A35" i="1"/>
  <c r="A13" i="1"/>
  <c r="A91" i="1"/>
  <c r="A1242" i="1"/>
  <c r="A126" i="1"/>
  <c r="A862" i="1"/>
  <c r="A79" i="1"/>
  <c r="A31" i="1"/>
  <c r="A80" i="1"/>
  <c r="A46" i="1"/>
  <c r="A866" i="1"/>
  <c r="A1217" i="1"/>
  <c r="A1234" i="1"/>
  <c r="A869" i="1"/>
  <c r="A1223" i="1"/>
  <c r="A1209" i="1"/>
  <c r="A115" i="1"/>
  <c r="A848" i="1"/>
  <c r="A70" i="1"/>
  <c r="A67" i="1"/>
  <c r="A28" i="1"/>
  <c r="A840" i="1"/>
  <c r="A84" i="1"/>
  <c r="A19" i="1"/>
  <c r="A29" i="1"/>
  <c r="A99" i="1"/>
  <c r="A104" i="1"/>
  <c r="A97" i="1"/>
  <c r="A1235" i="1"/>
  <c r="A847" i="1"/>
  <c r="A860" i="1"/>
  <c r="A116" i="1"/>
  <c r="A880" i="1"/>
  <c r="A1213" i="1"/>
  <c r="A163" i="1"/>
  <c r="A93" i="1"/>
  <c r="A44" i="1"/>
  <c r="A92" i="1"/>
  <c r="A134" i="1"/>
  <c r="A9" i="1"/>
  <c r="A137" i="1"/>
  <c r="A85" i="1"/>
  <c r="A162" i="1"/>
  <c r="A8" i="1"/>
  <c r="A1309" i="1"/>
  <c r="A1224" i="1"/>
  <c r="A1211" i="1"/>
  <c r="A16" i="1"/>
  <c r="A51" i="1"/>
  <c r="A1204" i="1"/>
  <c r="A54" i="1"/>
  <c r="A106" i="1"/>
  <c r="A71" i="1"/>
  <c r="A1240" i="1"/>
  <c r="A108" i="1"/>
  <c r="A1236" i="1"/>
  <c r="A1239" i="1"/>
  <c r="A1232" i="1"/>
  <c r="A73" i="1"/>
  <c r="A69" i="1"/>
  <c r="A872" i="1"/>
  <c r="A56" i="1"/>
  <c r="A96" i="1"/>
  <c r="A1245" i="1"/>
  <c r="A1259" i="1"/>
  <c r="A102" i="1"/>
  <c r="A1201" i="1"/>
  <c r="A1218" i="1"/>
  <c r="A854" i="1"/>
  <c r="A841" i="1"/>
  <c r="A1214" i="1"/>
  <c r="A861" i="1"/>
  <c r="A838" i="1"/>
  <c r="A844" i="1"/>
  <c r="A98" i="1"/>
  <c r="A105" i="1"/>
  <c r="A103" i="1"/>
  <c r="A875" i="1"/>
  <c r="A62" i="1"/>
  <c r="A110" i="1"/>
  <c r="A874" i="1"/>
  <c r="A1203" i="1"/>
  <c r="A109" i="1"/>
  <c r="A43" i="1"/>
  <c r="A21" i="1"/>
  <c r="A850" i="1"/>
  <c r="A1210" i="1"/>
  <c r="A66" i="1"/>
  <c r="A101" i="1"/>
  <c r="A33" i="1"/>
  <c r="A58" i="1"/>
  <c r="A20" i="1"/>
  <c r="A136" i="1"/>
  <c r="A89" i="1"/>
  <c r="A868" i="1"/>
  <c r="A112" i="1"/>
  <c r="A48" i="1"/>
  <c r="A61" i="1"/>
  <c r="A37" i="1"/>
  <c r="A857" i="1"/>
  <c r="A1225" i="1"/>
  <c r="A1553" i="1"/>
  <c r="A1554" i="1"/>
  <c r="A1555" i="1"/>
  <c r="A1556" i="1"/>
  <c r="A1228" i="1"/>
  <c r="A1557" i="1"/>
  <c r="A55" i="1"/>
  <c r="A1558" i="1"/>
  <c r="A888" i="1"/>
  <c r="A128" i="1"/>
  <c r="A187" i="1"/>
  <c r="A1238" i="1"/>
  <c r="A1292" i="1"/>
  <c r="A1216" i="1"/>
  <c r="A1559" i="1"/>
  <c r="A1257" i="1"/>
  <c r="A1289" i="1"/>
  <c r="A76" i="1"/>
  <c r="A879" i="1"/>
  <c r="A127" i="1"/>
  <c r="A1560" i="1"/>
  <c r="A145" i="1"/>
  <c r="A867" i="1"/>
  <c r="A27" i="1"/>
  <c r="A1265" i="1"/>
  <c r="A1244" i="1"/>
  <c r="A25" i="1"/>
  <c r="A68" i="1"/>
  <c r="A6" i="1"/>
  <c r="A171" i="1"/>
  <c r="A1230" i="1"/>
  <c r="A1251" i="1"/>
  <c r="A1250" i="1"/>
  <c r="A1262" i="1"/>
  <c r="A1200" i="1"/>
  <c r="A41" i="1"/>
  <c r="A72" i="1"/>
  <c r="A88" i="1"/>
  <c r="A78" i="1"/>
  <c r="A111" i="1"/>
  <c r="A852" i="1"/>
  <c r="A129" i="1"/>
  <c r="A884" i="1"/>
  <c r="A12" i="1"/>
  <c r="A138" i="1"/>
  <c r="A1221" i="1"/>
  <c r="A870" i="1"/>
  <c r="A1266" i="1"/>
  <c r="A172" i="1"/>
  <c r="A86" i="1"/>
  <c r="A107" i="1"/>
  <c r="A222" i="1"/>
  <c r="A864" i="1"/>
  <c r="A1305" i="1"/>
  <c r="A1226" i="1"/>
  <c r="A120" i="1"/>
  <c r="A1307" i="1"/>
  <c r="A147" i="1"/>
  <c r="A47" i="1"/>
  <c r="A1252" i="1"/>
  <c r="A1277" i="1"/>
  <c r="A899" i="1"/>
  <c r="A1229" i="1"/>
  <c r="A1241" i="1"/>
  <c r="A30" i="1"/>
  <c r="A1233" i="1"/>
  <c r="A18" i="1"/>
  <c r="A845" i="1"/>
  <c r="A65" i="1"/>
  <c r="A215" i="1"/>
  <c r="A122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254" i="1"/>
  <c r="A1263" i="1"/>
  <c r="A1575" i="1"/>
  <c r="A155" i="1"/>
  <c r="A1576" i="1"/>
  <c r="A1296" i="1"/>
  <c r="A146" i="1"/>
  <c r="A1577" i="1"/>
  <c r="A1578" i="1"/>
  <c r="A1579" i="1"/>
  <c r="A1227" i="1"/>
  <c r="A1580" i="1"/>
  <c r="A1581" i="1"/>
  <c r="A1582" i="1"/>
  <c r="A1583" i="1"/>
  <c r="A859" i="1"/>
  <c r="A148" i="1"/>
  <c r="A191" i="1"/>
  <c r="A1584" i="1"/>
  <c r="A1585" i="1"/>
  <c r="A1237" i="1"/>
  <c r="A77" i="1"/>
  <c r="A1586" i="1"/>
  <c r="A1587" i="1"/>
  <c r="A878" i="1"/>
  <c r="A1205" i="1"/>
  <c r="A198" i="1"/>
  <c r="A1588" i="1"/>
  <c r="A1589" i="1"/>
  <c r="A49" i="1"/>
  <c r="A1590" i="1"/>
  <c r="A131" i="1"/>
  <c r="A1291" i="1"/>
  <c r="A1591" i="1"/>
  <c r="A1294" i="1"/>
  <c r="A1592" i="1"/>
  <c r="A1593" i="1"/>
  <c r="A853" i="1"/>
  <c r="A1594" i="1"/>
  <c r="A843" i="1"/>
  <c r="A1595" i="1"/>
  <c r="A141" i="1"/>
  <c r="A45" i="1"/>
  <c r="A855" i="1"/>
  <c r="A1596" i="1"/>
  <c r="A1293" i="1"/>
  <c r="A184" i="1"/>
  <c r="A1597" i="1"/>
  <c r="A336" i="1"/>
  <c r="A197" i="1"/>
  <c r="A1598" i="1"/>
  <c r="A153" i="1"/>
  <c r="A200" i="1"/>
  <c r="A1599" i="1"/>
  <c r="A877" i="1"/>
  <c r="A269" i="1"/>
  <c r="A1600" i="1"/>
  <c r="A871" i="1"/>
  <c r="A220" i="1"/>
  <c r="A1601" i="1"/>
  <c r="A235" i="1"/>
  <c r="A261" i="1"/>
  <c r="A1602" i="1"/>
  <c r="A907" i="1"/>
  <c r="A32" i="1"/>
  <c r="A1603" i="1"/>
  <c r="A254" i="1"/>
  <c r="A1604" i="1"/>
  <c r="A1264" i="1"/>
  <c r="A900" i="1"/>
  <c r="A81" i="1"/>
  <c r="A863" i="1"/>
  <c r="A914" i="1"/>
  <c r="A283" i="1"/>
  <c r="A142" i="1"/>
  <c r="A1605" i="1"/>
  <c r="A149" i="1"/>
  <c r="A951" i="1"/>
  <c r="A883" i="1"/>
  <c r="A144" i="1"/>
  <c r="A90" i="1"/>
  <c r="A1606" i="1"/>
  <c r="A1607" i="1"/>
  <c r="A139" i="1"/>
  <c r="A1301" i="1"/>
  <c r="A206" i="1"/>
  <c r="A1206" i="1"/>
  <c r="A1276" i="1"/>
  <c r="A1608" i="1"/>
  <c r="A38" i="1"/>
  <c r="A1609" i="1"/>
  <c r="A1246" i="1"/>
  <c r="A1243" i="1"/>
  <c r="A1610" i="1"/>
  <c r="A911" i="1"/>
  <c r="A1611" i="1"/>
  <c r="A887" i="1"/>
  <c r="A323" i="1"/>
  <c r="A1612" i="1"/>
  <c r="A267" i="1"/>
  <c r="A1613" i="1"/>
  <c r="A1614" i="1"/>
  <c r="A1615" i="1"/>
  <c r="A1616" i="1"/>
  <c r="A1617" i="1"/>
  <c r="A895" i="1"/>
  <c r="A1618" i="1"/>
  <c r="A382" i="1"/>
  <c r="A1619" i="1"/>
  <c r="A1280" i="1"/>
  <c r="A229" i="1"/>
  <c r="A1620" i="1"/>
  <c r="A1621" i="1"/>
  <c r="A140" i="1"/>
  <c r="A410" i="1"/>
  <c r="A211" i="1"/>
  <c r="A1313" i="1"/>
  <c r="A289" i="1"/>
  <c r="A242" i="1"/>
  <c r="A168" i="1"/>
  <c r="A123" i="1"/>
  <c r="A1622" i="1"/>
  <c r="A95" i="1"/>
  <c r="A890" i="1"/>
  <c r="A240" i="1"/>
  <c r="A1284" i="1"/>
  <c r="A170" i="1"/>
  <c r="A400" i="1"/>
  <c r="A321" i="1"/>
  <c r="A1222" i="1"/>
  <c r="A245" i="1"/>
  <c r="A1286" i="1"/>
  <c r="A421" i="1"/>
  <c r="A935" i="1"/>
  <c r="A1272" i="1"/>
  <c r="A344" i="1"/>
  <c r="A100" i="1"/>
  <c r="A217" i="1"/>
  <c r="A371" i="1"/>
  <c r="A322" i="1"/>
  <c r="A221" i="1"/>
  <c r="A161" i="1"/>
  <c r="A319" i="1"/>
  <c r="A1388" i="1"/>
  <c r="A165" i="1"/>
  <c r="A882" i="1"/>
  <c r="A1295" i="1"/>
  <c r="A1409" i="1"/>
  <c r="A151" i="1"/>
  <c r="A1623" i="1"/>
  <c r="A1624" i="1"/>
  <c r="A1312" i="1"/>
  <c r="A881" i="1"/>
  <c r="A1625" i="1"/>
  <c r="A1249" i="1"/>
  <c r="A205" i="1"/>
  <c r="A1304" i="1"/>
  <c r="A1273" i="1"/>
  <c r="A113" i="1"/>
  <c r="A218" i="1"/>
  <c r="A1626" i="1"/>
  <c r="A226" i="1"/>
  <c r="A979" i="1"/>
  <c r="A282" i="1"/>
  <c r="A1627" i="1"/>
  <c r="A404" i="1"/>
  <c r="A230" i="1"/>
  <c r="A1628" i="1"/>
  <c r="A1629" i="1"/>
  <c r="A483" i="1"/>
  <c r="A1630" i="1"/>
  <c r="A243" i="1"/>
  <c r="A181" i="1"/>
  <c r="A1631" i="1"/>
  <c r="A915" i="1"/>
  <c r="A418" i="1"/>
  <c r="A1391" i="1"/>
  <c r="A194" i="1"/>
  <c r="A327" i="1"/>
  <c r="A119" i="1"/>
  <c r="A87" i="1"/>
  <c r="A1632" i="1"/>
  <c r="A997" i="1"/>
  <c r="A1318" i="1"/>
  <c r="A118" i="1"/>
  <c r="A174" i="1"/>
  <c r="A1633" i="1"/>
  <c r="A132" i="1"/>
  <c r="A952" i="1"/>
  <c r="A298" i="1"/>
  <c r="A1261" i="1"/>
  <c r="A183" i="1"/>
  <c r="A173" i="1"/>
  <c r="A124" i="1"/>
  <c r="A228" i="1"/>
  <c r="A1394" i="1"/>
  <c r="A179" i="1"/>
  <c r="A1358" i="1"/>
  <c r="A270" i="1"/>
  <c r="A389" i="1"/>
  <c r="A932" i="1"/>
  <c r="A1319" i="1"/>
  <c r="A886" i="1"/>
  <c r="A1253" i="1"/>
  <c r="A362" i="1"/>
  <c r="A1279" i="1"/>
  <c r="A328" i="1"/>
  <c r="A1634" i="1"/>
  <c r="A1017" i="1"/>
  <c r="A470" i="1"/>
  <c r="A251" i="1"/>
  <c r="A1635" i="1"/>
  <c r="A376" i="1"/>
  <c r="A1636" i="1"/>
  <c r="A889" i="1"/>
  <c r="A393" i="1"/>
  <c r="A281" i="1"/>
  <c r="A297" i="1"/>
  <c r="A1308" i="1"/>
  <c r="A300" i="1"/>
  <c r="A472" i="1"/>
  <c r="A980" i="1"/>
  <c r="A891" i="1"/>
  <c r="A525" i="1"/>
  <c r="A1331" i="1"/>
  <c r="A1002" i="1"/>
  <c r="A1637" i="1"/>
  <c r="A1255" i="1"/>
  <c r="A272" i="1"/>
  <c r="A1638" i="1"/>
  <c r="A988" i="1"/>
  <c r="A1639" i="1"/>
  <c r="A1640" i="1"/>
  <c r="A346" i="1"/>
  <c r="A1426" i="1"/>
  <c r="A896" i="1"/>
  <c r="A135" i="1"/>
  <c r="A293" i="1"/>
  <c r="A1306" i="1"/>
  <c r="A458" i="1"/>
  <c r="A212" i="1"/>
  <c r="A1641" i="1"/>
  <c r="A1353" i="1"/>
  <c r="A1370" i="1"/>
  <c r="A958" i="1"/>
  <c r="A196" i="1"/>
  <c r="A1424" i="1"/>
  <c r="A1642" i="1"/>
  <c r="A1433" i="1"/>
  <c r="A1408" i="1"/>
  <c r="A276" i="1"/>
  <c r="A1260" i="1"/>
  <c r="A1643" i="1"/>
  <c r="A207" i="1"/>
  <c r="A959" i="1"/>
  <c r="A199" i="1"/>
  <c r="A175" i="1"/>
  <c r="A973" i="1"/>
  <c r="A156" i="1"/>
  <c r="A671" i="1"/>
  <c r="A1320" i="1"/>
  <c r="A1419" i="1"/>
  <c r="A518" i="1"/>
  <c r="A157" i="1"/>
  <c r="A241" i="1"/>
  <c r="A159" i="1"/>
  <c r="A263" i="1"/>
  <c r="A1644" i="1"/>
  <c r="A169" i="1"/>
  <c r="A278" i="1"/>
  <c r="A1369" i="1"/>
  <c r="A1645" i="1"/>
  <c r="A177" i="1"/>
  <c r="A1646" i="1"/>
  <c r="A190" i="1"/>
  <c r="A1647" i="1"/>
  <c r="A353" i="1"/>
  <c r="A176" i="1"/>
  <c r="A330" i="1"/>
  <c r="A158" i="1"/>
  <c r="A1367" i="1"/>
  <c r="A214" i="1"/>
  <c r="A1248" i="1"/>
  <c r="A1648" i="1"/>
  <c r="A1649" i="1"/>
  <c r="A974" i="1"/>
  <c r="A121" i="1"/>
  <c r="A1650" i="1"/>
  <c r="A1651" i="1"/>
  <c r="A1371" i="1"/>
  <c r="A934" i="1"/>
  <c r="A490" i="1"/>
  <c r="A271" i="1"/>
  <c r="A1652" i="1"/>
  <c r="A316" i="1"/>
  <c r="A1288" i="1"/>
  <c r="A681" i="1"/>
  <c r="A1333" i="1"/>
  <c r="A59" i="1"/>
  <c r="A1283" i="1"/>
  <c r="A1653" i="1"/>
  <c r="A1363" i="1"/>
  <c r="A950" i="1"/>
  <c r="A326" i="1"/>
  <c r="A1362" i="1"/>
  <c r="A160" i="1"/>
  <c r="A1654" i="1"/>
  <c r="A1269" i="1"/>
  <c r="A1655" i="1"/>
  <c r="A1330" i="1"/>
  <c r="A430" i="1"/>
  <c r="A167" i="1"/>
  <c r="A1656" i="1"/>
  <c r="A325" i="1"/>
  <c r="A1034" i="1"/>
  <c r="A1657" i="1"/>
  <c r="A1332" i="1"/>
  <c r="A1347" i="1"/>
  <c r="A1052" i="1"/>
  <c r="A535" i="1"/>
  <c r="A333" i="1"/>
  <c r="A1387" i="1"/>
  <c r="A1457" i="1"/>
  <c r="A1368" i="1"/>
  <c r="A999" i="1"/>
  <c r="A1658" i="1"/>
  <c r="A1327" i="1"/>
  <c r="A1380" i="1"/>
  <c r="A314" i="1"/>
  <c r="A279" i="1"/>
  <c r="A1659" i="1"/>
  <c r="A1256" i="1"/>
  <c r="A122" i="1"/>
  <c r="A223" i="1"/>
  <c r="A310" i="1"/>
  <c r="A1660" i="1"/>
  <c r="A1661" i="1"/>
  <c r="A1336" i="1"/>
  <c r="A1009" i="1"/>
  <c r="A939" i="1"/>
  <c r="A1662" i="1"/>
  <c r="A903" i="1"/>
  <c r="A277" i="1"/>
  <c r="A1663" i="1"/>
  <c r="A1664" i="1"/>
  <c r="A234" i="1"/>
  <c r="A1317" i="1"/>
  <c r="A426" i="1"/>
  <c r="A917" i="1"/>
  <c r="A481" i="1"/>
  <c r="A484" i="1"/>
  <c r="A1665" i="1"/>
  <c r="A1384" i="1"/>
  <c r="A1666" i="1"/>
  <c r="A1349" i="1"/>
  <c r="A286" i="1"/>
  <c r="A114" i="1"/>
  <c r="A305" i="1"/>
  <c r="A613" i="1"/>
  <c r="A287" i="1"/>
  <c r="A1667" i="1"/>
  <c r="A260" i="1"/>
  <c r="A1321" i="1"/>
  <c r="A178" i="1"/>
  <c r="A419" i="1"/>
  <c r="A1668" i="1"/>
  <c r="A1275" i="1"/>
  <c r="A185" i="1"/>
  <c r="A343" i="1"/>
  <c r="A1669" i="1"/>
  <c r="A1442" i="1"/>
  <c r="A231" i="1"/>
  <c r="A1670" i="1"/>
  <c r="A982" i="1"/>
  <c r="A209" i="1"/>
  <c r="A1671" i="1"/>
  <c r="A399" i="1"/>
  <c r="A946" i="1"/>
  <c r="A182" i="1"/>
  <c r="A257" i="1"/>
  <c r="A1383" i="1"/>
  <c r="A618" i="1"/>
  <c r="A1672" i="1"/>
  <c r="A1340" i="1"/>
  <c r="A910" i="1"/>
  <c r="A374" i="1"/>
  <c r="A368" i="1"/>
  <c r="A203" i="1"/>
  <c r="A901" i="1"/>
  <c r="A1285" i="1"/>
  <c r="A1673" i="1"/>
  <c r="A1365" i="1"/>
  <c r="A1674" i="1"/>
  <c r="A208" i="1"/>
  <c r="A912" i="1"/>
  <c r="A237" i="1"/>
  <c r="A225" i="1"/>
  <c r="A337" i="1"/>
  <c r="A897" i="1"/>
  <c r="A1366" i="1"/>
  <c r="A964" i="1"/>
  <c r="A117" i="1"/>
  <c r="A1413" i="1"/>
  <c r="A1675" i="1"/>
  <c r="A133" i="1"/>
  <c r="A1412" i="1"/>
  <c r="A1372" i="1"/>
  <c r="A213" i="1"/>
  <c r="A989" i="1"/>
  <c r="A1278" i="1"/>
  <c r="A166" i="1"/>
  <c r="A1676" i="1"/>
  <c r="A1346" i="1"/>
  <c r="A1287" i="1"/>
  <c r="A1357" i="1"/>
  <c r="A1324" i="1"/>
  <c r="A232" i="1"/>
  <c r="A1677" i="1"/>
  <c r="A1282" i="1"/>
  <c r="A977" i="1"/>
  <c r="A1678" i="1"/>
  <c r="A387" i="1"/>
  <c r="A246" i="1"/>
  <c r="A233" i="1"/>
  <c r="A937" i="1"/>
  <c r="A1679" i="1"/>
  <c r="A1398" i="1"/>
  <c r="A262" i="1"/>
  <c r="A909" i="1"/>
  <c r="A1401" i="1"/>
  <c r="A192" i="1"/>
  <c r="A398" i="1"/>
  <c r="A1680" i="1"/>
  <c r="A1315" i="1"/>
  <c r="A335" i="1"/>
  <c r="A927" i="1"/>
  <c r="A1681" i="1"/>
  <c r="A1335" i="1"/>
  <c r="A266" i="1"/>
  <c r="A969" i="1"/>
  <c r="A354" i="1"/>
  <c r="A940" i="1"/>
  <c r="A1302" i="1"/>
  <c r="A1682" i="1"/>
  <c r="A224" i="1"/>
  <c r="A998" i="1"/>
  <c r="A1683" i="1"/>
  <c r="A477" i="1"/>
  <c r="A130" i="1"/>
  <c r="A364" i="1"/>
  <c r="A919" i="1"/>
  <c r="A1684" i="1"/>
  <c r="A188" i="1"/>
  <c r="A1378" i="1"/>
  <c r="A960" i="1"/>
  <c r="A1299" i="1"/>
  <c r="A1364" i="1"/>
  <c r="A1472" i="1"/>
  <c r="A1082" i="1"/>
  <c r="A1685" i="1"/>
  <c r="A1686" i="1"/>
  <c r="A259" i="1"/>
  <c r="A922" i="1"/>
  <c r="A457" i="1"/>
  <c r="A1687" i="1"/>
  <c r="A529" i="1"/>
  <c r="A1014" i="1"/>
  <c r="A1688" i="1"/>
  <c r="A1689" i="1"/>
  <c r="A1690" i="1"/>
  <c r="A1031" i="1"/>
  <c r="A1441" i="1"/>
  <c r="A125" i="1"/>
  <c r="A512" i="1"/>
  <c r="A926" i="1"/>
  <c r="A1352" i="1"/>
  <c r="A195" i="1"/>
  <c r="A944" i="1"/>
  <c r="A377" i="1"/>
  <c r="A1084" i="1"/>
  <c r="A1231" i="1"/>
  <c r="A1691" i="1"/>
  <c r="A898" i="1"/>
  <c r="A1692" i="1"/>
  <c r="A383" i="1"/>
  <c r="A1693" i="1"/>
  <c r="A422" i="1"/>
  <c r="A924" i="1"/>
  <c r="A361" i="1"/>
  <c r="A931" i="1"/>
  <c r="A504" i="1"/>
  <c r="A1076" i="1"/>
  <c r="A1396" i="1"/>
  <c r="A193" i="1"/>
  <c r="A152" i="1"/>
  <c r="A976" i="1"/>
  <c r="A186" i="1"/>
  <c r="A1423" i="1"/>
  <c r="A584" i="1"/>
  <c r="A573" i="1"/>
  <c r="A265" i="1"/>
  <c r="A341" i="1"/>
  <c r="A1042" i="1"/>
  <c r="A440" i="1"/>
  <c r="A519" i="1"/>
  <c r="A1386" i="1"/>
  <c r="A201" i="1"/>
  <c r="A1073" i="1"/>
  <c r="A439" i="1"/>
  <c r="A1694" i="1"/>
  <c r="A402" i="1"/>
  <c r="A366" i="1"/>
  <c r="A978" i="1"/>
  <c r="A1323" i="1"/>
  <c r="A970" i="1"/>
  <c r="A1465" i="1"/>
  <c r="A247" i="1"/>
  <c r="A651" i="1"/>
  <c r="A318" i="1"/>
  <c r="A1104" i="1"/>
  <c r="A1359" i="1"/>
  <c r="A1504" i="1"/>
  <c r="A451" i="1"/>
  <c r="A273" i="1"/>
  <c r="A902" i="1"/>
  <c r="A657" i="1"/>
  <c r="A352" i="1"/>
  <c r="A953" i="1"/>
  <c r="A1300" i="1"/>
  <c r="A409" i="1"/>
  <c r="A1375" i="1"/>
  <c r="A665" i="1"/>
  <c r="A445" i="1"/>
  <c r="A1361" i="1"/>
  <c r="A379" i="1"/>
  <c r="A507" i="1"/>
  <c r="A928" i="1"/>
  <c r="A995" i="1"/>
  <c r="A906" i="1"/>
  <c r="A1437" i="1"/>
  <c r="A647" i="1"/>
  <c r="A1297" i="1"/>
  <c r="A334" i="1"/>
  <c r="A966" i="1"/>
  <c r="A395" i="1"/>
  <c r="A1414" i="1"/>
  <c r="A547" i="1"/>
  <c r="A486" i="1"/>
  <c r="A923" i="1"/>
  <c r="A479" i="1"/>
  <c r="A210" i="1"/>
  <c r="A513" i="1"/>
  <c r="A892" i="1"/>
  <c r="A1274" i="1"/>
  <c r="A317" i="1"/>
  <c r="A311" i="1"/>
  <c r="A961" i="1"/>
  <c r="A469" i="1"/>
  <c r="A238" i="1"/>
  <c r="A994" i="1"/>
  <c r="A610" i="1"/>
  <c r="A1303" i="1"/>
  <c r="A406" i="1"/>
  <c r="A955" i="1"/>
  <c r="A424" i="1"/>
  <c r="A295" i="1"/>
  <c r="A918" i="1"/>
  <c r="A527" i="1"/>
  <c r="A1395" i="1"/>
  <c r="A1418" i="1"/>
  <c r="A499" i="1"/>
  <c r="A905" i="1"/>
  <c r="A202" i="1"/>
  <c r="A991" i="1"/>
  <c r="A294" i="1"/>
  <c r="A549" i="1"/>
  <c r="A1385" i="1"/>
  <c r="A1456" i="1"/>
  <c r="A434" i="1"/>
  <c r="A390" i="1"/>
  <c r="A938" i="1"/>
  <c r="A1354" i="1"/>
  <c r="A423" i="1"/>
  <c r="A1507" i="1"/>
  <c r="A313" i="1"/>
  <c r="A1267" i="1"/>
  <c r="A268" i="1"/>
  <c r="A1026" i="1"/>
  <c r="A1030" i="1"/>
  <c r="A475" i="1"/>
  <c r="A302" i="1"/>
  <c r="A1071" i="1"/>
  <c r="A1485" i="1"/>
  <c r="A1416" i="1"/>
  <c r="A500" i="1"/>
  <c r="A292" i="1"/>
  <c r="A936" i="1"/>
  <c r="A1432" i="1"/>
  <c r="A369" i="1"/>
  <c r="A324" i="1"/>
  <c r="A1035" i="1"/>
  <c r="A1513" i="1"/>
  <c r="A1480" i="1"/>
  <c r="A365" i="1"/>
  <c r="A894" i="1"/>
  <c r="A1337" i="1"/>
  <c r="A1355" i="1"/>
  <c r="A569" i="1"/>
  <c r="A1043" i="1"/>
  <c r="A450" i="1"/>
  <c r="A264" i="1"/>
  <c r="A965" i="1"/>
  <c r="A1062" i="1"/>
  <c r="A204" i="1"/>
  <c r="A1268" i="1"/>
  <c r="A1080" i="1"/>
  <c r="A414" i="1"/>
  <c r="A1451" i="1"/>
  <c r="A384" i="1"/>
  <c r="A511" i="1"/>
  <c r="A459" i="1"/>
  <c r="A189" i="1"/>
  <c r="A1027" i="1"/>
  <c r="A1428" i="1"/>
  <c r="A506" i="1"/>
  <c r="A396" i="1"/>
  <c r="A1404" i="1"/>
  <c r="A307" i="1"/>
  <c r="A532" i="1"/>
  <c r="A1001" i="1"/>
  <c r="A248" i="1"/>
  <c r="A1351" i="1"/>
  <c r="A413" i="1"/>
  <c r="A933" i="1"/>
  <c r="A1427" i="1"/>
  <c r="A496" i="1"/>
  <c r="A1047" i="1"/>
  <c r="A1019" i="1"/>
  <c r="A1290" i="1"/>
  <c r="A456" i="1"/>
  <c r="A299" i="1"/>
  <c r="A601" i="1"/>
  <c r="A1381" i="1"/>
  <c r="A372" i="1"/>
  <c r="A375" i="1"/>
  <c r="A962" i="1"/>
  <c r="A1311" i="1"/>
  <c r="A1258" i="1"/>
  <c r="A312" i="1"/>
  <c r="A1003" i="1"/>
  <c r="A1334" i="1"/>
  <c r="A1403" i="1"/>
  <c r="A1008" i="1"/>
  <c r="A1445" i="1"/>
  <c r="A433" i="1"/>
  <c r="A244" i="1"/>
  <c r="A306" i="1"/>
  <c r="A441" i="1"/>
  <c r="A331" i="1"/>
  <c r="A388" i="1"/>
  <c r="A296" i="1"/>
  <c r="A947" i="1"/>
  <c r="A1298" i="1"/>
  <c r="A526" i="1"/>
  <c r="A638" i="1"/>
  <c r="A1040" i="1"/>
  <c r="A216" i="1"/>
  <c r="A285" i="1"/>
  <c r="A501" i="1"/>
  <c r="A1063" i="1"/>
  <c r="A1339" i="1"/>
  <c r="A514" i="1"/>
  <c r="A595" i="1"/>
  <c r="A1083" i="1"/>
  <c r="A1360" i="1"/>
  <c r="A455" i="1"/>
  <c r="A397" i="1"/>
  <c r="A930" i="1"/>
  <c r="A338" i="1"/>
  <c r="A491" i="1"/>
  <c r="A467" i="1"/>
  <c r="A1113" i="1"/>
  <c r="A63" i="1"/>
  <c r="A339" i="1"/>
  <c r="A913" i="1"/>
  <c r="A1459" i="1"/>
  <c r="A1247" i="1"/>
  <c r="A417" i="1"/>
  <c r="A340" i="1"/>
  <c r="A893" i="1"/>
  <c r="A239" i="1"/>
  <c r="A1039" i="1"/>
  <c r="A255" i="1"/>
  <c r="A539" i="1"/>
  <c r="A1444" i="1"/>
  <c r="A164" i="1"/>
  <c r="A876" i="1"/>
  <c r="A428" i="1"/>
  <c r="A1422" i="1"/>
  <c r="A482" i="1"/>
  <c r="A401" i="1"/>
  <c r="A908" i="1"/>
  <c r="A1342" i="1"/>
  <c r="A143" i="1"/>
  <c r="A968" i="1"/>
  <c r="A975" i="1"/>
  <c r="A1328" i="1"/>
  <c r="A556" i="1"/>
  <c r="A1467" i="1"/>
  <c r="A967" i="1"/>
  <c r="A1029" i="1"/>
  <c r="A1376" i="1"/>
  <c r="A465" i="1"/>
  <c r="A250" i="1"/>
  <c r="A1476" i="1"/>
  <c r="A600" i="1"/>
  <c r="A219" i="1"/>
  <c r="A180" i="1"/>
  <c r="A1425" i="1"/>
  <c r="A253" i="1"/>
  <c r="A301" i="1"/>
  <c r="A1072" i="1"/>
  <c r="A1458" i="1"/>
  <c r="A541" i="1"/>
  <c r="A492" i="1"/>
  <c r="A542" i="1"/>
  <c r="A619" i="1"/>
  <c r="A1494" i="1"/>
  <c r="A309" i="1"/>
  <c r="A502" i="1"/>
  <c r="A1345" i="1"/>
  <c r="A1390" i="1"/>
  <c r="A531" i="1"/>
  <c r="A447" i="1"/>
  <c r="A1379" i="1"/>
  <c r="A280" i="1"/>
  <c r="A332" i="1"/>
  <c r="A949" i="1"/>
  <c r="A227" i="1"/>
  <c r="A1487" i="1"/>
  <c r="A432" i="1"/>
  <c r="A904" i="1"/>
  <c r="A1534" i="1"/>
  <c r="A628" i="1"/>
  <c r="A360" i="1"/>
  <c r="A1022" i="1"/>
  <c r="A1508" i="1"/>
  <c r="A284" i="1"/>
  <c r="A611" i="1"/>
  <c r="A720" i="1"/>
  <c r="A288" i="1"/>
  <c r="A407" i="1"/>
  <c r="A461" i="1"/>
  <c r="A925" i="1"/>
  <c r="A1326" i="1"/>
  <c r="A1343" i="1"/>
  <c r="A249" i="1"/>
  <c r="A452" i="1"/>
  <c r="A1356" i="1"/>
  <c r="A420" i="1"/>
  <c r="A559" i="1"/>
  <c r="A537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454" i="1"/>
  <c r="A632" i="1"/>
  <c r="A692" i="1"/>
  <c r="A921" i="1"/>
  <c r="A1473" i="1"/>
  <c r="A380" i="1"/>
  <c r="A576" i="1"/>
  <c r="A536" i="1"/>
  <c r="A1708" i="1"/>
  <c r="A1709" i="1"/>
  <c r="A1710" i="1"/>
  <c r="A1711" i="1"/>
  <c r="A1338" i="1"/>
  <c r="A564" i="1"/>
  <c r="A274" i="1"/>
  <c r="A957" i="1"/>
  <c r="A666" i="1"/>
  <c r="A303" i="1"/>
  <c r="A945" i="1"/>
  <c r="A1006" i="1"/>
  <c r="A1712" i="1"/>
  <c r="A1713" i="1"/>
  <c r="A1714" i="1"/>
  <c r="A1715" i="1"/>
  <c r="A1436" i="1"/>
  <c r="A522" i="1"/>
  <c r="A530" i="1"/>
  <c r="A1005" i="1"/>
  <c r="A1270" i="1"/>
  <c r="A515" i="1"/>
  <c r="A252" i="1"/>
  <c r="A621" i="1"/>
  <c r="A1716" i="1"/>
  <c r="A1717" i="1"/>
  <c r="A1718" i="1"/>
  <c r="A1719" i="1"/>
  <c r="A1392" i="1"/>
  <c r="A373" i="1"/>
  <c r="A605" i="1"/>
  <c r="A1024" i="1"/>
  <c r="A1482" i="1"/>
  <c r="A538" i="1"/>
  <c r="A363" i="1"/>
  <c r="A650" i="1"/>
  <c r="A1720" i="1"/>
  <c r="A1721" i="1"/>
  <c r="A1722" i="1"/>
  <c r="A1723" i="1"/>
  <c r="A1415" i="1"/>
  <c r="A485" i="1"/>
  <c r="A629" i="1"/>
  <c r="A497" i="1"/>
  <c r="A150" i="1"/>
  <c r="A658" i="1"/>
  <c r="A503" i="1"/>
  <c r="A355" i="1"/>
  <c r="A1015" i="1"/>
  <c r="A1724" i="1"/>
  <c r="A1725" i="1"/>
  <c r="A1726" i="1"/>
  <c r="A1727" i="1"/>
  <c r="A1510" i="1"/>
  <c r="A308" i="1"/>
  <c r="A593" i="1"/>
  <c r="A1041" i="1"/>
  <c r="A1410" i="1"/>
  <c r="A315" i="1"/>
  <c r="A438" i="1"/>
  <c r="A954" i="1"/>
  <c r="A1728" i="1"/>
  <c r="A1729" i="1"/>
  <c r="A1730" i="1"/>
  <c r="A1731" i="1"/>
  <c r="A498" i="1"/>
  <c r="A349" i="1"/>
  <c r="A517" i="1"/>
  <c r="A1033" i="1"/>
  <c r="A1537" i="1"/>
  <c r="A1732" i="1"/>
  <c r="A602" i="1"/>
  <c r="A1048" i="1"/>
  <c r="A1733" i="1"/>
  <c r="A1734" i="1"/>
  <c r="A1735" i="1"/>
  <c r="A1736" i="1"/>
  <c r="A1489" i="1"/>
  <c r="A1488" i="1"/>
  <c r="A540" i="1"/>
  <c r="A1067" i="1"/>
  <c r="A1431" i="1"/>
  <c r="A444" i="1"/>
  <c r="A591" i="1"/>
  <c r="A885" i="1"/>
  <c r="A1737" i="1"/>
  <c r="A1738" i="1"/>
  <c r="A1739" i="1"/>
  <c r="A1740" i="1"/>
  <c r="A1430" i="1"/>
  <c r="A631" i="1"/>
  <c r="A533" i="1"/>
  <c r="A1050" i="1"/>
  <c r="A1068" i="1"/>
  <c r="A1402" i="1"/>
  <c r="A553" i="1"/>
  <c r="A258" i="1"/>
  <c r="A1092" i="1"/>
  <c r="A1741" i="1"/>
  <c r="A1742" i="1"/>
  <c r="A1743" i="1"/>
  <c r="A1744" i="1"/>
  <c r="A1443" i="1"/>
  <c r="A516" i="1"/>
  <c r="A359" i="1"/>
  <c r="A985" i="1"/>
  <c r="A1341" i="1"/>
  <c r="A524" i="1"/>
  <c r="A983" i="1"/>
  <c r="A1058" i="1"/>
  <c r="A589" i="1"/>
  <c r="A1745" i="1"/>
  <c r="A1746" i="1"/>
  <c r="A1747" i="1"/>
  <c r="A1748" i="1"/>
  <c r="A1393" i="1"/>
  <c r="A474" i="1"/>
  <c r="A596" i="1"/>
  <c r="A916" i="1"/>
  <c r="A1749" i="1"/>
  <c r="A429" i="1"/>
  <c r="A686" i="1"/>
  <c r="A345" i="1"/>
  <c r="A1025" i="1"/>
  <c r="A1750" i="1"/>
  <c r="A1751" i="1"/>
  <c r="A1752" i="1"/>
  <c r="A1753" i="1"/>
  <c r="A562" i="1"/>
  <c r="A466" i="1"/>
  <c r="A154" i="1"/>
  <c r="A1046" i="1"/>
  <c r="A1434" i="1"/>
  <c r="A615" i="1"/>
  <c r="A391" i="1"/>
  <c r="A1020" i="1"/>
  <c r="A1754" i="1"/>
  <c r="A1755" i="1"/>
  <c r="A1756" i="1"/>
  <c r="A1757" i="1"/>
  <c r="A1505" i="1"/>
  <c r="A460" i="1"/>
  <c r="A493" i="1"/>
  <c r="A1090" i="1"/>
  <c r="A1758" i="1"/>
  <c r="A1397" i="1"/>
  <c r="A463" i="1"/>
  <c r="A291" i="1"/>
  <c r="A971" i="1"/>
  <c r="A1759" i="1"/>
  <c r="A1760" i="1"/>
  <c r="A1761" i="1"/>
  <c r="A1762" i="1"/>
  <c r="A1501" i="1"/>
  <c r="A624" i="1"/>
  <c r="A256" i="1"/>
  <c r="A1012" i="1"/>
  <c r="A1344" i="1"/>
  <c r="A347" i="1"/>
  <c r="A348" i="1"/>
  <c r="A1028" i="1"/>
  <c r="A415" i="1"/>
  <c r="A1466" i="1"/>
  <c r="A385" i="1"/>
  <c r="A986" i="1"/>
  <c r="A1325" i="1"/>
  <c r="A425" i="1"/>
  <c r="A581" i="1"/>
  <c r="A941" i="1"/>
  <c r="A1281" i="1"/>
  <c r="A394" i="1"/>
  <c r="A558" i="1"/>
  <c r="A1065" i="1"/>
  <c r="A1350" i="1"/>
  <c r="A586" i="1"/>
  <c r="A1074" i="1"/>
  <c r="A236" i="1"/>
  <c r="A1400" i="1"/>
  <c r="A275" i="1"/>
  <c r="A304" i="1"/>
  <c r="A1100" i="1"/>
  <c r="A1439" i="1"/>
  <c r="A528" i="1"/>
  <c r="A645" i="1"/>
  <c r="A956" i="1"/>
  <c r="A1348" i="1"/>
  <c r="A437" i="1"/>
  <c r="A320" i="1"/>
  <c r="A1056" i="1"/>
  <c r="A1516" i="1"/>
  <c r="A592" i="1"/>
  <c r="A442" i="1"/>
  <c r="A981" i="1"/>
  <c r="A1407" i="1"/>
  <c r="A568" i="1"/>
  <c r="A416" i="1"/>
  <c r="A948" i="1"/>
  <c r="A443" i="1"/>
  <c r="A342" i="1"/>
  <c r="A1134" i="1"/>
  <c r="A1490" i="1"/>
  <c r="A1460" i="1"/>
  <c r="A598" i="1"/>
  <c r="A546" i="1"/>
  <c r="A920" i="1"/>
  <c r="A1417" i="1"/>
  <c r="A435" i="1"/>
  <c r="A520" i="1"/>
  <c r="A1023" i="1"/>
  <c r="A1322" i="1"/>
  <c r="A583" i="1"/>
  <c r="A357" i="1"/>
  <c r="A929" i="1"/>
  <c r="A1382" i="1"/>
  <c r="A358" i="1"/>
  <c r="A617" i="1"/>
  <c r="A1069" i="1"/>
  <c r="A1374" i="1"/>
  <c r="A464" i="1"/>
  <c r="A523" i="1"/>
  <c r="A1051" i="1"/>
  <c r="A1470" i="1"/>
  <c r="A667" i="1"/>
  <c r="A552" i="1"/>
  <c r="A1016" i="1"/>
  <c r="A1527" i="1"/>
  <c r="A554" i="1"/>
  <c r="A643" i="1"/>
  <c r="A1036" i="1"/>
  <c r="A1316" i="1"/>
  <c r="A563" i="1"/>
  <c r="A471" i="1"/>
  <c r="A987" i="1"/>
  <c r="A1468" i="1"/>
  <c r="A649" i="1"/>
  <c r="A572" i="1"/>
  <c r="A996" i="1"/>
  <c r="A1448" i="1"/>
  <c r="A488" i="1"/>
  <c r="A367" i="1"/>
  <c r="A1007" i="1"/>
  <c r="A290" i="1"/>
  <c r="A1464" i="1"/>
  <c r="A412" i="1"/>
  <c r="A436" i="1"/>
  <c r="A1004" i="1"/>
  <c r="A1503" i="1"/>
  <c r="A642" i="1"/>
  <c r="A453" i="1"/>
  <c r="A1097" i="1"/>
  <c r="A1389" i="1"/>
  <c r="A612" i="1"/>
  <c r="A616" i="1"/>
  <c r="A1010" i="1"/>
  <c r="A1449" i="1"/>
  <c r="A351" i="1"/>
  <c r="A329" i="1"/>
  <c r="A1135" i="1"/>
  <c r="A1512" i="1"/>
  <c r="A561" i="1"/>
  <c r="A713" i="1"/>
  <c r="A963" i="1"/>
  <c r="A1477" i="1"/>
  <c r="A580" i="1"/>
  <c r="A577" i="1"/>
  <c r="A972" i="1"/>
  <c r="A1471" i="1"/>
  <c r="A487" i="1"/>
  <c r="A604" i="1"/>
  <c r="A990" i="1"/>
  <c r="A1499" i="1"/>
  <c r="A551" i="1"/>
  <c r="A582" i="1"/>
  <c r="A1054" i="1"/>
  <c r="A1491" i="1"/>
  <c r="A622" i="1"/>
  <c r="A587" i="1"/>
  <c r="A1070" i="1"/>
  <c r="A1496" i="1"/>
  <c r="A350" i="1"/>
  <c r="A508" i="1"/>
  <c r="A1018" i="1"/>
  <c r="A1763" i="1"/>
  <c r="A1764" i="1"/>
  <c r="A1765" i="1"/>
  <c r="A1766" i="1"/>
  <c r="A1767" i="1"/>
  <c r="A1310" i="1"/>
  <c r="A676" i="1"/>
  <c r="A550" i="1"/>
  <c r="A1086" i="1"/>
  <c r="A1421" i="1"/>
  <c r="A1455" i="1"/>
  <c r="A356" i="1"/>
  <c r="A992" i="1"/>
  <c r="A1469" i="1"/>
  <c r="A578" i="1"/>
  <c r="A574" i="1"/>
  <c r="A1059" i="1"/>
  <c r="A1420" i="1"/>
  <c r="A608" i="1"/>
  <c r="A392" i="1"/>
  <c r="A1049" i="1"/>
  <c r="A1429" i="1"/>
  <c r="A480" i="1"/>
  <c r="A614" i="1"/>
  <c r="A1124" i="1"/>
  <c r="A1479" i="1"/>
  <c r="A476" i="1"/>
  <c r="A408" i="1"/>
  <c r="A1011" i="1"/>
  <c r="A1446" i="1"/>
  <c r="A405" i="1"/>
  <c r="A585" i="1"/>
  <c r="A943" i="1"/>
  <c r="A1406" i="1"/>
  <c r="A478" i="1"/>
  <c r="A473" i="1"/>
  <c r="A1105" i="1"/>
  <c r="A1768" i="1"/>
  <c r="A1314" i="1"/>
  <c r="A548" i="1"/>
  <c r="A431" i="1"/>
  <c r="A1053" i="1"/>
  <c r="A1769" i="1"/>
  <c r="A1463" i="1"/>
  <c r="A403" i="1"/>
  <c r="A521" i="1"/>
  <c r="A1055" i="1"/>
  <c r="A1271" i="1"/>
  <c r="A446" i="1"/>
  <c r="A560" i="1"/>
  <c r="A1021" i="1"/>
  <c r="A1770" i="1"/>
  <c r="A1399" i="1"/>
  <c r="A620" i="1"/>
  <c r="A599" i="1"/>
  <c r="A1111" i="1"/>
  <c r="A1771" i="1"/>
  <c r="A1461" i="1"/>
  <c r="A386" i="1"/>
  <c r="A566" i="1"/>
  <c r="A1078" i="1"/>
  <c r="A1506" i="1"/>
  <c r="A567" i="1"/>
  <c r="A590" i="1"/>
  <c r="A1013" i="1"/>
  <c r="A1772" i="1"/>
  <c r="A1453" i="1"/>
  <c r="A646" i="1"/>
  <c r="A543" i="1"/>
  <c r="A1099" i="1"/>
  <c r="A1773" i="1"/>
  <c r="A1521" i="1"/>
  <c r="A588" i="1"/>
  <c r="A623" i="1"/>
  <c r="A942" i="1"/>
  <c r="A1329" i="1"/>
  <c r="A555" i="1"/>
  <c r="A565" i="1"/>
  <c r="A1077" i="1"/>
  <c r="A1774" i="1"/>
  <c r="A1481" i="1"/>
  <c r="A648" i="1"/>
  <c r="A1061" i="1"/>
  <c r="A1089" i="1"/>
  <c r="A1775" i="1"/>
  <c r="A1511" i="1"/>
  <c r="A633" i="1"/>
  <c r="A545" i="1"/>
  <c r="A1044" i="1"/>
  <c r="A1373" i="1"/>
  <c r="A544" i="1"/>
  <c r="A597" i="1"/>
  <c r="A1081" i="1"/>
  <c r="A1776" i="1"/>
  <c r="A1450" i="1"/>
  <c r="A571" i="1"/>
  <c r="A695" i="1"/>
  <c r="A1037" i="1"/>
  <c r="A1777" i="1"/>
  <c r="A1411" i="1"/>
  <c r="A673" i="1"/>
  <c r="A652" i="1"/>
  <c r="A1096" i="1"/>
  <c r="A1493" i="1"/>
  <c r="A609" i="1"/>
  <c r="A626" i="1"/>
  <c r="A1032" i="1"/>
  <c r="A1778" i="1"/>
  <c r="A1484" i="1"/>
  <c r="A378" i="1"/>
  <c r="A635" i="1"/>
  <c r="A1000" i="1"/>
  <c r="A1779" i="1"/>
  <c r="A1517" i="1"/>
  <c r="A505" i="1"/>
  <c r="A660" i="1"/>
  <c r="A1038" i="1"/>
  <c r="A1538" i="1"/>
  <c r="A509" i="1"/>
  <c r="A679" i="1"/>
  <c r="A1057" i="1"/>
  <c r="A1780" i="1"/>
  <c r="A1532" i="1"/>
  <c r="A634" i="1"/>
  <c r="A1093" i="1"/>
  <c r="A1101" i="1"/>
  <c r="A1781" i="1"/>
  <c r="A1447" i="1"/>
  <c r="A637" i="1"/>
  <c r="A661" i="1"/>
  <c r="A1079" i="1"/>
  <c r="A1500" i="1"/>
  <c r="A653" i="1"/>
  <c r="A494" i="1"/>
  <c r="A1075" i="1"/>
  <c r="A1782" i="1"/>
  <c r="A1519" i="1"/>
  <c r="A663" i="1"/>
  <c r="A606" i="1"/>
  <c r="A1107" i="1"/>
  <c r="A1783" i="1"/>
  <c r="A1462" i="1"/>
  <c r="A706" i="1"/>
  <c r="A684" i="1"/>
  <c r="A1127" i="1"/>
  <c r="A1524" i="1"/>
  <c r="A639" i="1"/>
  <c r="A654" i="1"/>
  <c r="A1116" i="1"/>
  <c r="A1784" i="1"/>
  <c r="A1518" i="1"/>
  <c r="A700" i="1"/>
  <c r="A699" i="1"/>
  <c r="A1095" i="1"/>
  <c r="A1785" i="1"/>
  <c r="A1438" i="1"/>
  <c r="A709" i="1"/>
  <c r="A640" i="1"/>
  <c r="A1120" i="1"/>
  <c r="A1526" i="1"/>
  <c r="A579" i="1"/>
  <c r="A1060" i="1"/>
  <c r="A1123" i="1"/>
  <c r="A1786" i="1"/>
  <c r="A1474" i="1"/>
  <c r="A603" i="1"/>
  <c r="A627" i="1"/>
  <c r="A1118" i="1"/>
  <c r="A1787" i="1"/>
  <c r="A1530" i="1"/>
  <c r="A734" i="1"/>
  <c r="A736" i="1"/>
  <c r="A1121" i="1"/>
  <c r="A1525" i="1"/>
  <c r="A715" i="1"/>
  <c r="A662" i="1"/>
  <c r="A1085" i="1"/>
  <c r="A1788" i="1"/>
  <c r="A1497" i="1"/>
  <c r="A594" i="1"/>
  <c r="A411" i="1"/>
  <c r="A1126" i="1"/>
  <c r="A1789" i="1"/>
  <c r="A1514" i="1"/>
  <c r="A607" i="1"/>
  <c r="A701" i="1"/>
  <c r="A1122" i="1"/>
  <c r="A1435" i="1"/>
  <c r="A370" i="1"/>
  <c r="A462" i="1"/>
  <c r="A1103" i="1"/>
  <c r="A1790" i="1"/>
  <c r="A1486" i="1"/>
  <c r="A510" i="1"/>
  <c r="A693" i="1"/>
  <c r="A984" i="1"/>
  <c r="A1791" i="1"/>
  <c r="A1543" i="1"/>
  <c r="A698" i="1"/>
  <c r="A702" i="1"/>
  <c r="A1114" i="1"/>
  <c r="A1531" i="1"/>
  <c r="A448" i="1"/>
  <c r="A449" i="1"/>
  <c r="A1137" i="1"/>
  <c r="A1792" i="1"/>
  <c r="A1405" i="1"/>
  <c r="A454" i="1"/>
  <c r="A625" i="1"/>
  <c r="A1045" i="1"/>
  <c r="A1793" i="1"/>
  <c r="A1546" i="1"/>
  <c r="A557" i="1"/>
  <c r="A711" i="1"/>
  <c r="A1094" i="1"/>
  <c r="A1377" i="1"/>
  <c r="A468" i="1"/>
  <c r="A993" i="1"/>
  <c r="A1794" i="1"/>
  <c r="A1452" i="1"/>
  <c r="A427" i="1"/>
  <c r="A489" i="1"/>
  <c r="A1117" i="1"/>
  <c r="A1795" i="1"/>
  <c r="A1475" i="1"/>
  <c r="A668" i="1"/>
  <c r="A729" i="1"/>
  <c r="A1478" i="1"/>
  <c r="A534" i="1"/>
  <c r="A716" i="1"/>
  <c r="A1112" i="1"/>
  <c r="A1796" i="1"/>
  <c r="A1539" i="1"/>
  <c r="A641" i="1"/>
  <c r="A636" i="1"/>
  <c r="A1098" i="1"/>
  <c r="A1797" i="1"/>
  <c r="A1540" i="1"/>
  <c r="A655" i="1"/>
  <c r="A707" i="1"/>
  <c r="A1132" i="1"/>
  <c r="A1440" i="1"/>
  <c r="A656" i="1"/>
  <c r="A690" i="1"/>
  <c r="A1102" i="1"/>
  <c r="A1798" i="1"/>
  <c r="A1492" i="1"/>
  <c r="A630" i="1"/>
  <c r="A694" i="1"/>
  <c r="A1119" i="1"/>
  <c r="A1799" i="1"/>
  <c r="A1533" i="1"/>
  <c r="A730" i="1"/>
  <c r="A735" i="1"/>
  <c r="A1502" i="1"/>
  <c r="A381" i="1"/>
  <c r="A685" i="1"/>
  <c r="A1064" i="1"/>
  <c r="A1800" i="1"/>
  <c r="A1520" i="1"/>
  <c r="A644" i="1"/>
  <c r="A714" i="1"/>
  <c r="A1131" i="1"/>
  <c r="A1801" i="1"/>
  <c r="A1495" i="1"/>
  <c r="A737" i="1"/>
  <c r="A732" i="1"/>
  <c r="A1544" i="1"/>
  <c r="A724" i="1"/>
  <c r="A696" i="1"/>
  <c r="A1128" i="1"/>
  <c r="A1802" i="1"/>
  <c r="A1522" i="1"/>
  <c r="A670" i="1"/>
  <c r="A727" i="1"/>
  <c r="A1066" i="1"/>
  <c r="A1803" i="1"/>
  <c r="A1498" i="1"/>
  <c r="A691" i="1"/>
  <c r="A708" i="1"/>
  <c r="A1106" i="1"/>
  <c r="A1523" i="1"/>
  <c r="A659" i="1"/>
  <c r="A688" i="1"/>
  <c r="A1110" i="1"/>
  <c r="A1804" i="1"/>
  <c r="A1541" i="1"/>
  <c r="A669" i="1"/>
  <c r="A705" i="1"/>
  <c r="A1091" i="1"/>
  <c r="A1805" i="1"/>
  <c r="A1552" i="1"/>
  <c r="A717" i="1"/>
  <c r="A718" i="1"/>
  <c r="A1133" i="1"/>
  <c r="A1515" i="1"/>
  <c r="A495" i="1"/>
  <c r="A689" i="1"/>
  <c r="A1109" i="1"/>
  <c r="A1806" i="1"/>
  <c r="A1483" i="1"/>
  <c r="A664" i="1"/>
  <c r="A712" i="1"/>
  <c r="A1108" i="1"/>
  <c r="A1807" i="1"/>
  <c r="A1548" i="1"/>
  <c r="A675" i="1"/>
  <c r="A710" i="1"/>
  <c r="A1139" i="1"/>
  <c r="A1545" i="1"/>
  <c r="A680" i="1"/>
  <c r="A723" i="1"/>
  <c r="A1808" i="1"/>
  <c r="A1528" i="1"/>
  <c r="A575" i="1"/>
  <c r="A682" i="1"/>
  <c r="A1087" i="1"/>
  <c r="A1809" i="1"/>
  <c r="A1550" i="1"/>
  <c r="A728" i="1"/>
  <c r="A733" i="1"/>
  <c r="A1115" i="1"/>
  <c r="A1542" i="1"/>
  <c r="A726" i="1"/>
  <c r="A731" i="1"/>
  <c r="A1136" i="1"/>
  <c r="A1810" i="1"/>
  <c r="A1536" i="1"/>
  <c r="A703" i="1"/>
  <c r="A683" i="1"/>
  <c r="A1130" i="1"/>
  <c r="A1811" i="1"/>
  <c r="A1547" i="1"/>
  <c r="A719" i="1"/>
  <c r="A722" i="1"/>
  <c r="A1138" i="1"/>
  <c r="A1535" i="1"/>
  <c r="A672" i="1"/>
  <c r="A677" i="1"/>
  <c r="A1125" i="1"/>
  <c r="A1812" i="1"/>
  <c r="A1509" i="1"/>
  <c r="A674" i="1"/>
  <c r="A678" i="1"/>
  <c r="A1129" i="1"/>
  <c r="A1813" i="1"/>
  <c r="A1549" i="1"/>
  <c r="A697" i="1"/>
  <c r="A725" i="1"/>
  <c r="A1529" i="1"/>
  <c r="A570" i="1"/>
  <c r="A687" i="1"/>
  <c r="A1088" i="1"/>
  <c r="A1814" i="1"/>
  <c r="A1551" i="1"/>
  <c r="A721" i="1"/>
  <c r="A704" i="1"/>
  <c r="A1140" i="1"/>
  <c r="A1194" i="1"/>
  <c r="L3" i="1"/>
  <c r="M3" i="1" s="1"/>
  <c r="L2" i="1"/>
  <c r="M2" i="1" s="1"/>
  <c r="L835" i="1"/>
  <c r="M835" i="1" s="1"/>
  <c r="L4" i="1"/>
  <c r="M4" i="1" s="1"/>
  <c r="L42" i="1"/>
  <c r="M42" i="1" s="1"/>
  <c r="L1195" i="1"/>
  <c r="M1195" i="1" s="1"/>
  <c r="L22" i="1"/>
  <c r="M22" i="1" s="1"/>
  <c r="L1202" i="1"/>
  <c r="M1202" i="1" s="1"/>
  <c r="L839" i="1"/>
  <c r="M839" i="1" s="1"/>
  <c r="L10" i="1"/>
  <c r="M10" i="1" s="1"/>
  <c r="L57" i="1"/>
  <c r="M57" i="1" s="1"/>
  <c r="L1208" i="1"/>
  <c r="M1208" i="1" s="1"/>
  <c r="L1207" i="1"/>
  <c r="M1207" i="1" s="1"/>
  <c r="L5" i="1"/>
  <c r="M5" i="1" s="1"/>
  <c r="L40" i="1"/>
  <c r="M40" i="1" s="1"/>
  <c r="L15" i="1"/>
  <c r="M15" i="1" s="1"/>
  <c r="L74" i="1"/>
  <c r="M74" i="1" s="1"/>
  <c r="L14" i="1"/>
  <c r="M14" i="1" s="1"/>
  <c r="L1198" i="1"/>
  <c r="M1198" i="1" s="1"/>
  <c r="L1197" i="1"/>
  <c r="M1197" i="1" s="1"/>
  <c r="L23" i="1"/>
  <c r="M23" i="1" s="1"/>
  <c r="L836" i="1"/>
  <c r="M836" i="1" s="1"/>
  <c r="L36" i="1"/>
  <c r="M36" i="1" s="1"/>
  <c r="L849" i="1"/>
  <c r="M849" i="1" s="1"/>
  <c r="L1196" i="1"/>
  <c r="M1196" i="1" s="1"/>
  <c r="L1215" i="1"/>
  <c r="M1215" i="1" s="1"/>
  <c r="L1212" i="1"/>
  <c r="M1212" i="1" s="1"/>
  <c r="L83" i="1"/>
  <c r="M83" i="1" s="1"/>
  <c r="L865" i="1"/>
  <c r="M865" i="1" s="1"/>
  <c r="L50" i="1"/>
  <c r="M50" i="1" s="1"/>
  <c r="L846" i="1"/>
  <c r="M846" i="1" s="1"/>
  <c r="L7" i="1"/>
  <c r="M7" i="1" s="1"/>
  <c r="L26" i="1"/>
  <c r="M26" i="1" s="1"/>
  <c r="L1219" i="1"/>
  <c r="M1219" i="1" s="1"/>
  <c r="L60" i="1"/>
  <c r="M60" i="1" s="1"/>
  <c r="L858" i="1"/>
  <c r="M858" i="1" s="1"/>
  <c r="L52" i="1"/>
  <c r="M52" i="1" s="1"/>
  <c r="L24" i="1"/>
  <c r="M24" i="1" s="1"/>
  <c r="L75" i="1"/>
  <c r="M75" i="1" s="1"/>
  <c r="L842" i="1"/>
  <c r="M842" i="1" s="1"/>
  <c r="L837" i="1"/>
  <c r="M837" i="1" s="1"/>
  <c r="L82" i="1"/>
  <c r="M82" i="1" s="1"/>
  <c r="L851" i="1"/>
  <c r="M851" i="1" s="1"/>
  <c r="L94" i="1"/>
  <c r="M94" i="1" s="1"/>
  <c r="L17" i="1"/>
  <c r="M17" i="1" s="1"/>
  <c r="L64" i="1"/>
  <c r="M64" i="1" s="1"/>
  <c r="L39" i="1"/>
  <c r="M39" i="1" s="1"/>
  <c r="L11" i="1"/>
  <c r="M11" i="1" s="1"/>
  <c r="L34" i="1"/>
  <c r="M34" i="1" s="1"/>
  <c r="L856" i="1"/>
  <c r="M856" i="1" s="1"/>
  <c r="L873" i="1"/>
  <c r="M873" i="1" s="1"/>
  <c r="L1199" i="1"/>
  <c r="M1199" i="1" s="1"/>
  <c r="L53" i="1"/>
  <c r="M53" i="1" s="1"/>
  <c r="L35" i="1"/>
  <c r="M35" i="1" s="1"/>
  <c r="L13" i="1"/>
  <c r="M13" i="1" s="1"/>
  <c r="L91" i="1"/>
  <c r="M91" i="1" s="1"/>
  <c r="L1242" i="1"/>
  <c r="M1242" i="1" s="1"/>
  <c r="L126" i="1"/>
  <c r="M126" i="1" s="1"/>
  <c r="L862" i="1"/>
  <c r="M862" i="1" s="1"/>
  <c r="L79" i="1"/>
  <c r="M79" i="1" s="1"/>
  <c r="L31" i="1"/>
  <c r="M31" i="1" s="1"/>
  <c r="L80" i="1"/>
  <c r="M80" i="1" s="1"/>
  <c r="L46" i="1"/>
  <c r="M46" i="1" s="1"/>
  <c r="L866" i="1"/>
  <c r="M866" i="1" s="1"/>
  <c r="L1217" i="1"/>
  <c r="M1217" i="1" s="1"/>
  <c r="L1234" i="1"/>
  <c r="M1234" i="1" s="1"/>
  <c r="L869" i="1"/>
  <c r="M869" i="1" s="1"/>
  <c r="L1223" i="1"/>
  <c r="M1223" i="1" s="1"/>
  <c r="L1209" i="1"/>
  <c r="M1209" i="1" s="1"/>
  <c r="L115" i="1"/>
  <c r="M115" i="1" s="1"/>
  <c r="L848" i="1"/>
  <c r="M848" i="1" s="1"/>
  <c r="L70" i="1"/>
  <c r="M70" i="1" s="1"/>
  <c r="L67" i="1"/>
  <c r="M67" i="1" s="1"/>
  <c r="L28" i="1"/>
  <c r="M28" i="1" s="1"/>
  <c r="L840" i="1"/>
  <c r="M840" i="1" s="1"/>
  <c r="L84" i="1"/>
  <c r="M84" i="1" s="1"/>
  <c r="L19" i="1"/>
  <c r="M19" i="1" s="1"/>
  <c r="L29" i="1"/>
  <c r="M29" i="1" s="1"/>
  <c r="L99" i="1"/>
  <c r="M99" i="1" s="1"/>
  <c r="L104" i="1"/>
  <c r="M104" i="1" s="1"/>
  <c r="L97" i="1"/>
  <c r="M97" i="1" s="1"/>
  <c r="L1235" i="1"/>
  <c r="M1235" i="1" s="1"/>
  <c r="L847" i="1"/>
  <c r="M847" i="1" s="1"/>
  <c r="L860" i="1"/>
  <c r="M860" i="1" s="1"/>
  <c r="L116" i="1"/>
  <c r="M116" i="1" s="1"/>
  <c r="L880" i="1"/>
  <c r="M880" i="1" s="1"/>
  <c r="L1213" i="1"/>
  <c r="M1213" i="1" s="1"/>
  <c r="L163" i="1"/>
  <c r="M163" i="1" s="1"/>
  <c r="L93" i="1"/>
  <c r="M93" i="1" s="1"/>
  <c r="L44" i="1"/>
  <c r="M44" i="1" s="1"/>
  <c r="L92" i="1"/>
  <c r="M92" i="1" s="1"/>
  <c r="L134" i="1"/>
  <c r="M134" i="1" s="1"/>
  <c r="L9" i="1"/>
  <c r="M9" i="1" s="1"/>
  <c r="L137" i="1"/>
  <c r="M137" i="1" s="1"/>
  <c r="L85" i="1"/>
  <c r="M85" i="1" s="1"/>
  <c r="L162" i="1"/>
  <c r="M162" i="1" s="1"/>
  <c r="L8" i="1"/>
  <c r="M8" i="1" s="1"/>
  <c r="L1309" i="1"/>
  <c r="M1309" i="1" s="1"/>
  <c r="L1224" i="1"/>
  <c r="M1224" i="1" s="1"/>
  <c r="L1211" i="1"/>
  <c r="M1211" i="1" s="1"/>
  <c r="L16" i="1"/>
  <c r="M16" i="1" s="1"/>
  <c r="L51" i="1"/>
  <c r="M51" i="1" s="1"/>
  <c r="L1204" i="1"/>
  <c r="M1204" i="1" s="1"/>
  <c r="L54" i="1"/>
  <c r="M54" i="1" s="1"/>
  <c r="L106" i="1"/>
  <c r="M106" i="1" s="1"/>
  <c r="L71" i="1"/>
  <c r="M71" i="1" s="1"/>
  <c r="L1240" i="1"/>
  <c r="M1240" i="1" s="1"/>
  <c r="L108" i="1"/>
  <c r="M108" i="1" s="1"/>
  <c r="L1236" i="1"/>
  <c r="M1236" i="1" s="1"/>
  <c r="L1239" i="1"/>
  <c r="M1239" i="1" s="1"/>
  <c r="L1232" i="1"/>
  <c r="M1232" i="1" s="1"/>
  <c r="L73" i="1"/>
  <c r="M73" i="1" s="1"/>
  <c r="L69" i="1"/>
  <c r="M69" i="1" s="1"/>
  <c r="L872" i="1"/>
  <c r="M872" i="1" s="1"/>
  <c r="L56" i="1"/>
  <c r="M56" i="1" s="1"/>
  <c r="L96" i="1"/>
  <c r="M96" i="1" s="1"/>
  <c r="L1245" i="1"/>
  <c r="M1245" i="1" s="1"/>
  <c r="L1259" i="1"/>
  <c r="M1259" i="1" s="1"/>
  <c r="L102" i="1"/>
  <c r="M102" i="1" s="1"/>
  <c r="L1201" i="1"/>
  <c r="M1201" i="1" s="1"/>
  <c r="L1218" i="1"/>
  <c r="M1218" i="1" s="1"/>
  <c r="L854" i="1"/>
  <c r="M854" i="1" s="1"/>
  <c r="L841" i="1"/>
  <c r="M841" i="1" s="1"/>
  <c r="L1214" i="1"/>
  <c r="M1214" i="1" s="1"/>
  <c r="L861" i="1"/>
  <c r="M861" i="1" s="1"/>
  <c r="L838" i="1"/>
  <c r="M838" i="1" s="1"/>
  <c r="L844" i="1"/>
  <c r="M844" i="1" s="1"/>
  <c r="L98" i="1"/>
  <c r="M98" i="1" s="1"/>
  <c r="L105" i="1"/>
  <c r="M105" i="1" s="1"/>
  <c r="L103" i="1"/>
  <c r="M103" i="1" s="1"/>
  <c r="L875" i="1"/>
  <c r="M875" i="1" s="1"/>
  <c r="L62" i="1"/>
  <c r="M62" i="1" s="1"/>
  <c r="L110" i="1"/>
  <c r="M110" i="1" s="1"/>
  <c r="L874" i="1"/>
  <c r="M874" i="1" s="1"/>
  <c r="L1203" i="1"/>
  <c r="M1203" i="1" s="1"/>
  <c r="L109" i="1"/>
  <c r="M109" i="1" s="1"/>
  <c r="L43" i="1"/>
  <c r="M43" i="1" s="1"/>
  <c r="L21" i="1"/>
  <c r="M21" i="1" s="1"/>
  <c r="L850" i="1"/>
  <c r="M850" i="1" s="1"/>
  <c r="L1210" i="1"/>
  <c r="M1210" i="1" s="1"/>
  <c r="L66" i="1"/>
  <c r="M66" i="1" s="1"/>
  <c r="L101" i="1"/>
  <c r="M101" i="1" s="1"/>
  <c r="L33" i="1"/>
  <c r="M33" i="1" s="1"/>
  <c r="L58" i="1"/>
  <c r="M58" i="1" s="1"/>
  <c r="L20" i="1"/>
  <c r="M20" i="1" s="1"/>
  <c r="L136" i="1"/>
  <c r="M136" i="1" s="1"/>
  <c r="L89" i="1"/>
  <c r="M89" i="1" s="1"/>
  <c r="L868" i="1"/>
  <c r="M868" i="1" s="1"/>
  <c r="L112" i="1"/>
  <c r="M112" i="1" s="1"/>
  <c r="L48" i="1"/>
  <c r="M48" i="1" s="1"/>
  <c r="L61" i="1"/>
  <c r="M61" i="1" s="1"/>
  <c r="L37" i="1"/>
  <c r="M37" i="1" s="1"/>
  <c r="L857" i="1"/>
  <c r="M857" i="1" s="1"/>
  <c r="L1225" i="1"/>
  <c r="M1225" i="1" s="1"/>
  <c r="L1553" i="1"/>
  <c r="M1553" i="1" s="1"/>
  <c r="L1554" i="1"/>
  <c r="M1554" i="1" s="1"/>
  <c r="L1555" i="1"/>
  <c r="M1555" i="1" s="1"/>
  <c r="L1556" i="1"/>
  <c r="M1556" i="1" s="1"/>
  <c r="L1228" i="1"/>
  <c r="M1228" i="1" s="1"/>
  <c r="L1557" i="1"/>
  <c r="M1557" i="1" s="1"/>
  <c r="L55" i="1"/>
  <c r="M55" i="1" s="1"/>
  <c r="L1558" i="1"/>
  <c r="M1558" i="1" s="1"/>
  <c r="L888" i="1"/>
  <c r="M888" i="1" s="1"/>
  <c r="L128" i="1"/>
  <c r="M128" i="1" s="1"/>
  <c r="L187" i="1"/>
  <c r="M187" i="1" s="1"/>
  <c r="L1238" i="1"/>
  <c r="M1238" i="1" s="1"/>
  <c r="L1292" i="1"/>
  <c r="M1292" i="1" s="1"/>
  <c r="L1216" i="1"/>
  <c r="M1216" i="1" s="1"/>
  <c r="L1559" i="1"/>
  <c r="M1559" i="1" s="1"/>
  <c r="L1257" i="1"/>
  <c r="M1257" i="1" s="1"/>
  <c r="L1289" i="1"/>
  <c r="M1289" i="1" s="1"/>
  <c r="L76" i="1"/>
  <c r="M76" i="1" s="1"/>
  <c r="L879" i="1"/>
  <c r="M879" i="1" s="1"/>
  <c r="L127" i="1"/>
  <c r="M127" i="1" s="1"/>
  <c r="L1560" i="1"/>
  <c r="M1560" i="1" s="1"/>
  <c r="L145" i="1"/>
  <c r="M145" i="1" s="1"/>
  <c r="L867" i="1"/>
  <c r="M867" i="1" s="1"/>
  <c r="L27" i="1"/>
  <c r="M27" i="1" s="1"/>
  <c r="L1265" i="1"/>
  <c r="M1265" i="1" s="1"/>
  <c r="L1244" i="1"/>
  <c r="M1244" i="1" s="1"/>
  <c r="L25" i="1"/>
  <c r="M25" i="1" s="1"/>
  <c r="L68" i="1"/>
  <c r="M68" i="1" s="1"/>
  <c r="L6" i="1"/>
  <c r="M6" i="1" s="1"/>
  <c r="L171" i="1"/>
  <c r="M171" i="1" s="1"/>
  <c r="L1230" i="1"/>
  <c r="M1230" i="1" s="1"/>
  <c r="L1251" i="1"/>
  <c r="M1251" i="1" s="1"/>
  <c r="L1250" i="1"/>
  <c r="M1250" i="1" s="1"/>
  <c r="L1262" i="1"/>
  <c r="M1262" i="1" s="1"/>
  <c r="L1200" i="1"/>
  <c r="M1200" i="1" s="1"/>
  <c r="L41" i="1"/>
  <c r="M41" i="1" s="1"/>
  <c r="L72" i="1"/>
  <c r="M72" i="1" s="1"/>
  <c r="L88" i="1"/>
  <c r="M88" i="1" s="1"/>
  <c r="L78" i="1"/>
  <c r="M78" i="1" s="1"/>
  <c r="L111" i="1"/>
  <c r="M111" i="1" s="1"/>
  <c r="L852" i="1"/>
  <c r="M852" i="1" s="1"/>
  <c r="L129" i="1"/>
  <c r="M129" i="1" s="1"/>
  <c r="L884" i="1"/>
  <c r="M884" i="1" s="1"/>
  <c r="L12" i="1"/>
  <c r="M12" i="1" s="1"/>
  <c r="L138" i="1"/>
  <c r="M138" i="1" s="1"/>
  <c r="L1221" i="1"/>
  <c r="M1221" i="1" s="1"/>
  <c r="L870" i="1"/>
  <c r="M870" i="1" s="1"/>
  <c r="L1266" i="1"/>
  <c r="M1266" i="1" s="1"/>
  <c r="L172" i="1"/>
  <c r="M172" i="1" s="1"/>
  <c r="L86" i="1"/>
  <c r="M86" i="1" s="1"/>
  <c r="L107" i="1"/>
  <c r="M107" i="1" s="1"/>
  <c r="L222" i="1"/>
  <c r="M222" i="1" s="1"/>
  <c r="L864" i="1"/>
  <c r="M864" i="1" s="1"/>
  <c r="L1305" i="1"/>
  <c r="M1305" i="1" s="1"/>
  <c r="L1226" i="1"/>
  <c r="M1226" i="1" s="1"/>
  <c r="L120" i="1"/>
  <c r="M120" i="1" s="1"/>
  <c r="L1307" i="1"/>
  <c r="M1307" i="1" s="1"/>
  <c r="L147" i="1"/>
  <c r="M147" i="1" s="1"/>
  <c r="L47" i="1"/>
  <c r="M47" i="1" s="1"/>
  <c r="L1252" i="1"/>
  <c r="M1252" i="1" s="1"/>
  <c r="L1277" i="1"/>
  <c r="M1277" i="1" s="1"/>
  <c r="L899" i="1"/>
  <c r="M899" i="1" s="1"/>
  <c r="L1229" i="1"/>
  <c r="M1229" i="1" s="1"/>
  <c r="L1241" i="1"/>
  <c r="M1241" i="1" s="1"/>
  <c r="L30" i="1"/>
  <c r="M30" i="1" s="1"/>
  <c r="L1233" i="1"/>
  <c r="M1233" i="1" s="1"/>
  <c r="L18" i="1"/>
  <c r="M18" i="1" s="1"/>
  <c r="L845" i="1"/>
  <c r="M845" i="1" s="1"/>
  <c r="L65" i="1"/>
  <c r="M65" i="1" s="1"/>
  <c r="L215" i="1"/>
  <c r="M215" i="1" s="1"/>
  <c r="L1220" i="1"/>
  <c r="M122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254" i="1"/>
  <c r="M1254" i="1" s="1"/>
  <c r="L1263" i="1"/>
  <c r="M1263" i="1" s="1"/>
  <c r="L1575" i="1"/>
  <c r="M1575" i="1" s="1"/>
  <c r="L155" i="1"/>
  <c r="M155" i="1" s="1"/>
  <c r="L1576" i="1"/>
  <c r="M1576" i="1" s="1"/>
  <c r="L1296" i="1"/>
  <c r="M1296" i="1" s="1"/>
  <c r="L146" i="1"/>
  <c r="M146" i="1" s="1"/>
  <c r="L1577" i="1"/>
  <c r="M1577" i="1" s="1"/>
  <c r="L1578" i="1"/>
  <c r="M1578" i="1" s="1"/>
  <c r="L1579" i="1"/>
  <c r="M1579" i="1" s="1"/>
  <c r="L1227" i="1"/>
  <c r="M1227" i="1" s="1"/>
  <c r="L1580" i="1"/>
  <c r="M1580" i="1" s="1"/>
  <c r="L1581" i="1"/>
  <c r="M1581" i="1" s="1"/>
  <c r="L1582" i="1"/>
  <c r="M1582" i="1" s="1"/>
  <c r="L1583" i="1"/>
  <c r="M1583" i="1" s="1"/>
  <c r="L859" i="1"/>
  <c r="M859" i="1" s="1"/>
  <c r="L148" i="1"/>
  <c r="M148" i="1" s="1"/>
  <c r="L191" i="1"/>
  <c r="M191" i="1" s="1"/>
  <c r="L1584" i="1"/>
  <c r="M1584" i="1" s="1"/>
  <c r="L1585" i="1"/>
  <c r="M1585" i="1" s="1"/>
  <c r="L1237" i="1"/>
  <c r="M1237" i="1" s="1"/>
  <c r="L77" i="1"/>
  <c r="M77" i="1" s="1"/>
  <c r="L1586" i="1"/>
  <c r="M1586" i="1" s="1"/>
  <c r="L1587" i="1"/>
  <c r="M1587" i="1" s="1"/>
  <c r="L878" i="1"/>
  <c r="M878" i="1" s="1"/>
  <c r="L1205" i="1"/>
  <c r="M1205" i="1" s="1"/>
  <c r="L198" i="1"/>
  <c r="M198" i="1" s="1"/>
  <c r="L1588" i="1"/>
  <c r="M1588" i="1" s="1"/>
  <c r="L1589" i="1"/>
  <c r="M1589" i="1" s="1"/>
  <c r="L49" i="1"/>
  <c r="M49" i="1" s="1"/>
  <c r="L1590" i="1"/>
  <c r="M1590" i="1" s="1"/>
  <c r="L131" i="1"/>
  <c r="M131" i="1" s="1"/>
  <c r="L1291" i="1"/>
  <c r="M1291" i="1" s="1"/>
  <c r="L1591" i="1"/>
  <c r="M1591" i="1" s="1"/>
  <c r="L1294" i="1"/>
  <c r="M1294" i="1" s="1"/>
  <c r="L1592" i="1"/>
  <c r="M1592" i="1" s="1"/>
  <c r="L1593" i="1"/>
  <c r="M1593" i="1" s="1"/>
  <c r="L853" i="1"/>
  <c r="M853" i="1" s="1"/>
  <c r="L1594" i="1"/>
  <c r="M1594" i="1" s="1"/>
  <c r="L843" i="1"/>
  <c r="M843" i="1" s="1"/>
  <c r="L1595" i="1"/>
  <c r="M1595" i="1" s="1"/>
  <c r="L141" i="1"/>
  <c r="M141" i="1" s="1"/>
  <c r="L45" i="1"/>
  <c r="M45" i="1" s="1"/>
  <c r="L855" i="1"/>
  <c r="M855" i="1" s="1"/>
  <c r="L1596" i="1"/>
  <c r="M1596" i="1" s="1"/>
  <c r="L1293" i="1"/>
  <c r="M1293" i="1" s="1"/>
  <c r="L184" i="1"/>
  <c r="M184" i="1" s="1"/>
  <c r="L1597" i="1"/>
  <c r="M1597" i="1" s="1"/>
  <c r="L336" i="1"/>
  <c r="M336" i="1" s="1"/>
  <c r="L197" i="1"/>
  <c r="M197" i="1" s="1"/>
  <c r="L1598" i="1"/>
  <c r="M1598" i="1" s="1"/>
  <c r="L153" i="1"/>
  <c r="M153" i="1" s="1"/>
  <c r="L200" i="1"/>
  <c r="M200" i="1" s="1"/>
  <c r="L1599" i="1"/>
  <c r="M1599" i="1" s="1"/>
  <c r="L877" i="1"/>
  <c r="M877" i="1" s="1"/>
  <c r="L269" i="1"/>
  <c r="M269" i="1" s="1"/>
  <c r="L1600" i="1"/>
  <c r="M1600" i="1" s="1"/>
  <c r="L871" i="1"/>
  <c r="M871" i="1" s="1"/>
  <c r="L220" i="1"/>
  <c r="M220" i="1" s="1"/>
  <c r="L1601" i="1"/>
  <c r="M1601" i="1" s="1"/>
  <c r="L235" i="1"/>
  <c r="M235" i="1" s="1"/>
  <c r="L261" i="1"/>
  <c r="M261" i="1" s="1"/>
  <c r="L1602" i="1"/>
  <c r="M1602" i="1" s="1"/>
  <c r="L907" i="1"/>
  <c r="M907" i="1" s="1"/>
  <c r="L32" i="1"/>
  <c r="M32" i="1" s="1"/>
  <c r="L1603" i="1"/>
  <c r="M1603" i="1" s="1"/>
  <c r="L254" i="1"/>
  <c r="M254" i="1" s="1"/>
  <c r="L1604" i="1"/>
  <c r="M1604" i="1" s="1"/>
  <c r="L1264" i="1"/>
  <c r="M1264" i="1" s="1"/>
  <c r="L900" i="1"/>
  <c r="M900" i="1" s="1"/>
  <c r="L81" i="1"/>
  <c r="M81" i="1" s="1"/>
  <c r="L863" i="1"/>
  <c r="M863" i="1" s="1"/>
  <c r="L914" i="1"/>
  <c r="M914" i="1" s="1"/>
  <c r="L283" i="1"/>
  <c r="M283" i="1" s="1"/>
  <c r="L142" i="1"/>
  <c r="M142" i="1" s="1"/>
  <c r="L1605" i="1"/>
  <c r="M1605" i="1" s="1"/>
  <c r="L149" i="1"/>
  <c r="M149" i="1" s="1"/>
  <c r="L951" i="1"/>
  <c r="M951" i="1" s="1"/>
  <c r="L883" i="1"/>
  <c r="M883" i="1" s="1"/>
  <c r="L144" i="1"/>
  <c r="M144" i="1" s="1"/>
  <c r="L90" i="1"/>
  <c r="M90" i="1" s="1"/>
  <c r="L1606" i="1"/>
  <c r="M1606" i="1" s="1"/>
  <c r="L1607" i="1"/>
  <c r="M1607" i="1" s="1"/>
  <c r="L139" i="1"/>
  <c r="M139" i="1" s="1"/>
  <c r="L1301" i="1"/>
  <c r="M1301" i="1" s="1"/>
  <c r="L206" i="1"/>
  <c r="M206" i="1" s="1"/>
  <c r="L1206" i="1"/>
  <c r="M1206" i="1" s="1"/>
  <c r="L1276" i="1"/>
  <c r="M1276" i="1" s="1"/>
  <c r="L1608" i="1"/>
  <c r="M1608" i="1" s="1"/>
  <c r="L38" i="1"/>
  <c r="M38" i="1" s="1"/>
  <c r="L1609" i="1"/>
  <c r="M1609" i="1" s="1"/>
  <c r="L1246" i="1"/>
  <c r="M1246" i="1" s="1"/>
  <c r="L1243" i="1"/>
  <c r="M1243" i="1" s="1"/>
  <c r="L1610" i="1"/>
  <c r="M1610" i="1" s="1"/>
  <c r="L911" i="1"/>
  <c r="M911" i="1" s="1"/>
  <c r="L1611" i="1"/>
  <c r="M1611" i="1" s="1"/>
  <c r="L887" i="1"/>
  <c r="M887" i="1" s="1"/>
  <c r="L323" i="1"/>
  <c r="M323" i="1" s="1"/>
  <c r="L1612" i="1"/>
  <c r="M1612" i="1" s="1"/>
  <c r="L267" i="1"/>
  <c r="M267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895" i="1"/>
  <c r="M895" i="1" s="1"/>
  <c r="L1618" i="1"/>
  <c r="M1618" i="1" s="1"/>
  <c r="L382" i="1"/>
  <c r="M382" i="1" s="1"/>
  <c r="L1619" i="1"/>
  <c r="M1619" i="1" s="1"/>
  <c r="L1280" i="1"/>
  <c r="M1280" i="1" s="1"/>
  <c r="L229" i="1"/>
  <c r="M229" i="1" s="1"/>
  <c r="L1620" i="1"/>
  <c r="M1620" i="1" s="1"/>
  <c r="L1621" i="1"/>
  <c r="M1621" i="1" s="1"/>
  <c r="L140" i="1"/>
  <c r="M140" i="1" s="1"/>
  <c r="L410" i="1"/>
  <c r="M410" i="1" s="1"/>
  <c r="L211" i="1"/>
  <c r="M211" i="1" s="1"/>
  <c r="L1313" i="1"/>
  <c r="M1313" i="1" s="1"/>
  <c r="L289" i="1"/>
  <c r="M289" i="1" s="1"/>
  <c r="L242" i="1"/>
  <c r="M242" i="1" s="1"/>
  <c r="L168" i="1"/>
  <c r="M168" i="1" s="1"/>
  <c r="L123" i="1"/>
  <c r="M123" i="1" s="1"/>
  <c r="L1622" i="1"/>
  <c r="M1622" i="1" s="1"/>
  <c r="L95" i="1"/>
  <c r="M95" i="1" s="1"/>
  <c r="L890" i="1"/>
  <c r="M890" i="1" s="1"/>
  <c r="L240" i="1"/>
  <c r="M240" i="1" s="1"/>
  <c r="L1284" i="1"/>
  <c r="M1284" i="1" s="1"/>
  <c r="L170" i="1"/>
  <c r="M170" i="1" s="1"/>
  <c r="L400" i="1"/>
  <c r="M400" i="1" s="1"/>
  <c r="L321" i="1"/>
  <c r="M321" i="1" s="1"/>
  <c r="L1222" i="1"/>
  <c r="M1222" i="1" s="1"/>
  <c r="L245" i="1"/>
  <c r="M245" i="1" s="1"/>
  <c r="L1286" i="1"/>
  <c r="M1286" i="1" s="1"/>
  <c r="L421" i="1"/>
  <c r="M421" i="1" s="1"/>
  <c r="L935" i="1"/>
  <c r="M935" i="1" s="1"/>
  <c r="L1272" i="1"/>
  <c r="M1272" i="1" s="1"/>
  <c r="L344" i="1"/>
  <c r="M344" i="1" s="1"/>
  <c r="L100" i="1"/>
  <c r="M100" i="1" s="1"/>
  <c r="L217" i="1"/>
  <c r="M217" i="1" s="1"/>
  <c r="L371" i="1"/>
  <c r="M371" i="1" s="1"/>
  <c r="L322" i="1"/>
  <c r="M322" i="1" s="1"/>
  <c r="L221" i="1"/>
  <c r="M221" i="1" s="1"/>
  <c r="L161" i="1"/>
  <c r="M161" i="1" s="1"/>
  <c r="L319" i="1"/>
  <c r="M319" i="1" s="1"/>
  <c r="L1388" i="1"/>
  <c r="M1388" i="1" s="1"/>
  <c r="L165" i="1"/>
  <c r="M165" i="1" s="1"/>
  <c r="L882" i="1"/>
  <c r="M882" i="1" s="1"/>
  <c r="L1295" i="1"/>
  <c r="M1295" i="1" s="1"/>
  <c r="L1409" i="1"/>
  <c r="M1409" i="1" s="1"/>
  <c r="L151" i="1"/>
  <c r="M151" i="1" s="1"/>
  <c r="L1623" i="1"/>
  <c r="M1623" i="1" s="1"/>
  <c r="L1624" i="1"/>
  <c r="M1624" i="1" s="1"/>
  <c r="L1312" i="1"/>
  <c r="M1312" i="1" s="1"/>
  <c r="L881" i="1"/>
  <c r="M881" i="1" s="1"/>
  <c r="L1625" i="1"/>
  <c r="M1625" i="1" s="1"/>
  <c r="L1249" i="1"/>
  <c r="M1249" i="1" s="1"/>
  <c r="L205" i="1"/>
  <c r="M205" i="1" s="1"/>
  <c r="L1304" i="1"/>
  <c r="M1304" i="1" s="1"/>
  <c r="L1273" i="1"/>
  <c r="M1273" i="1" s="1"/>
  <c r="L113" i="1"/>
  <c r="M113" i="1" s="1"/>
  <c r="L218" i="1"/>
  <c r="M218" i="1" s="1"/>
  <c r="L1626" i="1"/>
  <c r="M1626" i="1" s="1"/>
  <c r="L226" i="1"/>
  <c r="M226" i="1" s="1"/>
  <c r="L979" i="1"/>
  <c r="M979" i="1" s="1"/>
  <c r="L282" i="1"/>
  <c r="M282" i="1" s="1"/>
  <c r="L1627" i="1"/>
  <c r="M1627" i="1" s="1"/>
  <c r="L404" i="1"/>
  <c r="M404" i="1" s="1"/>
  <c r="L230" i="1"/>
  <c r="M230" i="1" s="1"/>
  <c r="L1628" i="1"/>
  <c r="M1628" i="1" s="1"/>
  <c r="L1629" i="1"/>
  <c r="M1629" i="1" s="1"/>
  <c r="L483" i="1"/>
  <c r="M483" i="1" s="1"/>
  <c r="L1630" i="1"/>
  <c r="M1630" i="1" s="1"/>
  <c r="L243" i="1"/>
  <c r="M243" i="1" s="1"/>
  <c r="L181" i="1"/>
  <c r="M181" i="1" s="1"/>
  <c r="L1631" i="1"/>
  <c r="M1631" i="1" s="1"/>
  <c r="L915" i="1"/>
  <c r="M915" i="1" s="1"/>
  <c r="L418" i="1"/>
  <c r="M418" i="1" s="1"/>
  <c r="L1391" i="1"/>
  <c r="M1391" i="1" s="1"/>
  <c r="L194" i="1"/>
  <c r="M194" i="1" s="1"/>
  <c r="L327" i="1"/>
  <c r="M327" i="1" s="1"/>
  <c r="L119" i="1"/>
  <c r="M119" i="1" s="1"/>
  <c r="L87" i="1"/>
  <c r="M87" i="1" s="1"/>
  <c r="L1632" i="1"/>
  <c r="M1632" i="1" s="1"/>
  <c r="L997" i="1"/>
  <c r="M997" i="1" s="1"/>
  <c r="L1318" i="1"/>
  <c r="M1318" i="1" s="1"/>
  <c r="L118" i="1"/>
  <c r="M118" i="1" s="1"/>
  <c r="L174" i="1"/>
  <c r="M174" i="1" s="1"/>
  <c r="L1633" i="1"/>
  <c r="M1633" i="1" s="1"/>
  <c r="L132" i="1"/>
  <c r="M132" i="1" s="1"/>
  <c r="L952" i="1"/>
  <c r="M952" i="1" s="1"/>
  <c r="L298" i="1"/>
  <c r="M298" i="1" s="1"/>
  <c r="L1261" i="1"/>
  <c r="M1261" i="1" s="1"/>
  <c r="L183" i="1"/>
  <c r="M183" i="1" s="1"/>
  <c r="L173" i="1"/>
  <c r="M173" i="1" s="1"/>
  <c r="L124" i="1"/>
  <c r="M124" i="1" s="1"/>
  <c r="L228" i="1"/>
  <c r="M228" i="1" s="1"/>
  <c r="L1394" i="1"/>
  <c r="M1394" i="1" s="1"/>
  <c r="L179" i="1"/>
  <c r="M179" i="1" s="1"/>
  <c r="L1358" i="1"/>
  <c r="M1358" i="1" s="1"/>
  <c r="L270" i="1"/>
  <c r="M270" i="1" s="1"/>
  <c r="L389" i="1"/>
  <c r="M389" i="1" s="1"/>
  <c r="L932" i="1"/>
  <c r="M932" i="1" s="1"/>
  <c r="L1319" i="1"/>
  <c r="M1319" i="1" s="1"/>
  <c r="L886" i="1"/>
  <c r="M886" i="1" s="1"/>
  <c r="L1253" i="1"/>
  <c r="M1253" i="1" s="1"/>
  <c r="L362" i="1"/>
  <c r="M362" i="1" s="1"/>
  <c r="L1279" i="1"/>
  <c r="M1279" i="1" s="1"/>
  <c r="L328" i="1"/>
  <c r="M328" i="1" s="1"/>
  <c r="L1634" i="1"/>
  <c r="M1634" i="1" s="1"/>
  <c r="L1017" i="1"/>
  <c r="M1017" i="1" s="1"/>
  <c r="L470" i="1"/>
  <c r="M470" i="1" s="1"/>
  <c r="L251" i="1"/>
  <c r="M251" i="1" s="1"/>
  <c r="L1635" i="1"/>
  <c r="M1635" i="1" s="1"/>
  <c r="L376" i="1"/>
  <c r="M376" i="1" s="1"/>
  <c r="L1636" i="1"/>
  <c r="M1636" i="1" s="1"/>
  <c r="L889" i="1"/>
  <c r="M889" i="1" s="1"/>
  <c r="L393" i="1"/>
  <c r="M393" i="1" s="1"/>
  <c r="L281" i="1"/>
  <c r="M281" i="1" s="1"/>
  <c r="L297" i="1"/>
  <c r="M297" i="1" s="1"/>
  <c r="L1308" i="1"/>
  <c r="M1308" i="1" s="1"/>
  <c r="L300" i="1"/>
  <c r="M300" i="1" s="1"/>
  <c r="L472" i="1"/>
  <c r="M472" i="1" s="1"/>
  <c r="L980" i="1"/>
  <c r="M980" i="1" s="1"/>
  <c r="L891" i="1"/>
  <c r="M891" i="1" s="1"/>
  <c r="L525" i="1"/>
  <c r="M525" i="1" s="1"/>
  <c r="L1331" i="1"/>
  <c r="M1331" i="1" s="1"/>
  <c r="L1002" i="1"/>
  <c r="M1002" i="1" s="1"/>
  <c r="L1637" i="1"/>
  <c r="M1637" i="1" s="1"/>
  <c r="L1255" i="1"/>
  <c r="M1255" i="1" s="1"/>
  <c r="L272" i="1"/>
  <c r="M272" i="1" s="1"/>
  <c r="L1638" i="1"/>
  <c r="M1638" i="1" s="1"/>
  <c r="L988" i="1"/>
  <c r="M988" i="1" s="1"/>
  <c r="L1639" i="1"/>
  <c r="M1639" i="1" s="1"/>
  <c r="L1640" i="1"/>
  <c r="M1640" i="1" s="1"/>
  <c r="L346" i="1"/>
  <c r="M346" i="1" s="1"/>
  <c r="L1426" i="1"/>
  <c r="M1426" i="1" s="1"/>
  <c r="L896" i="1"/>
  <c r="M896" i="1" s="1"/>
  <c r="L135" i="1"/>
  <c r="M135" i="1" s="1"/>
  <c r="L293" i="1"/>
  <c r="M293" i="1" s="1"/>
  <c r="L1306" i="1"/>
  <c r="M1306" i="1" s="1"/>
  <c r="L458" i="1"/>
  <c r="M458" i="1" s="1"/>
  <c r="L212" i="1"/>
  <c r="M212" i="1" s="1"/>
  <c r="L1641" i="1"/>
  <c r="M1641" i="1" s="1"/>
  <c r="L1353" i="1"/>
  <c r="M1353" i="1" s="1"/>
  <c r="L1370" i="1"/>
  <c r="M1370" i="1" s="1"/>
  <c r="L958" i="1"/>
  <c r="M958" i="1" s="1"/>
  <c r="L196" i="1"/>
  <c r="M196" i="1" s="1"/>
  <c r="L1424" i="1"/>
  <c r="M1424" i="1" s="1"/>
  <c r="L1642" i="1"/>
  <c r="M1642" i="1" s="1"/>
  <c r="L1433" i="1"/>
  <c r="M1433" i="1" s="1"/>
  <c r="L1408" i="1"/>
  <c r="M1408" i="1" s="1"/>
  <c r="L276" i="1"/>
  <c r="M276" i="1" s="1"/>
  <c r="L1260" i="1"/>
  <c r="M1260" i="1" s="1"/>
  <c r="L1643" i="1"/>
  <c r="M1643" i="1" s="1"/>
  <c r="L207" i="1"/>
  <c r="M207" i="1" s="1"/>
  <c r="L959" i="1"/>
  <c r="M959" i="1" s="1"/>
  <c r="L199" i="1"/>
  <c r="M199" i="1" s="1"/>
  <c r="L175" i="1"/>
  <c r="M175" i="1" s="1"/>
  <c r="L973" i="1"/>
  <c r="M973" i="1" s="1"/>
  <c r="L156" i="1"/>
  <c r="M156" i="1" s="1"/>
  <c r="L671" i="1"/>
  <c r="M671" i="1" s="1"/>
  <c r="L1320" i="1"/>
  <c r="M1320" i="1" s="1"/>
  <c r="L1419" i="1"/>
  <c r="M1419" i="1" s="1"/>
  <c r="L518" i="1"/>
  <c r="M518" i="1" s="1"/>
  <c r="L157" i="1"/>
  <c r="M157" i="1" s="1"/>
  <c r="L241" i="1"/>
  <c r="M241" i="1" s="1"/>
  <c r="L159" i="1"/>
  <c r="M159" i="1" s="1"/>
  <c r="L263" i="1"/>
  <c r="M263" i="1" s="1"/>
  <c r="L1644" i="1"/>
  <c r="M1644" i="1" s="1"/>
  <c r="L169" i="1"/>
  <c r="M169" i="1" s="1"/>
  <c r="L278" i="1"/>
  <c r="M278" i="1" s="1"/>
  <c r="L1369" i="1"/>
  <c r="M1369" i="1" s="1"/>
  <c r="L1645" i="1"/>
  <c r="M1645" i="1" s="1"/>
  <c r="L177" i="1"/>
  <c r="M177" i="1" s="1"/>
  <c r="L1646" i="1"/>
  <c r="M1646" i="1" s="1"/>
  <c r="L190" i="1"/>
  <c r="M190" i="1" s="1"/>
  <c r="L1647" i="1"/>
  <c r="M1647" i="1" s="1"/>
  <c r="L353" i="1"/>
  <c r="M353" i="1" s="1"/>
  <c r="L176" i="1"/>
  <c r="M176" i="1" s="1"/>
  <c r="L330" i="1"/>
  <c r="M330" i="1" s="1"/>
  <c r="L158" i="1"/>
  <c r="M158" i="1" s="1"/>
  <c r="L1367" i="1"/>
  <c r="M1367" i="1" s="1"/>
  <c r="L214" i="1"/>
  <c r="M214" i="1" s="1"/>
  <c r="L1248" i="1"/>
  <c r="M1248" i="1" s="1"/>
  <c r="L1648" i="1"/>
  <c r="M1648" i="1" s="1"/>
  <c r="L1649" i="1"/>
  <c r="M1649" i="1" s="1"/>
  <c r="L974" i="1"/>
  <c r="M974" i="1" s="1"/>
  <c r="L121" i="1"/>
  <c r="M121" i="1" s="1"/>
  <c r="L1650" i="1"/>
  <c r="M1650" i="1" s="1"/>
  <c r="L1651" i="1"/>
  <c r="M1651" i="1" s="1"/>
  <c r="L1371" i="1"/>
  <c r="M1371" i="1" s="1"/>
  <c r="L934" i="1"/>
  <c r="M934" i="1" s="1"/>
  <c r="L490" i="1"/>
  <c r="M490" i="1" s="1"/>
  <c r="L271" i="1"/>
  <c r="M271" i="1" s="1"/>
  <c r="L1652" i="1"/>
  <c r="M1652" i="1" s="1"/>
  <c r="L316" i="1"/>
  <c r="M316" i="1" s="1"/>
  <c r="L1288" i="1"/>
  <c r="M1288" i="1" s="1"/>
  <c r="L681" i="1"/>
  <c r="M681" i="1" s="1"/>
  <c r="L1333" i="1"/>
  <c r="M1333" i="1" s="1"/>
  <c r="L59" i="1"/>
  <c r="M59" i="1" s="1"/>
  <c r="L1283" i="1"/>
  <c r="M1283" i="1" s="1"/>
  <c r="L1653" i="1"/>
  <c r="M1653" i="1" s="1"/>
  <c r="L1363" i="1"/>
  <c r="M1363" i="1" s="1"/>
  <c r="L950" i="1"/>
  <c r="M950" i="1" s="1"/>
  <c r="L326" i="1"/>
  <c r="M326" i="1" s="1"/>
  <c r="L1362" i="1"/>
  <c r="M1362" i="1" s="1"/>
  <c r="L160" i="1"/>
  <c r="M160" i="1" s="1"/>
  <c r="L1654" i="1"/>
  <c r="M1654" i="1" s="1"/>
  <c r="L1269" i="1"/>
  <c r="M1269" i="1" s="1"/>
  <c r="L1655" i="1"/>
  <c r="M1655" i="1" s="1"/>
  <c r="L1330" i="1"/>
  <c r="M1330" i="1" s="1"/>
  <c r="L430" i="1"/>
  <c r="M430" i="1" s="1"/>
  <c r="L167" i="1"/>
  <c r="M167" i="1" s="1"/>
  <c r="L1656" i="1"/>
  <c r="M1656" i="1" s="1"/>
  <c r="L325" i="1"/>
  <c r="M325" i="1" s="1"/>
  <c r="L1034" i="1"/>
  <c r="M1034" i="1" s="1"/>
  <c r="L1657" i="1"/>
  <c r="M1657" i="1" s="1"/>
  <c r="L1332" i="1"/>
  <c r="M1332" i="1" s="1"/>
  <c r="L1347" i="1"/>
  <c r="M1347" i="1" s="1"/>
  <c r="L1052" i="1"/>
  <c r="M1052" i="1" s="1"/>
  <c r="L535" i="1"/>
  <c r="M535" i="1" s="1"/>
  <c r="L333" i="1"/>
  <c r="M333" i="1" s="1"/>
  <c r="L1387" i="1"/>
  <c r="M1387" i="1" s="1"/>
  <c r="L1457" i="1"/>
  <c r="M1457" i="1" s="1"/>
  <c r="L1368" i="1"/>
  <c r="M1368" i="1" s="1"/>
  <c r="L999" i="1"/>
  <c r="M999" i="1" s="1"/>
  <c r="L1658" i="1"/>
  <c r="M1658" i="1" s="1"/>
  <c r="L1327" i="1"/>
  <c r="M1327" i="1" s="1"/>
  <c r="L1380" i="1"/>
  <c r="M1380" i="1" s="1"/>
  <c r="L314" i="1"/>
  <c r="M314" i="1" s="1"/>
  <c r="L279" i="1"/>
  <c r="M279" i="1" s="1"/>
  <c r="L1659" i="1"/>
  <c r="M1659" i="1" s="1"/>
  <c r="L1256" i="1"/>
  <c r="M1256" i="1" s="1"/>
  <c r="L122" i="1"/>
  <c r="M122" i="1" s="1"/>
  <c r="L223" i="1"/>
  <c r="M223" i="1" s="1"/>
  <c r="L310" i="1"/>
  <c r="M310" i="1" s="1"/>
  <c r="L1660" i="1"/>
  <c r="M1660" i="1" s="1"/>
  <c r="L1661" i="1"/>
  <c r="M1661" i="1" s="1"/>
  <c r="L1336" i="1"/>
  <c r="M1336" i="1" s="1"/>
  <c r="L1009" i="1"/>
  <c r="M1009" i="1" s="1"/>
  <c r="L939" i="1"/>
  <c r="M939" i="1" s="1"/>
  <c r="L1662" i="1"/>
  <c r="M1662" i="1" s="1"/>
  <c r="L903" i="1"/>
  <c r="M903" i="1" s="1"/>
  <c r="L277" i="1"/>
  <c r="M277" i="1" s="1"/>
  <c r="L1663" i="1"/>
  <c r="M1663" i="1" s="1"/>
  <c r="L1664" i="1"/>
  <c r="M1664" i="1" s="1"/>
  <c r="L234" i="1"/>
  <c r="M234" i="1" s="1"/>
  <c r="L1317" i="1"/>
  <c r="M1317" i="1" s="1"/>
  <c r="L426" i="1"/>
  <c r="M426" i="1" s="1"/>
  <c r="L917" i="1"/>
  <c r="M917" i="1" s="1"/>
  <c r="L481" i="1"/>
  <c r="M481" i="1" s="1"/>
  <c r="L484" i="1"/>
  <c r="M484" i="1" s="1"/>
  <c r="L1665" i="1"/>
  <c r="M1665" i="1" s="1"/>
  <c r="L1384" i="1"/>
  <c r="M1384" i="1" s="1"/>
  <c r="L1666" i="1"/>
  <c r="M1666" i="1" s="1"/>
  <c r="L1349" i="1"/>
  <c r="M1349" i="1" s="1"/>
  <c r="L286" i="1"/>
  <c r="M286" i="1" s="1"/>
  <c r="L114" i="1"/>
  <c r="M114" i="1" s="1"/>
  <c r="L305" i="1"/>
  <c r="M305" i="1" s="1"/>
  <c r="L613" i="1"/>
  <c r="M613" i="1" s="1"/>
  <c r="L287" i="1"/>
  <c r="M287" i="1" s="1"/>
  <c r="L1667" i="1"/>
  <c r="M1667" i="1" s="1"/>
  <c r="L260" i="1"/>
  <c r="M260" i="1" s="1"/>
  <c r="L1321" i="1"/>
  <c r="M1321" i="1" s="1"/>
  <c r="L178" i="1"/>
  <c r="M178" i="1" s="1"/>
  <c r="L419" i="1"/>
  <c r="M419" i="1" s="1"/>
  <c r="L1668" i="1"/>
  <c r="M1668" i="1" s="1"/>
  <c r="L1275" i="1"/>
  <c r="M1275" i="1" s="1"/>
  <c r="L185" i="1"/>
  <c r="M185" i="1" s="1"/>
  <c r="L343" i="1"/>
  <c r="M343" i="1" s="1"/>
  <c r="L1669" i="1"/>
  <c r="M1669" i="1" s="1"/>
  <c r="L1442" i="1"/>
  <c r="M1442" i="1" s="1"/>
  <c r="L231" i="1"/>
  <c r="M231" i="1" s="1"/>
  <c r="L1670" i="1"/>
  <c r="M1670" i="1" s="1"/>
  <c r="L982" i="1"/>
  <c r="M982" i="1" s="1"/>
  <c r="L209" i="1"/>
  <c r="M209" i="1" s="1"/>
  <c r="L1671" i="1"/>
  <c r="M1671" i="1" s="1"/>
  <c r="L399" i="1"/>
  <c r="M399" i="1" s="1"/>
  <c r="L946" i="1"/>
  <c r="M946" i="1" s="1"/>
  <c r="L182" i="1"/>
  <c r="M182" i="1" s="1"/>
  <c r="L257" i="1"/>
  <c r="M257" i="1" s="1"/>
  <c r="L1383" i="1"/>
  <c r="M1383" i="1" s="1"/>
  <c r="L618" i="1"/>
  <c r="M618" i="1" s="1"/>
  <c r="L1672" i="1"/>
  <c r="M1672" i="1" s="1"/>
  <c r="L1340" i="1"/>
  <c r="M1340" i="1" s="1"/>
  <c r="L910" i="1"/>
  <c r="M910" i="1" s="1"/>
  <c r="L374" i="1"/>
  <c r="M374" i="1" s="1"/>
  <c r="L368" i="1"/>
  <c r="M368" i="1" s="1"/>
  <c r="L203" i="1"/>
  <c r="M203" i="1" s="1"/>
  <c r="L901" i="1"/>
  <c r="M901" i="1" s="1"/>
  <c r="L1285" i="1"/>
  <c r="M1285" i="1" s="1"/>
  <c r="L1673" i="1"/>
  <c r="M1673" i="1" s="1"/>
  <c r="L1365" i="1"/>
  <c r="M1365" i="1" s="1"/>
  <c r="L1674" i="1"/>
  <c r="M1674" i="1" s="1"/>
  <c r="L208" i="1"/>
  <c r="M208" i="1" s="1"/>
  <c r="L912" i="1"/>
  <c r="M912" i="1" s="1"/>
  <c r="L237" i="1"/>
  <c r="M237" i="1" s="1"/>
  <c r="L225" i="1"/>
  <c r="M225" i="1" s="1"/>
  <c r="L337" i="1"/>
  <c r="M337" i="1" s="1"/>
  <c r="L897" i="1"/>
  <c r="M897" i="1" s="1"/>
  <c r="L1366" i="1"/>
  <c r="M1366" i="1" s="1"/>
  <c r="L964" i="1"/>
  <c r="M964" i="1" s="1"/>
  <c r="L117" i="1"/>
  <c r="M117" i="1" s="1"/>
  <c r="L1413" i="1"/>
  <c r="M1413" i="1" s="1"/>
  <c r="L1675" i="1"/>
  <c r="M1675" i="1" s="1"/>
  <c r="L133" i="1"/>
  <c r="M133" i="1" s="1"/>
  <c r="L1412" i="1"/>
  <c r="M1412" i="1" s="1"/>
  <c r="L1372" i="1"/>
  <c r="M1372" i="1" s="1"/>
  <c r="L213" i="1"/>
  <c r="M213" i="1" s="1"/>
  <c r="L989" i="1"/>
  <c r="M989" i="1" s="1"/>
  <c r="L1278" i="1"/>
  <c r="M1278" i="1" s="1"/>
  <c r="L166" i="1"/>
  <c r="M166" i="1" s="1"/>
  <c r="L1676" i="1"/>
  <c r="M1676" i="1" s="1"/>
  <c r="L1346" i="1"/>
  <c r="M1346" i="1" s="1"/>
  <c r="L1287" i="1"/>
  <c r="M1287" i="1" s="1"/>
  <c r="L1357" i="1"/>
  <c r="M1357" i="1" s="1"/>
  <c r="L1324" i="1"/>
  <c r="M1324" i="1" s="1"/>
  <c r="L232" i="1"/>
  <c r="M232" i="1" s="1"/>
  <c r="L1677" i="1"/>
  <c r="M1677" i="1" s="1"/>
  <c r="L1282" i="1"/>
  <c r="M1282" i="1" s="1"/>
  <c r="L977" i="1"/>
  <c r="M977" i="1" s="1"/>
  <c r="L1678" i="1"/>
  <c r="M1678" i="1" s="1"/>
  <c r="L387" i="1"/>
  <c r="M387" i="1" s="1"/>
  <c r="L246" i="1"/>
  <c r="M246" i="1" s="1"/>
  <c r="L233" i="1"/>
  <c r="M233" i="1" s="1"/>
  <c r="L937" i="1"/>
  <c r="M937" i="1" s="1"/>
  <c r="L1679" i="1"/>
  <c r="M1679" i="1" s="1"/>
  <c r="L1398" i="1"/>
  <c r="M1398" i="1" s="1"/>
  <c r="L262" i="1"/>
  <c r="M262" i="1" s="1"/>
  <c r="L909" i="1"/>
  <c r="M909" i="1" s="1"/>
  <c r="L1401" i="1"/>
  <c r="M1401" i="1" s="1"/>
  <c r="L192" i="1"/>
  <c r="M192" i="1" s="1"/>
  <c r="L398" i="1"/>
  <c r="M398" i="1" s="1"/>
  <c r="L1680" i="1"/>
  <c r="M1680" i="1" s="1"/>
  <c r="L1315" i="1"/>
  <c r="M1315" i="1" s="1"/>
  <c r="L335" i="1"/>
  <c r="M335" i="1" s="1"/>
  <c r="L927" i="1"/>
  <c r="M927" i="1" s="1"/>
  <c r="L1681" i="1"/>
  <c r="M1681" i="1" s="1"/>
  <c r="L1335" i="1"/>
  <c r="M1335" i="1" s="1"/>
  <c r="L266" i="1"/>
  <c r="M266" i="1" s="1"/>
  <c r="L969" i="1"/>
  <c r="M969" i="1" s="1"/>
  <c r="L354" i="1"/>
  <c r="M354" i="1" s="1"/>
  <c r="L940" i="1"/>
  <c r="M940" i="1" s="1"/>
  <c r="L1302" i="1"/>
  <c r="M1302" i="1" s="1"/>
  <c r="L1682" i="1"/>
  <c r="M1682" i="1" s="1"/>
  <c r="L224" i="1"/>
  <c r="M224" i="1" s="1"/>
  <c r="L998" i="1"/>
  <c r="M998" i="1" s="1"/>
  <c r="L1683" i="1"/>
  <c r="M1683" i="1" s="1"/>
  <c r="L477" i="1"/>
  <c r="M477" i="1" s="1"/>
  <c r="L130" i="1"/>
  <c r="M130" i="1" s="1"/>
  <c r="L364" i="1"/>
  <c r="M364" i="1" s="1"/>
  <c r="L919" i="1"/>
  <c r="M919" i="1" s="1"/>
  <c r="L1684" i="1"/>
  <c r="M1684" i="1" s="1"/>
  <c r="L188" i="1"/>
  <c r="M188" i="1" s="1"/>
  <c r="L1378" i="1"/>
  <c r="M1378" i="1" s="1"/>
  <c r="L960" i="1"/>
  <c r="M960" i="1" s="1"/>
  <c r="L1299" i="1"/>
  <c r="M1299" i="1" s="1"/>
  <c r="L1364" i="1"/>
  <c r="M1364" i="1" s="1"/>
  <c r="L1472" i="1"/>
  <c r="M1472" i="1" s="1"/>
  <c r="L1082" i="1"/>
  <c r="M1082" i="1" s="1"/>
  <c r="L1685" i="1"/>
  <c r="M1685" i="1" s="1"/>
  <c r="L1686" i="1"/>
  <c r="M1686" i="1" s="1"/>
  <c r="L259" i="1"/>
  <c r="M259" i="1" s="1"/>
  <c r="L922" i="1"/>
  <c r="M922" i="1" s="1"/>
  <c r="L457" i="1"/>
  <c r="M457" i="1" s="1"/>
  <c r="L1687" i="1"/>
  <c r="M1687" i="1" s="1"/>
  <c r="L529" i="1"/>
  <c r="M529" i="1" s="1"/>
  <c r="L1014" i="1"/>
  <c r="M1014" i="1" s="1"/>
  <c r="L1688" i="1"/>
  <c r="M1688" i="1" s="1"/>
  <c r="L1689" i="1"/>
  <c r="M1689" i="1" s="1"/>
  <c r="L1690" i="1"/>
  <c r="M1690" i="1" s="1"/>
  <c r="L1031" i="1"/>
  <c r="M1031" i="1" s="1"/>
  <c r="L1441" i="1"/>
  <c r="M1441" i="1" s="1"/>
  <c r="L125" i="1"/>
  <c r="M125" i="1" s="1"/>
  <c r="L512" i="1"/>
  <c r="M512" i="1" s="1"/>
  <c r="L926" i="1"/>
  <c r="M926" i="1" s="1"/>
  <c r="L1352" i="1"/>
  <c r="M1352" i="1" s="1"/>
  <c r="L195" i="1"/>
  <c r="M195" i="1" s="1"/>
  <c r="L944" i="1"/>
  <c r="M944" i="1" s="1"/>
  <c r="L377" i="1"/>
  <c r="M377" i="1" s="1"/>
  <c r="L1084" i="1"/>
  <c r="M1084" i="1" s="1"/>
  <c r="L1231" i="1"/>
  <c r="M1231" i="1" s="1"/>
  <c r="L1691" i="1"/>
  <c r="M1691" i="1" s="1"/>
  <c r="L898" i="1"/>
  <c r="M898" i="1" s="1"/>
  <c r="L1692" i="1"/>
  <c r="M1692" i="1" s="1"/>
  <c r="L383" i="1"/>
  <c r="M383" i="1" s="1"/>
  <c r="L1693" i="1"/>
  <c r="M1693" i="1" s="1"/>
  <c r="L422" i="1"/>
  <c r="M422" i="1" s="1"/>
  <c r="L924" i="1"/>
  <c r="M924" i="1" s="1"/>
  <c r="L361" i="1"/>
  <c r="M361" i="1" s="1"/>
  <c r="L931" i="1"/>
  <c r="M931" i="1" s="1"/>
  <c r="L504" i="1"/>
  <c r="M504" i="1" s="1"/>
  <c r="L1076" i="1"/>
  <c r="M1076" i="1" s="1"/>
  <c r="L1396" i="1"/>
  <c r="M1396" i="1" s="1"/>
  <c r="L193" i="1"/>
  <c r="M193" i="1" s="1"/>
  <c r="L152" i="1"/>
  <c r="M152" i="1" s="1"/>
  <c r="L976" i="1"/>
  <c r="M976" i="1" s="1"/>
  <c r="L186" i="1"/>
  <c r="M186" i="1" s="1"/>
  <c r="L1423" i="1"/>
  <c r="M1423" i="1" s="1"/>
  <c r="L584" i="1"/>
  <c r="M584" i="1" s="1"/>
  <c r="L573" i="1"/>
  <c r="M573" i="1" s="1"/>
  <c r="L265" i="1"/>
  <c r="M265" i="1" s="1"/>
  <c r="L341" i="1"/>
  <c r="M341" i="1" s="1"/>
  <c r="L1042" i="1"/>
  <c r="M1042" i="1" s="1"/>
  <c r="L440" i="1"/>
  <c r="M440" i="1" s="1"/>
  <c r="L519" i="1"/>
  <c r="M519" i="1" s="1"/>
  <c r="L1386" i="1"/>
  <c r="M1386" i="1" s="1"/>
  <c r="L201" i="1"/>
  <c r="M201" i="1" s="1"/>
  <c r="L1073" i="1"/>
  <c r="M1073" i="1" s="1"/>
  <c r="L439" i="1"/>
  <c r="M439" i="1" s="1"/>
  <c r="L1694" i="1"/>
  <c r="M1694" i="1" s="1"/>
  <c r="L402" i="1"/>
  <c r="M402" i="1" s="1"/>
  <c r="L366" i="1"/>
  <c r="M366" i="1" s="1"/>
  <c r="L978" i="1"/>
  <c r="M978" i="1" s="1"/>
  <c r="L1323" i="1"/>
  <c r="M1323" i="1" s="1"/>
  <c r="L970" i="1"/>
  <c r="M970" i="1" s="1"/>
  <c r="L1465" i="1"/>
  <c r="M1465" i="1" s="1"/>
  <c r="L247" i="1"/>
  <c r="M247" i="1" s="1"/>
  <c r="L651" i="1"/>
  <c r="M651" i="1" s="1"/>
  <c r="L318" i="1"/>
  <c r="M318" i="1" s="1"/>
  <c r="L1104" i="1"/>
  <c r="M1104" i="1" s="1"/>
  <c r="L1359" i="1"/>
  <c r="M1359" i="1" s="1"/>
  <c r="L1504" i="1"/>
  <c r="M1504" i="1" s="1"/>
  <c r="L451" i="1"/>
  <c r="M451" i="1" s="1"/>
  <c r="L273" i="1"/>
  <c r="M273" i="1" s="1"/>
  <c r="L902" i="1"/>
  <c r="M902" i="1" s="1"/>
  <c r="L657" i="1"/>
  <c r="M657" i="1" s="1"/>
  <c r="L352" i="1"/>
  <c r="M352" i="1" s="1"/>
  <c r="L953" i="1"/>
  <c r="M953" i="1" s="1"/>
  <c r="L1300" i="1"/>
  <c r="M1300" i="1" s="1"/>
  <c r="L409" i="1"/>
  <c r="M409" i="1" s="1"/>
  <c r="L1375" i="1"/>
  <c r="M1375" i="1" s="1"/>
  <c r="L665" i="1"/>
  <c r="M665" i="1" s="1"/>
  <c r="L445" i="1"/>
  <c r="M445" i="1" s="1"/>
  <c r="L1361" i="1"/>
  <c r="M1361" i="1" s="1"/>
  <c r="L379" i="1"/>
  <c r="M379" i="1" s="1"/>
  <c r="L507" i="1"/>
  <c r="M507" i="1" s="1"/>
  <c r="L928" i="1"/>
  <c r="M928" i="1" s="1"/>
  <c r="L995" i="1"/>
  <c r="M995" i="1" s="1"/>
  <c r="L906" i="1"/>
  <c r="M906" i="1" s="1"/>
  <c r="L1437" i="1"/>
  <c r="M1437" i="1" s="1"/>
  <c r="L647" i="1"/>
  <c r="M647" i="1" s="1"/>
  <c r="L1297" i="1"/>
  <c r="M1297" i="1" s="1"/>
  <c r="L334" i="1"/>
  <c r="M334" i="1" s="1"/>
  <c r="L966" i="1"/>
  <c r="M966" i="1" s="1"/>
  <c r="L395" i="1"/>
  <c r="M395" i="1" s="1"/>
  <c r="L1414" i="1"/>
  <c r="M1414" i="1" s="1"/>
  <c r="L547" i="1"/>
  <c r="M547" i="1" s="1"/>
  <c r="L486" i="1"/>
  <c r="M486" i="1" s="1"/>
  <c r="L923" i="1"/>
  <c r="M923" i="1" s="1"/>
  <c r="L479" i="1"/>
  <c r="M479" i="1" s="1"/>
  <c r="L210" i="1"/>
  <c r="M210" i="1" s="1"/>
  <c r="L513" i="1"/>
  <c r="M513" i="1" s="1"/>
  <c r="L892" i="1"/>
  <c r="M892" i="1" s="1"/>
  <c r="L1274" i="1"/>
  <c r="M1274" i="1" s="1"/>
  <c r="L317" i="1"/>
  <c r="M317" i="1" s="1"/>
  <c r="L311" i="1"/>
  <c r="M311" i="1" s="1"/>
  <c r="L961" i="1"/>
  <c r="M961" i="1" s="1"/>
  <c r="L469" i="1"/>
  <c r="M469" i="1" s="1"/>
  <c r="L238" i="1"/>
  <c r="M238" i="1" s="1"/>
  <c r="L994" i="1"/>
  <c r="M994" i="1" s="1"/>
  <c r="L610" i="1"/>
  <c r="M610" i="1" s="1"/>
  <c r="L1303" i="1"/>
  <c r="M1303" i="1" s="1"/>
  <c r="L406" i="1"/>
  <c r="M406" i="1" s="1"/>
  <c r="L955" i="1"/>
  <c r="M955" i="1" s="1"/>
  <c r="L424" i="1"/>
  <c r="M424" i="1" s="1"/>
  <c r="L295" i="1"/>
  <c r="M295" i="1" s="1"/>
  <c r="L918" i="1"/>
  <c r="M918" i="1" s="1"/>
  <c r="L527" i="1"/>
  <c r="M527" i="1" s="1"/>
  <c r="L1395" i="1"/>
  <c r="M1395" i="1" s="1"/>
  <c r="L1418" i="1"/>
  <c r="M1418" i="1" s="1"/>
  <c r="L499" i="1"/>
  <c r="M499" i="1" s="1"/>
  <c r="L905" i="1"/>
  <c r="M905" i="1" s="1"/>
  <c r="L202" i="1"/>
  <c r="M202" i="1" s="1"/>
  <c r="L991" i="1"/>
  <c r="M991" i="1" s="1"/>
  <c r="L294" i="1"/>
  <c r="M294" i="1" s="1"/>
  <c r="L549" i="1"/>
  <c r="M549" i="1" s="1"/>
  <c r="L1385" i="1"/>
  <c r="M1385" i="1" s="1"/>
  <c r="L1456" i="1"/>
  <c r="M1456" i="1" s="1"/>
  <c r="L434" i="1"/>
  <c r="M434" i="1" s="1"/>
  <c r="L390" i="1"/>
  <c r="M390" i="1" s="1"/>
  <c r="L938" i="1"/>
  <c r="M938" i="1" s="1"/>
  <c r="L1354" i="1"/>
  <c r="M1354" i="1" s="1"/>
  <c r="L423" i="1"/>
  <c r="M423" i="1" s="1"/>
  <c r="L1507" i="1"/>
  <c r="M1507" i="1" s="1"/>
  <c r="L313" i="1"/>
  <c r="M313" i="1" s="1"/>
  <c r="L1267" i="1"/>
  <c r="M1267" i="1" s="1"/>
  <c r="L268" i="1"/>
  <c r="M268" i="1" s="1"/>
  <c r="L1026" i="1"/>
  <c r="M1026" i="1" s="1"/>
  <c r="L1030" i="1"/>
  <c r="M1030" i="1" s="1"/>
  <c r="L475" i="1"/>
  <c r="M475" i="1" s="1"/>
  <c r="L302" i="1"/>
  <c r="M302" i="1" s="1"/>
  <c r="L1071" i="1"/>
  <c r="M1071" i="1" s="1"/>
  <c r="L1485" i="1"/>
  <c r="M1485" i="1" s="1"/>
  <c r="L1416" i="1"/>
  <c r="M1416" i="1" s="1"/>
  <c r="L500" i="1"/>
  <c r="M500" i="1" s="1"/>
  <c r="L292" i="1"/>
  <c r="M292" i="1" s="1"/>
  <c r="L936" i="1"/>
  <c r="M936" i="1" s="1"/>
  <c r="L1432" i="1"/>
  <c r="M1432" i="1" s="1"/>
  <c r="L369" i="1"/>
  <c r="M369" i="1" s="1"/>
  <c r="L324" i="1"/>
  <c r="M324" i="1" s="1"/>
  <c r="L1035" i="1"/>
  <c r="M1035" i="1" s="1"/>
  <c r="L1513" i="1"/>
  <c r="M1513" i="1" s="1"/>
  <c r="L1480" i="1"/>
  <c r="M1480" i="1" s="1"/>
  <c r="L365" i="1"/>
  <c r="M365" i="1" s="1"/>
  <c r="L894" i="1"/>
  <c r="M894" i="1" s="1"/>
  <c r="L1337" i="1"/>
  <c r="M1337" i="1" s="1"/>
  <c r="L1355" i="1"/>
  <c r="M1355" i="1" s="1"/>
  <c r="L569" i="1"/>
  <c r="M569" i="1" s="1"/>
  <c r="L1043" i="1"/>
  <c r="M1043" i="1" s="1"/>
  <c r="L450" i="1"/>
  <c r="M450" i="1" s="1"/>
  <c r="L264" i="1"/>
  <c r="M264" i="1" s="1"/>
  <c r="L965" i="1"/>
  <c r="M965" i="1" s="1"/>
  <c r="L1062" i="1"/>
  <c r="M1062" i="1" s="1"/>
  <c r="L204" i="1"/>
  <c r="M204" i="1" s="1"/>
  <c r="L1268" i="1"/>
  <c r="M1268" i="1" s="1"/>
  <c r="L1080" i="1"/>
  <c r="M1080" i="1" s="1"/>
  <c r="L414" i="1"/>
  <c r="M414" i="1" s="1"/>
  <c r="L1451" i="1"/>
  <c r="M1451" i="1" s="1"/>
  <c r="L384" i="1"/>
  <c r="M384" i="1" s="1"/>
  <c r="L511" i="1"/>
  <c r="M511" i="1" s="1"/>
  <c r="L459" i="1"/>
  <c r="M459" i="1" s="1"/>
  <c r="L189" i="1"/>
  <c r="M189" i="1" s="1"/>
  <c r="L1027" i="1"/>
  <c r="M1027" i="1" s="1"/>
  <c r="L1428" i="1"/>
  <c r="M1428" i="1" s="1"/>
  <c r="L506" i="1"/>
  <c r="M506" i="1" s="1"/>
  <c r="L396" i="1"/>
  <c r="M396" i="1" s="1"/>
  <c r="L1404" i="1"/>
  <c r="M1404" i="1" s="1"/>
  <c r="L307" i="1"/>
  <c r="M307" i="1" s="1"/>
  <c r="L532" i="1"/>
  <c r="M532" i="1" s="1"/>
  <c r="L1001" i="1"/>
  <c r="M1001" i="1" s="1"/>
  <c r="L248" i="1"/>
  <c r="M248" i="1" s="1"/>
  <c r="L1351" i="1"/>
  <c r="M1351" i="1" s="1"/>
  <c r="L413" i="1"/>
  <c r="M413" i="1" s="1"/>
  <c r="L933" i="1"/>
  <c r="M933" i="1" s="1"/>
  <c r="L1427" i="1"/>
  <c r="M1427" i="1" s="1"/>
  <c r="L496" i="1"/>
  <c r="M496" i="1" s="1"/>
  <c r="L1047" i="1"/>
  <c r="M1047" i="1" s="1"/>
  <c r="L1019" i="1"/>
  <c r="M1019" i="1" s="1"/>
  <c r="L1290" i="1"/>
  <c r="M1290" i="1" s="1"/>
  <c r="L456" i="1"/>
  <c r="M456" i="1" s="1"/>
  <c r="L299" i="1"/>
  <c r="M299" i="1" s="1"/>
  <c r="L601" i="1"/>
  <c r="M601" i="1" s="1"/>
  <c r="L1381" i="1"/>
  <c r="M1381" i="1" s="1"/>
  <c r="L372" i="1"/>
  <c r="M372" i="1" s="1"/>
  <c r="L375" i="1"/>
  <c r="M375" i="1" s="1"/>
  <c r="L962" i="1"/>
  <c r="M962" i="1" s="1"/>
  <c r="L1311" i="1"/>
  <c r="M1311" i="1" s="1"/>
  <c r="L1258" i="1"/>
  <c r="M1258" i="1" s="1"/>
  <c r="L312" i="1"/>
  <c r="M312" i="1" s="1"/>
  <c r="L1003" i="1"/>
  <c r="M1003" i="1" s="1"/>
  <c r="L1334" i="1"/>
  <c r="M1334" i="1" s="1"/>
  <c r="L1403" i="1"/>
  <c r="M1403" i="1" s="1"/>
  <c r="L1008" i="1"/>
  <c r="M1008" i="1" s="1"/>
  <c r="L1445" i="1"/>
  <c r="M1445" i="1" s="1"/>
  <c r="L433" i="1"/>
  <c r="M433" i="1" s="1"/>
  <c r="L244" i="1"/>
  <c r="M244" i="1" s="1"/>
  <c r="L306" i="1"/>
  <c r="M306" i="1" s="1"/>
  <c r="L441" i="1"/>
  <c r="M441" i="1" s="1"/>
  <c r="L331" i="1"/>
  <c r="M331" i="1" s="1"/>
  <c r="L388" i="1"/>
  <c r="M388" i="1" s="1"/>
  <c r="L296" i="1"/>
  <c r="M296" i="1" s="1"/>
  <c r="L947" i="1"/>
  <c r="M947" i="1" s="1"/>
  <c r="L1298" i="1"/>
  <c r="M1298" i="1" s="1"/>
  <c r="L526" i="1"/>
  <c r="M526" i="1" s="1"/>
  <c r="L638" i="1"/>
  <c r="M638" i="1" s="1"/>
  <c r="L1040" i="1"/>
  <c r="M1040" i="1" s="1"/>
  <c r="L216" i="1"/>
  <c r="M216" i="1" s="1"/>
  <c r="L285" i="1"/>
  <c r="M285" i="1" s="1"/>
  <c r="L501" i="1"/>
  <c r="M501" i="1" s="1"/>
  <c r="L1063" i="1"/>
  <c r="M1063" i="1" s="1"/>
  <c r="L1339" i="1"/>
  <c r="M1339" i="1" s="1"/>
  <c r="L514" i="1"/>
  <c r="M514" i="1" s="1"/>
  <c r="L595" i="1"/>
  <c r="M595" i="1" s="1"/>
  <c r="L1083" i="1"/>
  <c r="M1083" i="1" s="1"/>
  <c r="L1360" i="1"/>
  <c r="M1360" i="1" s="1"/>
  <c r="L455" i="1"/>
  <c r="M455" i="1" s="1"/>
  <c r="L397" i="1"/>
  <c r="M397" i="1" s="1"/>
  <c r="L930" i="1"/>
  <c r="M930" i="1" s="1"/>
  <c r="L338" i="1"/>
  <c r="M338" i="1" s="1"/>
  <c r="L491" i="1"/>
  <c r="M491" i="1" s="1"/>
  <c r="L467" i="1"/>
  <c r="M467" i="1" s="1"/>
  <c r="L1113" i="1"/>
  <c r="M1113" i="1" s="1"/>
  <c r="L63" i="1"/>
  <c r="M63" i="1" s="1"/>
  <c r="L339" i="1"/>
  <c r="M339" i="1" s="1"/>
  <c r="L913" i="1"/>
  <c r="M913" i="1" s="1"/>
  <c r="L1459" i="1"/>
  <c r="M1459" i="1" s="1"/>
  <c r="L1247" i="1"/>
  <c r="M1247" i="1" s="1"/>
  <c r="L417" i="1"/>
  <c r="M417" i="1" s="1"/>
  <c r="L340" i="1"/>
  <c r="M340" i="1" s="1"/>
  <c r="L893" i="1"/>
  <c r="M893" i="1" s="1"/>
  <c r="L239" i="1"/>
  <c r="M239" i="1" s="1"/>
  <c r="L1039" i="1"/>
  <c r="M1039" i="1" s="1"/>
  <c r="L255" i="1"/>
  <c r="M255" i="1" s="1"/>
  <c r="L539" i="1"/>
  <c r="M539" i="1" s="1"/>
  <c r="L1444" i="1"/>
  <c r="M1444" i="1" s="1"/>
  <c r="L164" i="1"/>
  <c r="M164" i="1" s="1"/>
  <c r="L876" i="1"/>
  <c r="M876" i="1" s="1"/>
  <c r="L428" i="1"/>
  <c r="M428" i="1" s="1"/>
  <c r="L1422" i="1"/>
  <c r="M1422" i="1" s="1"/>
  <c r="L482" i="1"/>
  <c r="M482" i="1" s="1"/>
  <c r="L401" i="1"/>
  <c r="M401" i="1" s="1"/>
  <c r="L908" i="1"/>
  <c r="M908" i="1" s="1"/>
  <c r="L1342" i="1"/>
  <c r="M1342" i="1" s="1"/>
  <c r="L143" i="1"/>
  <c r="M143" i="1" s="1"/>
  <c r="L968" i="1"/>
  <c r="M968" i="1" s="1"/>
  <c r="L975" i="1"/>
  <c r="M975" i="1" s="1"/>
  <c r="L1328" i="1"/>
  <c r="M1328" i="1" s="1"/>
  <c r="L556" i="1"/>
  <c r="M556" i="1" s="1"/>
  <c r="L1467" i="1"/>
  <c r="M1467" i="1" s="1"/>
  <c r="L967" i="1"/>
  <c r="M967" i="1" s="1"/>
  <c r="L1029" i="1"/>
  <c r="M1029" i="1" s="1"/>
  <c r="L1376" i="1"/>
  <c r="M1376" i="1" s="1"/>
  <c r="L465" i="1"/>
  <c r="M465" i="1" s="1"/>
  <c r="L250" i="1"/>
  <c r="M250" i="1" s="1"/>
  <c r="L1476" i="1"/>
  <c r="M1476" i="1" s="1"/>
  <c r="L600" i="1"/>
  <c r="M600" i="1" s="1"/>
  <c r="L219" i="1"/>
  <c r="M219" i="1" s="1"/>
  <c r="L180" i="1"/>
  <c r="M180" i="1" s="1"/>
  <c r="L1425" i="1"/>
  <c r="M1425" i="1" s="1"/>
  <c r="L253" i="1"/>
  <c r="M253" i="1" s="1"/>
  <c r="L301" i="1"/>
  <c r="M301" i="1" s="1"/>
  <c r="L1072" i="1"/>
  <c r="M1072" i="1" s="1"/>
  <c r="L1458" i="1"/>
  <c r="M1458" i="1" s="1"/>
  <c r="L541" i="1"/>
  <c r="M541" i="1" s="1"/>
  <c r="L492" i="1"/>
  <c r="M492" i="1" s="1"/>
  <c r="L542" i="1"/>
  <c r="M542" i="1" s="1"/>
  <c r="L619" i="1"/>
  <c r="M619" i="1" s="1"/>
  <c r="L1494" i="1"/>
  <c r="M1494" i="1" s="1"/>
  <c r="L309" i="1"/>
  <c r="M309" i="1" s="1"/>
  <c r="L502" i="1"/>
  <c r="M502" i="1" s="1"/>
  <c r="L1345" i="1"/>
  <c r="M1345" i="1" s="1"/>
  <c r="L1390" i="1"/>
  <c r="M1390" i="1" s="1"/>
  <c r="L531" i="1"/>
  <c r="M531" i="1" s="1"/>
  <c r="L447" i="1"/>
  <c r="M447" i="1" s="1"/>
  <c r="L1379" i="1"/>
  <c r="M1379" i="1" s="1"/>
  <c r="L280" i="1"/>
  <c r="M280" i="1" s="1"/>
  <c r="L332" i="1"/>
  <c r="M332" i="1" s="1"/>
  <c r="L949" i="1"/>
  <c r="M949" i="1" s="1"/>
  <c r="L227" i="1"/>
  <c r="M227" i="1" s="1"/>
  <c r="L1487" i="1"/>
  <c r="M1487" i="1" s="1"/>
  <c r="L432" i="1"/>
  <c r="M432" i="1" s="1"/>
  <c r="L904" i="1"/>
  <c r="M904" i="1" s="1"/>
  <c r="L1534" i="1"/>
  <c r="M1534" i="1" s="1"/>
  <c r="L628" i="1"/>
  <c r="M628" i="1" s="1"/>
  <c r="L360" i="1"/>
  <c r="M360" i="1" s="1"/>
  <c r="L1022" i="1"/>
  <c r="M1022" i="1" s="1"/>
  <c r="L1508" i="1"/>
  <c r="M1508" i="1" s="1"/>
  <c r="L284" i="1"/>
  <c r="M284" i="1" s="1"/>
  <c r="L611" i="1"/>
  <c r="M611" i="1" s="1"/>
  <c r="L720" i="1"/>
  <c r="M720" i="1" s="1"/>
  <c r="L288" i="1"/>
  <c r="M288" i="1" s="1"/>
  <c r="L407" i="1"/>
  <c r="M407" i="1" s="1"/>
  <c r="L461" i="1"/>
  <c r="M461" i="1" s="1"/>
  <c r="L925" i="1"/>
  <c r="M925" i="1" s="1"/>
  <c r="L1326" i="1"/>
  <c r="M1326" i="1" s="1"/>
  <c r="L1343" i="1"/>
  <c r="M1343" i="1" s="1"/>
  <c r="L249" i="1"/>
  <c r="M249" i="1" s="1"/>
  <c r="L452" i="1"/>
  <c r="M452" i="1" s="1"/>
  <c r="L1356" i="1"/>
  <c r="M1356" i="1" s="1"/>
  <c r="L420" i="1"/>
  <c r="M420" i="1" s="1"/>
  <c r="L559" i="1"/>
  <c r="M559" i="1" s="1"/>
  <c r="L537" i="1"/>
  <c r="M537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454" i="1"/>
  <c r="M1454" i="1" s="1"/>
  <c r="L632" i="1"/>
  <c r="M632" i="1" s="1"/>
  <c r="L692" i="1"/>
  <c r="M692" i="1" s="1"/>
  <c r="L921" i="1"/>
  <c r="M921" i="1" s="1"/>
  <c r="L1473" i="1"/>
  <c r="M1473" i="1" s="1"/>
  <c r="L380" i="1"/>
  <c r="M380" i="1" s="1"/>
  <c r="L576" i="1"/>
  <c r="M576" i="1" s="1"/>
  <c r="L536" i="1"/>
  <c r="M536" i="1" s="1"/>
  <c r="L1708" i="1"/>
  <c r="M1708" i="1" s="1"/>
  <c r="L1709" i="1"/>
  <c r="M1709" i="1" s="1"/>
  <c r="L1710" i="1"/>
  <c r="M1710" i="1" s="1"/>
  <c r="L1711" i="1"/>
  <c r="M1711" i="1" s="1"/>
  <c r="L1338" i="1"/>
  <c r="M1338" i="1" s="1"/>
  <c r="L564" i="1"/>
  <c r="M564" i="1" s="1"/>
  <c r="L274" i="1"/>
  <c r="M274" i="1" s="1"/>
  <c r="L957" i="1"/>
  <c r="M957" i="1" s="1"/>
  <c r="L666" i="1"/>
  <c r="M666" i="1" s="1"/>
  <c r="L303" i="1"/>
  <c r="M303" i="1" s="1"/>
  <c r="L945" i="1"/>
  <c r="M945" i="1" s="1"/>
  <c r="L1006" i="1"/>
  <c r="M1006" i="1" s="1"/>
  <c r="L1712" i="1"/>
  <c r="M1712" i="1" s="1"/>
  <c r="L1713" i="1"/>
  <c r="M1713" i="1" s="1"/>
  <c r="L1714" i="1"/>
  <c r="M1714" i="1" s="1"/>
  <c r="L1715" i="1"/>
  <c r="M1715" i="1" s="1"/>
  <c r="L1436" i="1"/>
  <c r="M1436" i="1" s="1"/>
  <c r="L522" i="1"/>
  <c r="M522" i="1" s="1"/>
  <c r="L530" i="1"/>
  <c r="M530" i="1" s="1"/>
  <c r="L1005" i="1"/>
  <c r="M1005" i="1" s="1"/>
  <c r="L1270" i="1"/>
  <c r="M1270" i="1" s="1"/>
  <c r="L515" i="1"/>
  <c r="M515" i="1" s="1"/>
  <c r="L252" i="1"/>
  <c r="M252" i="1" s="1"/>
  <c r="L621" i="1"/>
  <c r="M621" i="1" s="1"/>
  <c r="L1716" i="1"/>
  <c r="M1716" i="1" s="1"/>
  <c r="L1717" i="1"/>
  <c r="M1717" i="1" s="1"/>
  <c r="L1718" i="1"/>
  <c r="M1718" i="1" s="1"/>
  <c r="L1719" i="1"/>
  <c r="M1719" i="1" s="1"/>
  <c r="L1392" i="1"/>
  <c r="M1392" i="1" s="1"/>
  <c r="L373" i="1"/>
  <c r="M373" i="1" s="1"/>
  <c r="L605" i="1"/>
  <c r="M605" i="1" s="1"/>
  <c r="L1024" i="1"/>
  <c r="M1024" i="1" s="1"/>
  <c r="L1482" i="1"/>
  <c r="M1482" i="1" s="1"/>
  <c r="L538" i="1"/>
  <c r="M538" i="1" s="1"/>
  <c r="L363" i="1"/>
  <c r="M363" i="1" s="1"/>
  <c r="L650" i="1"/>
  <c r="M650" i="1" s="1"/>
  <c r="L1720" i="1"/>
  <c r="M1720" i="1" s="1"/>
  <c r="L1721" i="1"/>
  <c r="M1721" i="1" s="1"/>
  <c r="L1722" i="1"/>
  <c r="M1722" i="1" s="1"/>
  <c r="L1723" i="1"/>
  <c r="M1723" i="1" s="1"/>
  <c r="L1415" i="1"/>
  <c r="M1415" i="1" s="1"/>
  <c r="L485" i="1"/>
  <c r="M485" i="1" s="1"/>
  <c r="L629" i="1"/>
  <c r="M629" i="1" s="1"/>
  <c r="L497" i="1"/>
  <c r="M497" i="1" s="1"/>
  <c r="L150" i="1"/>
  <c r="M150" i="1" s="1"/>
  <c r="L658" i="1"/>
  <c r="M658" i="1" s="1"/>
  <c r="L503" i="1"/>
  <c r="M503" i="1" s="1"/>
  <c r="L355" i="1"/>
  <c r="M355" i="1" s="1"/>
  <c r="L1015" i="1"/>
  <c r="M1015" i="1" s="1"/>
  <c r="L1724" i="1"/>
  <c r="M1724" i="1" s="1"/>
  <c r="L1725" i="1"/>
  <c r="M1725" i="1" s="1"/>
  <c r="L1726" i="1"/>
  <c r="M1726" i="1" s="1"/>
  <c r="L1727" i="1"/>
  <c r="M1727" i="1" s="1"/>
  <c r="L1510" i="1"/>
  <c r="M1510" i="1" s="1"/>
  <c r="L308" i="1"/>
  <c r="M308" i="1" s="1"/>
  <c r="L593" i="1"/>
  <c r="M593" i="1" s="1"/>
  <c r="L1041" i="1"/>
  <c r="M1041" i="1" s="1"/>
  <c r="L1410" i="1"/>
  <c r="M1410" i="1" s="1"/>
  <c r="L315" i="1"/>
  <c r="M315" i="1" s="1"/>
  <c r="L438" i="1"/>
  <c r="M438" i="1" s="1"/>
  <c r="L954" i="1"/>
  <c r="M954" i="1" s="1"/>
  <c r="L1728" i="1"/>
  <c r="M1728" i="1" s="1"/>
  <c r="L1729" i="1"/>
  <c r="M1729" i="1" s="1"/>
  <c r="L1730" i="1"/>
  <c r="M1730" i="1" s="1"/>
  <c r="L1731" i="1"/>
  <c r="M1731" i="1" s="1"/>
  <c r="L498" i="1"/>
  <c r="M498" i="1" s="1"/>
  <c r="L349" i="1"/>
  <c r="M349" i="1" s="1"/>
  <c r="L517" i="1"/>
  <c r="M517" i="1" s="1"/>
  <c r="L1033" i="1"/>
  <c r="M1033" i="1" s="1"/>
  <c r="L1537" i="1"/>
  <c r="M1537" i="1" s="1"/>
  <c r="L1732" i="1"/>
  <c r="M1732" i="1" s="1"/>
  <c r="L602" i="1"/>
  <c r="M602" i="1" s="1"/>
  <c r="L1048" i="1"/>
  <c r="M1048" i="1" s="1"/>
  <c r="L1733" i="1"/>
  <c r="M1733" i="1" s="1"/>
  <c r="L1734" i="1"/>
  <c r="M1734" i="1" s="1"/>
  <c r="L1735" i="1"/>
  <c r="M1735" i="1" s="1"/>
  <c r="L1736" i="1"/>
  <c r="M1736" i="1" s="1"/>
  <c r="L1489" i="1"/>
  <c r="M1489" i="1" s="1"/>
  <c r="L1488" i="1"/>
  <c r="M1488" i="1" s="1"/>
  <c r="L540" i="1"/>
  <c r="M540" i="1" s="1"/>
  <c r="L1067" i="1"/>
  <c r="M1067" i="1" s="1"/>
  <c r="L1431" i="1"/>
  <c r="M1431" i="1" s="1"/>
  <c r="L444" i="1"/>
  <c r="M444" i="1" s="1"/>
  <c r="L591" i="1"/>
  <c r="M591" i="1" s="1"/>
  <c r="L885" i="1"/>
  <c r="M885" i="1" s="1"/>
  <c r="L1737" i="1"/>
  <c r="M1737" i="1" s="1"/>
  <c r="L1738" i="1"/>
  <c r="M1738" i="1" s="1"/>
  <c r="L1739" i="1"/>
  <c r="M1739" i="1" s="1"/>
  <c r="L1740" i="1"/>
  <c r="M1740" i="1" s="1"/>
  <c r="L1430" i="1"/>
  <c r="M1430" i="1" s="1"/>
  <c r="L631" i="1"/>
  <c r="M631" i="1" s="1"/>
  <c r="L533" i="1"/>
  <c r="M533" i="1" s="1"/>
  <c r="L1050" i="1"/>
  <c r="M1050" i="1" s="1"/>
  <c r="L1068" i="1"/>
  <c r="M1068" i="1" s="1"/>
  <c r="L1402" i="1"/>
  <c r="M1402" i="1" s="1"/>
  <c r="L553" i="1"/>
  <c r="M553" i="1" s="1"/>
  <c r="L258" i="1"/>
  <c r="M258" i="1" s="1"/>
  <c r="L1092" i="1"/>
  <c r="M1092" i="1" s="1"/>
  <c r="L1741" i="1"/>
  <c r="M1741" i="1" s="1"/>
  <c r="L1742" i="1"/>
  <c r="M1742" i="1" s="1"/>
  <c r="L1743" i="1"/>
  <c r="M1743" i="1" s="1"/>
  <c r="L1744" i="1"/>
  <c r="M1744" i="1" s="1"/>
  <c r="L1443" i="1"/>
  <c r="M1443" i="1" s="1"/>
  <c r="L516" i="1"/>
  <c r="M516" i="1" s="1"/>
  <c r="L359" i="1"/>
  <c r="M359" i="1" s="1"/>
  <c r="L985" i="1"/>
  <c r="M985" i="1" s="1"/>
  <c r="L1341" i="1"/>
  <c r="M1341" i="1" s="1"/>
  <c r="L524" i="1"/>
  <c r="M524" i="1" s="1"/>
  <c r="L983" i="1"/>
  <c r="M983" i="1" s="1"/>
  <c r="L1058" i="1"/>
  <c r="M1058" i="1" s="1"/>
  <c r="L589" i="1"/>
  <c r="M589" i="1" s="1"/>
  <c r="L1745" i="1"/>
  <c r="M1745" i="1" s="1"/>
  <c r="L1746" i="1"/>
  <c r="M1746" i="1" s="1"/>
  <c r="L1747" i="1"/>
  <c r="M1747" i="1" s="1"/>
  <c r="L1748" i="1"/>
  <c r="M1748" i="1" s="1"/>
  <c r="L1393" i="1"/>
  <c r="M1393" i="1" s="1"/>
  <c r="L474" i="1"/>
  <c r="M474" i="1" s="1"/>
  <c r="L596" i="1"/>
  <c r="M596" i="1" s="1"/>
  <c r="L916" i="1"/>
  <c r="M916" i="1" s="1"/>
  <c r="L1749" i="1"/>
  <c r="M1749" i="1" s="1"/>
  <c r="L429" i="1"/>
  <c r="M429" i="1" s="1"/>
  <c r="L686" i="1"/>
  <c r="M686" i="1" s="1"/>
  <c r="L345" i="1"/>
  <c r="M345" i="1" s="1"/>
  <c r="L1025" i="1"/>
  <c r="M1025" i="1" s="1"/>
  <c r="L1750" i="1"/>
  <c r="M1750" i="1" s="1"/>
  <c r="L1751" i="1"/>
  <c r="M1751" i="1" s="1"/>
  <c r="L1752" i="1"/>
  <c r="M1752" i="1" s="1"/>
  <c r="L1753" i="1"/>
  <c r="M1753" i="1" s="1"/>
  <c r="L562" i="1"/>
  <c r="M562" i="1" s="1"/>
  <c r="L466" i="1"/>
  <c r="M466" i="1" s="1"/>
  <c r="L154" i="1"/>
  <c r="M154" i="1" s="1"/>
  <c r="L1046" i="1"/>
  <c r="M1046" i="1" s="1"/>
  <c r="L1434" i="1"/>
  <c r="M1434" i="1" s="1"/>
  <c r="L615" i="1"/>
  <c r="M615" i="1" s="1"/>
  <c r="L391" i="1"/>
  <c r="M391" i="1" s="1"/>
  <c r="L1020" i="1"/>
  <c r="M1020" i="1" s="1"/>
  <c r="L1754" i="1"/>
  <c r="M1754" i="1" s="1"/>
  <c r="L1755" i="1"/>
  <c r="M1755" i="1" s="1"/>
  <c r="L1756" i="1"/>
  <c r="M1756" i="1" s="1"/>
  <c r="L1757" i="1"/>
  <c r="M1757" i="1" s="1"/>
  <c r="L1505" i="1"/>
  <c r="M1505" i="1" s="1"/>
  <c r="L460" i="1"/>
  <c r="M460" i="1" s="1"/>
  <c r="L493" i="1"/>
  <c r="M493" i="1" s="1"/>
  <c r="L1090" i="1"/>
  <c r="M1090" i="1" s="1"/>
  <c r="L1758" i="1"/>
  <c r="M1758" i="1" s="1"/>
  <c r="L1397" i="1"/>
  <c r="M1397" i="1" s="1"/>
  <c r="L463" i="1"/>
  <c r="M463" i="1" s="1"/>
  <c r="L291" i="1"/>
  <c r="M291" i="1" s="1"/>
  <c r="L971" i="1"/>
  <c r="M971" i="1" s="1"/>
  <c r="L1759" i="1"/>
  <c r="M1759" i="1" s="1"/>
  <c r="L1760" i="1"/>
  <c r="M1760" i="1" s="1"/>
  <c r="L1761" i="1"/>
  <c r="M1761" i="1" s="1"/>
  <c r="L1762" i="1"/>
  <c r="M1762" i="1" s="1"/>
  <c r="L1501" i="1"/>
  <c r="M1501" i="1" s="1"/>
  <c r="L624" i="1"/>
  <c r="M624" i="1" s="1"/>
  <c r="L256" i="1"/>
  <c r="M256" i="1" s="1"/>
  <c r="L1012" i="1"/>
  <c r="M1012" i="1" s="1"/>
  <c r="L1344" i="1"/>
  <c r="M1344" i="1" s="1"/>
  <c r="L347" i="1"/>
  <c r="M347" i="1" s="1"/>
  <c r="L348" i="1"/>
  <c r="M348" i="1" s="1"/>
  <c r="L1028" i="1"/>
  <c r="M1028" i="1" s="1"/>
  <c r="L415" i="1"/>
  <c r="M415" i="1" s="1"/>
  <c r="L1466" i="1"/>
  <c r="M1466" i="1" s="1"/>
  <c r="L385" i="1"/>
  <c r="M385" i="1" s="1"/>
  <c r="L986" i="1"/>
  <c r="M986" i="1" s="1"/>
  <c r="L1325" i="1"/>
  <c r="M1325" i="1" s="1"/>
  <c r="L425" i="1"/>
  <c r="M425" i="1" s="1"/>
  <c r="L581" i="1"/>
  <c r="M581" i="1" s="1"/>
  <c r="L941" i="1"/>
  <c r="M941" i="1" s="1"/>
  <c r="L1281" i="1"/>
  <c r="M1281" i="1" s="1"/>
  <c r="L394" i="1"/>
  <c r="M394" i="1" s="1"/>
  <c r="L558" i="1"/>
  <c r="M558" i="1" s="1"/>
  <c r="L1065" i="1"/>
  <c r="M1065" i="1" s="1"/>
  <c r="L1350" i="1"/>
  <c r="M1350" i="1" s="1"/>
  <c r="L586" i="1"/>
  <c r="M586" i="1" s="1"/>
  <c r="L1074" i="1"/>
  <c r="M1074" i="1" s="1"/>
  <c r="L236" i="1"/>
  <c r="M236" i="1" s="1"/>
  <c r="L1400" i="1"/>
  <c r="M1400" i="1" s="1"/>
  <c r="L275" i="1"/>
  <c r="M275" i="1" s="1"/>
  <c r="L304" i="1"/>
  <c r="M304" i="1" s="1"/>
  <c r="L1100" i="1"/>
  <c r="M1100" i="1" s="1"/>
  <c r="L1439" i="1"/>
  <c r="M1439" i="1" s="1"/>
  <c r="L528" i="1"/>
  <c r="M528" i="1" s="1"/>
  <c r="L645" i="1"/>
  <c r="M645" i="1" s="1"/>
  <c r="L956" i="1"/>
  <c r="M956" i="1" s="1"/>
  <c r="L1348" i="1"/>
  <c r="M1348" i="1" s="1"/>
  <c r="L437" i="1"/>
  <c r="M437" i="1" s="1"/>
  <c r="L320" i="1"/>
  <c r="M320" i="1" s="1"/>
  <c r="L1056" i="1"/>
  <c r="M1056" i="1" s="1"/>
  <c r="L1516" i="1"/>
  <c r="M1516" i="1" s="1"/>
  <c r="L592" i="1"/>
  <c r="M592" i="1" s="1"/>
  <c r="L442" i="1"/>
  <c r="M442" i="1" s="1"/>
  <c r="L981" i="1"/>
  <c r="M981" i="1" s="1"/>
  <c r="L1407" i="1"/>
  <c r="M1407" i="1" s="1"/>
  <c r="L568" i="1"/>
  <c r="M568" i="1" s="1"/>
  <c r="L416" i="1"/>
  <c r="M416" i="1" s="1"/>
  <c r="L948" i="1"/>
  <c r="M948" i="1" s="1"/>
  <c r="L443" i="1"/>
  <c r="M443" i="1" s="1"/>
  <c r="L342" i="1"/>
  <c r="M342" i="1" s="1"/>
  <c r="L1134" i="1"/>
  <c r="M1134" i="1" s="1"/>
  <c r="L1490" i="1"/>
  <c r="M1490" i="1" s="1"/>
  <c r="L1460" i="1"/>
  <c r="M1460" i="1" s="1"/>
  <c r="L598" i="1"/>
  <c r="M598" i="1" s="1"/>
  <c r="L546" i="1"/>
  <c r="M546" i="1" s="1"/>
  <c r="L920" i="1"/>
  <c r="M920" i="1" s="1"/>
  <c r="L1417" i="1"/>
  <c r="M1417" i="1" s="1"/>
  <c r="L435" i="1"/>
  <c r="M435" i="1" s="1"/>
  <c r="L520" i="1"/>
  <c r="M520" i="1" s="1"/>
  <c r="L1023" i="1"/>
  <c r="M1023" i="1" s="1"/>
  <c r="L1322" i="1"/>
  <c r="M1322" i="1" s="1"/>
  <c r="L583" i="1"/>
  <c r="M583" i="1" s="1"/>
  <c r="L357" i="1"/>
  <c r="M357" i="1" s="1"/>
  <c r="L929" i="1"/>
  <c r="M929" i="1" s="1"/>
  <c r="L1382" i="1"/>
  <c r="M1382" i="1" s="1"/>
  <c r="L358" i="1"/>
  <c r="M358" i="1" s="1"/>
  <c r="L617" i="1"/>
  <c r="M617" i="1" s="1"/>
  <c r="L1069" i="1"/>
  <c r="M1069" i="1" s="1"/>
  <c r="L1374" i="1"/>
  <c r="M1374" i="1" s="1"/>
  <c r="L464" i="1"/>
  <c r="M464" i="1" s="1"/>
  <c r="L523" i="1"/>
  <c r="M523" i="1" s="1"/>
  <c r="L1051" i="1"/>
  <c r="M1051" i="1" s="1"/>
  <c r="L1470" i="1"/>
  <c r="M1470" i="1" s="1"/>
  <c r="L667" i="1"/>
  <c r="M667" i="1" s="1"/>
  <c r="L552" i="1"/>
  <c r="M552" i="1" s="1"/>
  <c r="L1016" i="1"/>
  <c r="M1016" i="1" s="1"/>
  <c r="L1527" i="1"/>
  <c r="M1527" i="1" s="1"/>
  <c r="L554" i="1"/>
  <c r="M554" i="1" s="1"/>
  <c r="L643" i="1"/>
  <c r="M643" i="1" s="1"/>
  <c r="L1036" i="1"/>
  <c r="M1036" i="1" s="1"/>
  <c r="L1316" i="1"/>
  <c r="M1316" i="1" s="1"/>
  <c r="L563" i="1"/>
  <c r="M563" i="1" s="1"/>
  <c r="L471" i="1"/>
  <c r="M471" i="1" s="1"/>
  <c r="L987" i="1"/>
  <c r="M987" i="1" s="1"/>
  <c r="L1468" i="1"/>
  <c r="M1468" i="1" s="1"/>
  <c r="L649" i="1"/>
  <c r="M649" i="1" s="1"/>
  <c r="L572" i="1"/>
  <c r="M572" i="1" s="1"/>
  <c r="L996" i="1"/>
  <c r="M996" i="1" s="1"/>
  <c r="L1448" i="1"/>
  <c r="M1448" i="1" s="1"/>
  <c r="L488" i="1"/>
  <c r="M488" i="1" s="1"/>
  <c r="L367" i="1"/>
  <c r="M367" i="1" s="1"/>
  <c r="L1007" i="1"/>
  <c r="M1007" i="1" s="1"/>
  <c r="L290" i="1"/>
  <c r="M290" i="1" s="1"/>
  <c r="L1464" i="1"/>
  <c r="M1464" i="1" s="1"/>
  <c r="L412" i="1"/>
  <c r="M412" i="1" s="1"/>
  <c r="L436" i="1"/>
  <c r="M436" i="1" s="1"/>
  <c r="L1004" i="1"/>
  <c r="M1004" i="1" s="1"/>
  <c r="L1503" i="1"/>
  <c r="M1503" i="1" s="1"/>
  <c r="L642" i="1"/>
  <c r="M642" i="1" s="1"/>
  <c r="L453" i="1"/>
  <c r="M453" i="1" s="1"/>
  <c r="L1097" i="1"/>
  <c r="M1097" i="1" s="1"/>
  <c r="L1389" i="1"/>
  <c r="M1389" i="1" s="1"/>
  <c r="L612" i="1"/>
  <c r="M612" i="1" s="1"/>
  <c r="L616" i="1"/>
  <c r="M616" i="1" s="1"/>
  <c r="L1010" i="1"/>
  <c r="M1010" i="1" s="1"/>
  <c r="L1449" i="1"/>
  <c r="M1449" i="1" s="1"/>
  <c r="L351" i="1"/>
  <c r="M351" i="1" s="1"/>
  <c r="L329" i="1"/>
  <c r="M329" i="1" s="1"/>
  <c r="L1135" i="1"/>
  <c r="M1135" i="1" s="1"/>
  <c r="L1512" i="1"/>
  <c r="M1512" i="1" s="1"/>
  <c r="L561" i="1"/>
  <c r="M561" i="1" s="1"/>
  <c r="L713" i="1"/>
  <c r="M713" i="1" s="1"/>
  <c r="L963" i="1"/>
  <c r="M963" i="1" s="1"/>
  <c r="L1477" i="1"/>
  <c r="M1477" i="1" s="1"/>
  <c r="L580" i="1"/>
  <c r="M580" i="1" s="1"/>
  <c r="L577" i="1"/>
  <c r="M577" i="1" s="1"/>
  <c r="L972" i="1"/>
  <c r="M972" i="1" s="1"/>
  <c r="L1471" i="1"/>
  <c r="M1471" i="1" s="1"/>
  <c r="L487" i="1"/>
  <c r="M487" i="1" s="1"/>
  <c r="L604" i="1"/>
  <c r="M604" i="1" s="1"/>
  <c r="L990" i="1"/>
  <c r="M990" i="1" s="1"/>
  <c r="L1499" i="1"/>
  <c r="M1499" i="1" s="1"/>
  <c r="L551" i="1"/>
  <c r="M551" i="1" s="1"/>
  <c r="L582" i="1"/>
  <c r="M582" i="1" s="1"/>
  <c r="L1054" i="1"/>
  <c r="M1054" i="1" s="1"/>
  <c r="L1491" i="1"/>
  <c r="M1491" i="1" s="1"/>
  <c r="L622" i="1"/>
  <c r="M622" i="1" s="1"/>
  <c r="L587" i="1"/>
  <c r="M587" i="1" s="1"/>
  <c r="L1070" i="1"/>
  <c r="M1070" i="1" s="1"/>
  <c r="L1496" i="1"/>
  <c r="M1496" i="1" s="1"/>
  <c r="L350" i="1"/>
  <c r="M350" i="1" s="1"/>
  <c r="L508" i="1"/>
  <c r="M508" i="1" s="1"/>
  <c r="L1018" i="1"/>
  <c r="M1018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310" i="1"/>
  <c r="M1310" i="1" s="1"/>
  <c r="L676" i="1"/>
  <c r="M676" i="1" s="1"/>
  <c r="L550" i="1"/>
  <c r="M550" i="1" s="1"/>
  <c r="L1086" i="1"/>
  <c r="M1086" i="1" s="1"/>
  <c r="L1421" i="1"/>
  <c r="M1421" i="1" s="1"/>
  <c r="L1455" i="1"/>
  <c r="M1455" i="1" s="1"/>
  <c r="L356" i="1"/>
  <c r="M356" i="1" s="1"/>
  <c r="L992" i="1"/>
  <c r="M992" i="1" s="1"/>
  <c r="L1469" i="1"/>
  <c r="M1469" i="1" s="1"/>
  <c r="L578" i="1"/>
  <c r="M578" i="1" s="1"/>
  <c r="L574" i="1"/>
  <c r="M574" i="1" s="1"/>
  <c r="L1059" i="1"/>
  <c r="M1059" i="1" s="1"/>
  <c r="L1420" i="1"/>
  <c r="M1420" i="1" s="1"/>
  <c r="L608" i="1"/>
  <c r="M608" i="1" s="1"/>
  <c r="L392" i="1"/>
  <c r="M392" i="1" s="1"/>
  <c r="L1049" i="1"/>
  <c r="M1049" i="1" s="1"/>
  <c r="L1429" i="1"/>
  <c r="M1429" i="1" s="1"/>
  <c r="L480" i="1"/>
  <c r="M480" i="1" s="1"/>
  <c r="L614" i="1"/>
  <c r="M614" i="1" s="1"/>
  <c r="L1124" i="1"/>
  <c r="M1124" i="1" s="1"/>
  <c r="L1479" i="1"/>
  <c r="M1479" i="1" s="1"/>
  <c r="L476" i="1"/>
  <c r="M476" i="1" s="1"/>
  <c r="L408" i="1"/>
  <c r="M408" i="1" s="1"/>
  <c r="L1011" i="1"/>
  <c r="M1011" i="1" s="1"/>
  <c r="L1446" i="1"/>
  <c r="M1446" i="1" s="1"/>
  <c r="L405" i="1"/>
  <c r="M405" i="1" s="1"/>
  <c r="L585" i="1"/>
  <c r="M585" i="1" s="1"/>
  <c r="L943" i="1"/>
  <c r="M943" i="1" s="1"/>
  <c r="L1406" i="1"/>
  <c r="M1406" i="1" s="1"/>
  <c r="L478" i="1"/>
  <c r="M478" i="1" s="1"/>
  <c r="L473" i="1"/>
  <c r="M473" i="1" s="1"/>
  <c r="L1105" i="1"/>
  <c r="M1105" i="1" s="1"/>
  <c r="L1768" i="1"/>
  <c r="M1768" i="1" s="1"/>
  <c r="L1314" i="1"/>
  <c r="M1314" i="1" s="1"/>
  <c r="L548" i="1"/>
  <c r="M548" i="1" s="1"/>
  <c r="L431" i="1"/>
  <c r="M431" i="1" s="1"/>
  <c r="L1053" i="1"/>
  <c r="M1053" i="1" s="1"/>
  <c r="L1769" i="1"/>
  <c r="M1769" i="1" s="1"/>
  <c r="L1463" i="1"/>
  <c r="M1463" i="1" s="1"/>
  <c r="L403" i="1"/>
  <c r="M403" i="1" s="1"/>
  <c r="L521" i="1"/>
  <c r="M521" i="1" s="1"/>
  <c r="L1055" i="1"/>
  <c r="M1055" i="1" s="1"/>
  <c r="L1271" i="1"/>
  <c r="M1271" i="1" s="1"/>
  <c r="L446" i="1"/>
  <c r="M446" i="1" s="1"/>
  <c r="L560" i="1"/>
  <c r="M560" i="1" s="1"/>
  <c r="L1021" i="1"/>
  <c r="M1021" i="1" s="1"/>
  <c r="L1770" i="1"/>
  <c r="M1770" i="1" s="1"/>
  <c r="L1399" i="1"/>
  <c r="M1399" i="1" s="1"/>
  <c r="L620" i="1"/>
  <c r="M620" i="1" s="1"/>
  <c r="L599" i="1"/>
  <c r="M599" i="1" s="1"/>
  <c r="L1111" i="1"/>
  <c r="M1111" i="1" s="1"/>
  <c r="L1771" i="1"/>
  <c r="M1771" i="1" s="1"/>
  <c r="L1461" i="1"/>
  <c r="M1461" i="1" s="1"/>
  <c r="L386" i="1"/>
  <c r="M386" i="1" s="1"/>
  <c r="L566" i="1"/>
  <c r="M566" i="1" s="1"/>
  <c r="L1078" i="1"/>
  <c r="M1078" i="1" s="1"/>
  <c r="L1506" i="1"/>
  <c r="M1506" i="1" s="1"/>
  <c r="L567" i="1"/>
  <c r="M567" i="1" s="1"/>
  <c r="L590" i="1"/>
  <c r="M590" i="1" s="1"/>
  <c r="L1013" i="1"/>
  <c r="M1013" i="1" s="1"/>
  <c r="L1772" i="1"/>
  <c r="M1772" i="1" s="1"/>
  <c r="L1453" i="1"/>
  <c r="M1453" i="1" s="1"/>
  <c r="L646" i="1"/>
  <c r="M646" i="1" s="1"/>
  <c r="L543" i="1"/>
  <c r="M543" i="1" s="1"/>
  <c r="L1099" i="1"/>
  <c r="M1099" i="1" s="1"/>
  <c r="L1773" i="1"/>
  <c r="M1773" i="1" s="1"/>
  <c r="L1521" i="1"/>
  <c r="M1521" i="1" s="1"/>
  <c r="L588" i="1"/>
  <c r="M588" i="1" s="1"/>
  <c r="L623" i="1"/>
  <c r="M623" i="1" s="1"/>
  <c r="L942" i="1"/>
  <c r="M942" i="1" s="1"/>
  <c r="L1329" i="1"/>
  <c r="M1329" i="1" s="1"/>
  <c r="L555" i="1"/>
  <c r="M555" i="1" s="1"/>
  <c r="L565" i="1"/>
  <c r="M565" i="1" s="1"/>
  <c r="L1077" i="1"/>
  <c r="M1077" i="1" s="1"/>
  <c r="L1774" i="1"/>
  <c r="M1774" i="1" s="1"/>
  <c r="L1481" i="1"/>
  <c r="M1481" i="1" s="1"/>
  <c r="L648" i="1"/>
  <c r="M648" i="1" s="1"/>
  <c r="L1061" i="1"/>
  <c r="M1061" i="1" s="1"/>
  <c r="L1089" i="1"/>
  <c r="M1089" i="1" s="1"/>
  <c r="L1775" i="1"/>
  <c r="M1775" i="1" s="1"/>
  <c r="L1511" i="1"/>
  <c r="M1511" i="1" s="1"/>
  <c r="L633" i="1"/>
  <c r="M633" i="1" s="1"/>
  <c r="L545" i="1"/>
  <c r="M545" i="1" s="1"/>
  <c r="L1044" i="1"/>
  <c r="M1044" i="1" s="1"/>
  <c r="L1373" i="1"/>
  <c r="M1373" i="1" s="1"/>
  <c r="L544" i="1"/>
  <c r="M544" i="1" s="1"/>
  <c r="L597" i="1"/>
  <c r="M597" i="1" s="1"/>
  <c r="L1081" i="1"/>
  <c r="M1081" i="1" s="1"/>
  <c r="L1776" i="1"/>
  <c r="M1776" i="1" s="1"/>
  <c r="L1450" i="1"/>
  <c r="M1450" i="1" s="1"/>
  <c r="L571" i="1"/>
  <c r="M571" i="1" s="1"/>
  <c r="L695" i="1"/>
  <c r="M695" i="1" s="1"/>
  <c r="L1037" i="1"/>
  <c r="M1037" i="1" s="1"/>
  <c r="L1777" i="1"/>
  <c r="M1777" i="1" s="1"/>
  <c r="L1411" i="1"/>
  <c r="M1411" i="1" s="1"/>
  <c r="L673" i="1"/>
  <c r="M673" i="1" s="1"/>
  <c r="L652" i="1"/>
  <c r="M652" i="1" s="1"/>
  <c r="L1096" i="1"/>
  <c r="M1096" i="1" s="1"/>
  <c r="L1493" i="1"/>
  <c r="M1493" i="1" s="1"/>
  <c r="L609" i="1"/>
  <c r="M609" i="1" s="1"/>
  <c r="L626" i="1"/>
  <c r="M626" i="1" s="1"/>
  <c r="L1032" i="1"/>
  <c r="M1032" i="1" s="1"/>
  <c r="L1778" i="1"/>
  <c r="M1778" i="1" s="1"/>
  <c r="L1484" i="1"/>
  <c r="M1484" i="1" s="1"/>
  <c r="L378" i="1"/>
  <c r="M378" i="1" s="1"/>
  <c r="L635" i="1"/>
  <c r="M635" i="1" s="1"/>
  <c r="L1000" i="1"/>
  <c r="M1000" i="1" s="1"/>
  <c r="L1779" i="1"/>
  <c r="M1779" i="1" s="1"/>
  <c r="L1517" i="1"/>
  <c r="M1517" i="1" s="1"/>
  <c r="L505" i="1"/>
  <c r="M505" i="1" s="1"/>
  <c r="L660" i="1"/>
  <c r="M660" i="1" s="1"/>
  <c r="L1038" i="1"/>
  <c r="M1038" i="1" s="1"/>
  <c r="L1538" i="1"/>
  <c r="M1538" i="1" s="1"/>
  <c r="L509" i="1"/>
  <c r="M509" i="1" s="1"/>
  <c r="L679" i="1"/>
  <c r="M679" i="1" s="1"/>
  <c r="L1057" i="1"/>
  <c r="M1057" i="1" s="1"/>
  <c r="L1780" i="1"/>
  <c r="M1780" i="1" s="1"/>
  <c r="L1532" i="1"/>
  <c r="M1532" i="1" s="1"/>
  <c r="L634" i="1"/>
  <c r="M634" i="1" s="1"/>
  <c r="L1093" i="1"/>
  <c r="M1093" i="1" s="1"/>
  <c r="L1101" i="1"/>
  <c r="M1101" i="1" s="1"/>
  <c r="L1781" i="1"/>
  <c r="M1781" i="1" s="1"/>
  <c r="L1447" i="1"/>
  <c r="M1447" i="1" s="1"/>
  <c r="L637" i="1"/>
  <c r="M637" i="1" s="1"/>
  <c r="L661" i="1"/>
  <c r="M661" i="1" s="1"/>
  <c r="L1079" i="1"/>
  <c r="M1079" i="1" s="1"/>
  <c r="L1500" i="1"/>
  <c r="M1500" i="1" s="1"/>
  <c r="L653" i="1"/>
  <c r="M653" i="1" s="1"/>
  <c r="L494" i="1"/>
  <c r="M494" i="1" s="1"/>
  <c r="L1075" i="1"/>
  <c r="M1075" i="1" s="1"/>
  <c r="L1782" i="1"/>
  <c r="M1782" i="1" s="1"/>
  <c r="L1519" i="1"/>
  <c r="M1519" i="1" s="1"/>
  <c r="L663" i="1"/>
  <c r="M663" i="1" s="1"/>
  <c r="L606" i="1"/>
  <c r="M606" i="1" s="1"/>
  <c r="L1107" i="1"/>
  <c r="M1107" i="1" s="1"/>
  <c r="L1783" i="1"/>
  <c r="M1783" i="1" s="1"/>
  <c r="L1462" i="1"/>
  <c r="M1462" i="1" s="1"/>
  <c r="L706" i="1"/>
  <c r="M706" i="1" s="1"/>
  <c r="L684" i="1"/>
  <c r="M684" i="1" s="1"/>
  <c r="L1127" i="1"/>
  <c r="M1127" i="1" s="1"/>
  <c r="L1524" i="1"/>
  <c r="M1524" i="1" s="1"/>
  <c r="L639" i="1"/>
  <c r="M639" i="1" s="1"/>
  <c r="L654" i="1"/>
  <c r="M654" i="1" s="1"/>
  <c r="L1116" i="1"/>
  <c r="M1116" i="1" s="1"/>
  <c r="L1784" i="1"/>
  <c r="M1784" i="1" s="1"/>
  <c r="L1518" i="1"/>
  <c r="M1518" i="1" s="1"/>
  <c r="L700" i="1"/>
  <c r="M700" i="1" s="1"/>
  <c r="L699" i="1"/>
  <c r="M699" i="1" s="1"/>
  <c r="L1095" i="1"/>
  <c r="M1095" i="1" s="1"/>
  <c r="L1785" i="1"/>
  <c r="M1785" i="1" s="1"/>
  <c r="L1438" i="1"/>
  <c r="M1438" i="1" s="1"/>
  <c r="L709" i="1"/>
  <c r="M709" i="1" s="1"/>
  <c r="L640" i="1"/>
  <c r="M640" i="1" s="1"/>
  <c r="L1120" i="1"/>
  <c r="M1120" i="1" s="1"/>
  <c r="L1526" i="1"/>
  <c r="M1526" i="1" s="1"/>
  <c r="L579" i="1"/>
  <c r="M579" i="1" s="1"/>
  <c r="L1060" i="1"/>
  <c r="M1060" i="1" s="1"/>
  <c r="L1123" i="1"/>
  <c r="M1123" i="1" s="1"/>
  <c r="L1786" i="1"/>
  <c r="M1786" i="1" s="1"/>
  <c r="L1474" i="1"/>
  <c r="M1474" i="1" s="1"/>
  <c r="L603" i="1"/>
  <c r="M603" i="1" s="1"/>
  <c r="L627" i="1"/>
  <c r="M627" i="1" s="1"/>
  <c r="L1118" i="1"/>
  <c r="M1118" i="1" s="1"/>
  <c r="L1787" i="1"/>
  <c r="M1787" i="1" s="1"/>
  <c r="L1530" i="1"/>
  <c r="M1530" i="1" s="1"/>
  <c r="L734" i="1"/>
  <c r="M734" i="1" s="1"/>
  <c r="L736" i="1"/>
  <c r="M736" i="1" s="1"/>
  <c r="L1121" i="1"/>
  <c r="M1121" i="1" s="1"/>
  <c r="L1525" i="1"/>
  <c r="M1525" i="1" s="1"/>
  <c r="L715" i="1"/>
  <c r="M715" i="1" s="1"/>
  <c r="L662" i="1"/>
  <c r="M662" i="1" s="1"/>
  <c r="L1085" i="1"/>
  <c r="M1085" i="1" s="1"/>
  <c r="L1788" i="1"/>
  <c r="M1788" i="1" s="1"/>
  <c r="L1497" i="1"/>
  <c r="M1497" i="1" s="1"/>
  <c r="L594" i="1"/>
  <c r="M594" i="1" s="1"/>
  <c r="L411" i="1"/>
  <c r="M411" i="1" s="1"/>
  <c r="L1126" i="1"/>
  <c r="M1126" i="1" s="1"/>
  <c r="L1789" i="1"/>
  <c r="M1789" i="1" s="1"/>
  <c r="L1514" i="1"/>
  <c r="M1514" i="1" s="1"/>
  <c r="L607" i="1"/>
  <c r="M607" i="1" s="1"/>
  <c r="L701" i="1"/>
  <c r="M701" i="1" s="1"/>
  <c r="L1122" i="1"/>
  <c r="M1122" i="1" s="1"/>
  <c r="L1435" i="1"/>
  <c r="M1435" i="1" s="1"/>
  <c r="L370" i="1"/>
  <c r="M370" i="1" s="1"/>
  <c r="L462" i="1"/>
  <c r="M462" i="1" s="1"/>
  <c r="L1103" i="1"/>
  <c r="M1103" i="1" s="1"/>
  <c r="L1790" i="1"/>
  <c r="M1790" i="1" s="1"/>
  <c r="L1486" i="1"/>
  <c r="M1486" i="1" s="1"/>
  <c r="L510" i="1"/>
  <c r="M510" i="1" s="1"/>
  <c r="L693" i="1"/>
  <c r="M693" i="1" s="1"/>
  <c r="L984" i="1"/>
  <c r="M984" i="1" s="1"/>
  <c r="L1791" i="1"/>
  <c r="M1791" i="1" s="1"/>
  <c r="L1543" i="1"/>
  <c r="M1543" i="1" s="1"/>
  <c r="L698" i="1"/>
  <c r="M698" i="1" s="1"/>
  <c r="L702" i="1"/>
  <c r="M702" i="1" s="1"/>
  <c r="L1114" i="1"/>
  <c r="M1114" i="1" s="1"/>
  <c r="L1531" i="1"/>
  <c r="M1531" i="1" s="1"/>
  <c r="L448" i="1"/>
  <c r="M448" i="1" s="1"/>
  <c r="L449" i="1"/>
  <c r="M449" i="1" s="1"/>
  <c r="L1137" i="1"/>
  <c r="M1137" i="1" s="1"/>
  <c r="L1792" i="1"/>
  <c r="M1792" i="1" s="1"/>
  <c r="L1405" i="1"/>
  <c r="M1405" i="1" s="1"/>
  <c r="L454" i="1"/>
  <c r="M454" i="1" s="1"/>
  <c r="L625" i="1"/>
  <c r="M625" i="1" s="1"/>
  <c r="L1045" i="1"/>
  <c r="M1045" i="1" s="1"/>
  <c r="L1793" i="1"/>
  <c r="M1793" i="1" s="1"/>
  <c r="L1546" i="1"/>
  <c r="M1546" i="1" s="1"/>
  <c r="L557" i="1"/>
  <c r="M557" i="1" s="1"/>
  <c r="L711" i="1"/>
  <c r="M711" i="1" s="1"/>
  <c r="L1094" i="1"/>
  <c r="M1094" i="1" s="1"/>
  <c r="L1377" i="1"/>
  <c r="M1377" i="1" s="1"/>
  <c r="L468" i="1"/>
  <c r="M468" i="1" s="1"/>
  <c r="L738" i="1"/>
  <c r="M738" i="1" s="1"/>
  <c r="L993" i="1"/>
  <c r="M993" i="1" s="1"/>
  <c r="L1794" i="1"/>
  <c r="M1794" i="1" s="1"/>
  <c r="L1452" i="1"/>
  <c r="M1452" i="1" s="1"/>
  <c r="L427" i="1"/>
  <c r="M427" i="1" s="1"/>
  <c r="L489" i="1"/>
  <c r="M489" i="1" s="1"/>
  <c r="L1117" i="1"/>
  <c r="M1117" i="1" s="1"/>
  <c r="L1795" i="1"/>
  <c r="M1795" i="1" s="1"/>
  <c r="L1475" i="1"/>
  <c r="M1475" i="1" s="1"/>
  <c r="L668" i="1"/>
  <c r="M668" i="1" s="1"/>
  <c r="L729" i="1"/>
  <c r="M729" i="1" s="1"/>
  <c r="L1143" i="1"/>
  <c r="M1143" i="1" s="1"/>
  <c r="L1478" i="1"/>
  <c r="M1478" i="1" s="1"/>
  <c r="L534" i="1"/>
  <c r="M534" i="1" s="1"/>
  <c r="L716" i="1"/>
  <c r="M716" i="1" s="1"/>
  <c r="L1112" i="1"/>
  <c r="M1112" i="1" s="1"/>
  <c r="L1796" i="1"/>
  <c r="M1796" i="1" s="1"/>
  <c r="L1539" i="1"/>
  <c r="M1539" i="1" s="1"/>
  <c r="L641" i="1"/>
  <c r="M641" i="1" s="1"/>
  <c r="L636" i="1"/>
  <c r="M636" i="1" s="1"/>
  <c r="L1098" i="1"/>
  <c r="M1098" i="1" s="1"/>
  <c r="L1797" i="1"/>
  <c r="M1797" i="1" s="1"/>
  <c r="L1540" i="1"/>
  <c r="M1540" i="1" s="1"/>
  <c r="L655" i="1"/>
  <c r="M655" i="1" s="1"/>
  <c r="L707" i="1"/>
  <c r="M707" i="1" s="1"/>
  <c r="L1132" i="1"/>
  <c r="M1132" i="1" s="1"/>
  <c r="L1440" i="1"/>
  <c r="M1440" i="1" s="1"/>
  <c r="L656" i="1"/>
  <c r="M656" i="1" s="1"/>
  <c r="L690" i="1"/>
  <c r="M690" i="1" s="1"/>
  <c r="L1102" i="1"/>
  <c r="M1102" i="1" s="1"/>
  <c r="L1798" i="1"/>
  <c r="M1798" i="1" s="1"/>
  <c r="L1492" i="1"/>
  <c r="M1492" i="1" s="1"/>
  <c r="L630" i="1"/>
  <c r="M630" i="1" s="1"/>
  <c r="L694" i="1"/>
  <c r="M694" i="1" s="1"/>
  <c r="L1119" i="1"/>
  <c r="M1119" i="1" s="1"/>
  <c r="L1799" i="1"/>
  <c r="M1799" i="1" s="1"/>
  <c r="L1533" i="1"/>
  <c r="M1533" i="1" s="1"/>
  <c r="L730" i="1"/>
  <c r="M730" i="1" s="1"/>
  <c r="L735" i="1"/>
  <c r="M735" i="1" s="1"/>
  <c r="L1144" i="1"/>
  <c r="M1144" i="1" s="1"/>
  <c r="L1502" i="1"/>
  <c r="M1502" i="1" s="1"/>
  <c r="L381" i="1"/>
  <c r="M381" i="1" s="1"/>
  <c r="L685" i="1"/>
  <c r="M685" i="1" s="1"/>
  <c r="L1064" i="1"/>
  <c r="M1064" i="1" s="1"/>
  <c r="L1800" i="1"/>
  <c r="M1800" i="1" s="1"/>
  <c r="L1520" i="1"/>
  <c r="M1520" i="1" s="1"/>
  <c r="L644" i="1"/>
  <c r="M644" i="1" s="1"/>
  <c r="L714" i="1"/>
  <c r="M714" i="1" s="1"/>
  <c r="L1131" i="1"/>
  <c r="M1131" i="1" s="1"/>
  <c r="L1801" i="1"/>
  <c r="M1801" i="1" s="1"/>
  <c r="L1495" i="1"/>
  <c r="M1495" i="1" s="1"/>
  <c r="L737" i="1"/>
  <c r="M737" i="1" s="1"/>
  <c r="L732" i="1"/>
  <c r="M732" i="1" s="1"/>
  <c r="L1142" i="1"/>
  <c r="M1142" i="1" s="1"/>
  <c r="L1544" i="1"/>
  <c r="M1544" i="1" s="1"/>
  <c r="L724" i="1"/>
  <c r="M724" i="1" s="1"/>
  <c r="L696" i="1"/>
  <c r="M696" i="1" s="1"/>
  <c r="L1128" i="1"/>
  <c r="M1128" i="1" s="1"/>
  <c r="L1802" i="1"/>
  <c r="M1802" i="1" s="1"/>
  <c r="L1522" i="1"/>
  <c r="M1522" i="1" s="1"/>
  <c r="L670" i="1"/>
  <c r="M670" i="1" s="1"/>
  <c r="L727" i="1"/>
  <c r="M727" i="1" s="1"/>
  <c r="L1066" i="1"/>
  <c r="M1066" i="1" s="1"/>
  <c r="L1803" i="1"/>
  <c r="M1803" i="1" s="1"/>
  <c r="L1498" i="1"/>
  <c r="M1498" i="1" s="1"/>
  <c r="L691" i="1"/>
  <c r="M691" i="1" s="1"/>
  <c r="L708" i="1"/>
  <c r="M708" i="1" s="1"/>
  <c r="L1106" i="1"/>
  <c r="M1106" i="1" s="1"/>
  <c r="L1523" i="1"/>
  <c r="M1523" i="1" s="1"/>
  <c r="L659" i="1"/>
  <c r="M659" i="1" s="1"/>
  <c r="L688" i="1"/>
  <c r="M688" i="1" s="1"/>
  <c r="L1110" i="1"/>
  <c r="M1110" i="1" s="1"/>
  <c r="L1804" i="1"/>
  <c r="M1804" i="1" s="1"/>
  <c r="L1541" i="1"/>
  <c r="M1541" i="1" s="1"/>
  <c r="L669" i="1"/>
  <c r="M669" i="1" s="1"/>
  <c r="L705" i="1"/>
  <c r="M705" i="1" s="1"/>
  <c r="L1091" i="1"/>
  <c r="M1091" i="1" s="1"/>
  <c r="L1805" i="1"/>
  <c r="M1805" i="1" s="1"/>
  <c r="L1552" i="1"/>
  <c r="M1552" i="1" s="1"/>
  <c r="L717" i="1"/>
  <c r="M717" i="1" s="1"/>
  <c r="L718" i="1"/>
  <c r="M718" i="1" s="1"/>
  <c r="L1133" i="1"/>
  <c r="M1133" i="1" s="1"/>
  <c r="L1515" i="1"/>
  <c r="M1515" i="1" s="1"/>
  <c r="L495" i="1"/>
  <c r="M495" i="1" s="1"/>
  <c r="L689" i="1"/>
  <c r="M689" i="1" s="1"/>
  <c r="L1109" i="1"/>
  <c r="M1109" i="1" s="1"/>
  <c r="L1806" i="1"/>
  <c r="M1806" i="1" s="1"/>
  <c r="L1483" i="1"/>
  <c r="M1483" i="1" s="1"/>
  <c r="L664" i="1"/>
  <c r="M664" i="1" s="1"/>
  <c r="L712" i="1"/>
  <c r="M712" i="1" s="1"/>
  <c r="L1108" i="1"/>
  <c r="M1108" i="1" s="1"/>
  <c r="L1807" i="1"/>
  <c r="M1807" i="1" s="1"/>
  <c r="L1548" i="1"/>
  <c r="M1548" i="1" s="1"/>
  <c r="L675" i="1"/>
  <c r="M675" i="1" s="1"/>
  <c r="L710" i="1"/>
  <c r="M710" i="1" s="1"/>
  <c r="L1139" i="1"/>
  <c r="M1139" i="1" s="1"/>
  <c r="L1545" i="1"/>
  <c r="M1545" i="1" s="1"/>
  <c r="L680" i="1"/>
  <c r="M680" i="1" s="1"/>
  <c r="L723" i="1"/>
  <c r="M723" i="1" s="1"/>
  <c r="L1141" i="1"/>
  <c r="M1141" i="1" s="1"/>
  <c r="L1808" i="1"/>
  <c r="M1808" i="1" s="1"/>
  <c r="L1528" i="1"/>
  <c r="M1528" i="1" s="1"/>
  <c r="L575" i="1"/>
  <c r="M575" i="1" s="1"/>
  <c r="L682" i="1"/>
  <c r="M682" i="1" s="1"/>
  <c r="L1087" i="1"/>
  <c r="M1087" i="1" s="1"/>
  <c r="L1809" i="1"/>
  <c r="M1809" i="1" s="1"/>
  <c r="L1550" i="1"/>
  <c r="M1550" i="1" s="1"/>
  <c r="L728" i="1"/>
  <c r="M728" i="1" s="1"/>
  <c r="L733" i="1"/>
  <c r="M733" i="1" s="1"/>
  <c r="L1115" i="1"/>
  <c r="M1115" i="1" s="1"/>
  <c r="L1542" i="1"/>
  <c r="M1542" i="1" s="1"/>
  <c r="L726" i="1"/>
  <c r="M726" i="1" s="1"/>
  <c r="L731" i="1"/>
  <c r="M731" i="1" s="1"/>
  <c r="L1136" i="1"/>
  <c r="M1136" i="1" s="1"/>
  <c r="L1810" i="1"/>
  <c r="M1810" i="1" s="1"/>
  <c r="L1536" i="1"/>
  <c r="M1536" i="1" s="1"/>
  <c r="L703" i="1"/>
  <c r="M703" i="1" s="1"/>
  <c r="L683" i="1"/>
  <c r="M683" i="1" s="1"/>
  <c r="L1130" i="1"/>
  <c r="M1130" i="1" s="1"/>
  <c r="L1811" i="1"/>
  <c r="M1811" i="1" s="1"/>
  <c r="L1547" i="1"/>
  <c r="M1547" i="1" s="1"/>
  <c r="L719" i="1"/>
  <c r="M719" i="1" s="1"/>
  <c r="L722" i="1"/>
  <c r="M722" i="1" s="1"/>
  <c r="L1138" i="1"/>
  <c r="M1138" i="1" s="1"/>
  <c r="L1535" i="1"/>
  <c r="M1535" i="1" s="1"/>
  <c r="L672" i="1"/>
  <c r="M672" i="1" s="1"/>
  <c r="L677" i="1"/>
  <c r="M677" i="1" s="1"/>
  <c r="L1125" i="1"/>
  <c r="M1125" i="1" s="1"/>
  <c r="L1812" i="1"/>
  <c r="M1812" i="1" s="1"/>
  <c r="L1509" i="1"/>
  <c r="M1509" i="1" s="1"/>
  <c r="L674" i="1"/>
  <c r="M674" i="1" s="1"/>
  <c r="L678" i="1"/>
  <c r="M678" i="1" s="1"/>
  <c r="L1129" i="1"/>
  <c r="M1129" i="1" s="1"/>
  <c r="L1813" i="1"/>
  <c r="M1813" i="1" s="1"/>
  <c r="L1549" i="1"/>
  <c r="M1549" i="1" s="1"/>
  <c r="L697" i="1"/>
  <c r="M697" i="1" s="1"/>
  <c r="L725" i="1"/>
  <c r="M725" i="1" s="1"/>
  <c r="L1145" i="1"/>
  <c r="M1145" i="1" s="1"/>
  <c r="L1529" i="1"/>
  <c r="M1529" i="1" s="1"/>
  <c r="L570" i="1"/>
  <c r="M570" i="1" s="1"/>
  <c r="L687" i="1"/>
  <c r="M687" i="1" s="1"/>
  <c r="L1088" i="1"/>
  <c r="M1088" i="1" s="1"/>
  <c r="L1814" i="1"/>
  <c r="M1814" i="1" s="1"/>
  <c r="L1551" i="1"/>
  <c r="M1551" i="1" s="1"/>
  <c r="L721" i="1"/>
  <c r="M721" i="1" s="1"/>
  <c r="L704" i="1"/>
  <c r="M704" i="1" s="1"/>
  <c r="L1140" i="1"/>
  <c r="M1140" i="1" s="1"/>
  <c r="L1194" i="1"/>
  <c r="M1194" i="1" s="1"/>
</calcChain>
</file>

<file path=xl/sharedStrings.xml><?xml version="1.0" encoding="utf-8"?>
<sst xmlns="http://schemas.openxmlformats.org/spreadsheetml/2006/main" count="6652" uniqueCount="3264">
  <si>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</si>
  <si>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</si>
  <si>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</si>
  <si>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</si>
  <si>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</si>
  <si>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</si>
  <si>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</si>
  <si>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</si>
  <si>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</si>
  <si>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</si>
  <si>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</si>
  <si>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</si>
  <si>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</si>
  <si>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</si>
  <si>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</si>
  <si>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</si>
  <si>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</si>
  <si>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</si>
  <si>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</si>
  <si>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</si>
  <si>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</si>
  <si>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</si>
  <si>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</si>
  <si>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</si>
  <si>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</si>
  <si>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</si>
  <si>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</si>
  <si>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</si>
  <si>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</si>
  <si>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</si>
  <si>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</si>
  <si>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</si>
  <si>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</si>
  <si>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</si>
  <si>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</si>
  <si>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</si>
  <si>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</si>
  <si>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</si>
  <si>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</si>
  <si>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</si>
  <si>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</si>
  <si>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</si>
  <si>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</si>
  <si>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</si>
  <si>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</si>
  <si>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</si>
  <si>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</si>
  <si>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</si>
  <si>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</si>
  <si>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</si>
  <si>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</si>
  <si>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</si>
  <si>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</si>
  <si>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</si>
  <si>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</si>
  <si>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</si>
  <si>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</si>
  <si>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</si>
  <si>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</si>
  <si>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</si>
  <si>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</si>
  <si>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</si>
  <si>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</si>
  <si>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</si>
  <si>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</si>
  <si>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</si>
  <si>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</si>
  <si>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</si>
  <si>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</si>
  <si>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</si>
  <si>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</si>
  <si>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</si>
  <si>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</si>
  <si>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</si>
  <si>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</si>
  <si>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</si>
  <si>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</si>
  <si>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</si>
  <si>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</si>
  <si>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</si>
  <si>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</si>
  <si>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</si>
  <si>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</si>
  <si>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</si>
  <si>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</si>
  <si>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</si>
  <si>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</si>
  <si>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</si>
  <si>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</si>
  <si>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</si>
  <si>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</si>
  <si>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</si>
  <si>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</si>
  <si>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</si>
  <si>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</si>
  <si>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</si>
  <si>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</si>
  <si>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</si>
  <si>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</si>
  <si>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</si>
  <si>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</si>
  <si>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</si>
  <si>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</si>
  <si>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</si>
  <si>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</si>
  <si>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</si>
  <si>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</si>
  <si>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</si>
  <si>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</si>
  <si>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</si>
  <si>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</si>
  <si>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</si>
  <si>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</si>
  <si>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</si>
  <si>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</si>
  <si>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</si>
  <si>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</si>
  <si>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</si>
  <si>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</si>
  <si>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</si>
  <si>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</si>
  <si>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</si>
  <si>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</si>
  <si>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</si>
  <si>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</si>
  <si>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</si>
  <si>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</si>
  <si>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</si>
  <si>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</si>
  <si>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</si>
  <si>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</si>
  <si>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</si>
  <si>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</si>
  <si>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</si>
  <si>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</si>
  <si>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</si>
  <si>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</si>
  <si>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</si>
  <si>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</si>
  <si>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</si>
  <si>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</si>
  <si>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</si>
  <si>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</si>
  <si>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</si>
  <si>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</si>
  <si>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</si>
  <si>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</si>
  <si>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</si>
  <si>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</si>
  <si>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</si>
  <si>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</si>
  <si>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</si>
  <si>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</si>
  <si>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</si>
  <si>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</si>
  <si>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</si>
  <si>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</si>
  <si>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</si>
  <si>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</si>
  <si>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</si>
  <si>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</si>
  <si>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</si>
  <si>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</si>
  <si>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</si>
  <si>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</si>
  <si>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</si>
  <si>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</si>
  <si>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</si>
  <si>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</si>
  <si>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</si>
  <si>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</si>
  <si>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</si>
  <si>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</si>
  <si>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</si>
  <si>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</si>
  <si>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</si>
  <si>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</si>
  <si>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</si>
  <si>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</si>
  <si>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</si>
  <si>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</si>
  <si>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</si>
  <si>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</si>
  <si>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</si>
  <si>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</si>
  <si>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</si>
  <si>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</si>
  <si>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</si>
  <si>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</si>
  <si>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</si>
  <si>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</si>
  <si>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</si>
  <si>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</si>
  <si>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</si>
  <si>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</si>
  <si>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</si>
  <si>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</si>
  <si>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</si>
  <si>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</si>
  <si>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</si>
  <si>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</si>
  <si>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</si>
  <si>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</si>
  <si>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</si>
  <si>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</si>
  <si>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</si>
  <si>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</si>
  <si>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</si>
  <si>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</si>
  <si>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</si>
  <si>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</si>
  <si>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</si>
  <si>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</si>
  <si>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</si>
  <si>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</si>
  <si>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</si>
  <si>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</si>
  <si>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</si>
  <si>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</si>
  <si>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</si>
  <si>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</si>
  <si>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</si>
  <si>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</si>
  <si>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</si>
  <si>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</si>
  <si>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</si>
  <si>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</si>
  <si>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</si>
  <si>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</si>
  <si>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</si>
  <si>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</si>
  <si>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</si>
  <si>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</si>
  <si>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</si>
  <si>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</si>
  <si>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</si>
  <si>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</si>
  <si>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</si>
  <si>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</si>
  <si>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</si>
  <si>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</si>
  <si>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</si>
  <si>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</si>
  <si>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</si>
  <si>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</si>
  <si>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</si>
  <si>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</si>
  <si>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</si>
  <si>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</si>
  <si>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</si>
  <si>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</si>
  <si>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</si>
  <si>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</si>
  <si>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</si>
  <si>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</si>
  <si>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</si>
  <si>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</si>
  <si>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</si>
  <si>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</si>
  <si>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</si>
  <si>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</si>
  <si>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</si>
  <si>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</si>
  <si>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</si>
  <si>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</si>
  <si>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</si>
  <si>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</si>
  <si>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</si>
  <si>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</si>
  <si>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</si>
  <si>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</si>
  <si>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</si>
  <si>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</si>
  <si>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</si>
  <si>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</si>
  <si>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</si>
  <si>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</si>
  <si>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</si>
  <si>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</si>
  <si>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</si>
  <si>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</si>
  <si>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</si>
  <si>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</si>
  <si>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</si>
  <si>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</si>
  <si>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</si>
  <si>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</si>
  <si>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</si>
  <si>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</si>
  <si>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</si>
  <si>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</si>
  <si>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</si>
  <si>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</si>
  <si>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</si>
  <si>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</si>
  <si>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</si>
  <si>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</si>
  <si>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</si>
  <si>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</si>
  <si>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</si>
  <si>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</si>
  <si>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</si>
  <si>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</si>
  <si>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</si>
  <si>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</si>
  <si>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</si>
  <si>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</si>
  <si>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</si>
  <si>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</si>
  <si>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</si>
  <si>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</si>
  <si>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</si>
  <si>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</si>
  <si>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</si>
  <si>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</si>
  <si>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</si>
  <si>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</si>
  <si>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</si>
  <si>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</si>
  <si>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</si>
  <si>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</si>
  <si>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</si>
  <si>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</si>
  <si>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</si>
  <si>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</si>
  <si>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</si>
  <si>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</si>
  <si>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</si>
  <si>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</si>
  <si>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</si>
  <si>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</si>
  <si>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</si>
  <si>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</si>
  <si>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</si>
  <si>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</si>
  <si>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</si>
  <si>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</si>
  <si>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</si>
  <si>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</si>
  <si>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</si>
  <si>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</si>
  <si>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</si>
  <si>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</si>
  <si>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</si>
  <si>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</si>
  <si>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</si>
  <si>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</si>
  <si>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</si>
  <si>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</si>
  <si>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</si>
  <si>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</si>
  <si>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</si>
  <si>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</si>
  <si>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</si>
  <si>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</si>
  <si>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</si>
  <si>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</si>
  <si>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</si>
  <si>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</si>
  <si>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</si>
  <si>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</si>
  <si>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</si>
  <si>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</si>
  <si>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</si>
  <si>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</si>
  <si>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</si>
  <si>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</si>
  <si>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</si>
  <si>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</si>
  <si>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</si>
  <si>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</si>
  <si>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</si>
  <si>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</si>
  <si>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</si>
  <si>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</si>
  <si>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</si>
  <si>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</si>
  <si>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</si>
  <si>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</si>
  <si>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</si>
  <si>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</si>
  <si>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</si>
  <si>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</si>
  <si>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</si>
  <si>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</si>
  <si>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</si>
  <si>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</si>
  <si>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</si>
  <si>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</si>
  <si>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</si>
  <si>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</si>
  <si>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</si>
  <si>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</si>
  <si>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</si>
  <si>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</si>
  <si>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</si>
  <si>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</si>
  <si>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</si>
  <si>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</si>
  <si>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</si>
  <si>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</si>
  <si>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</si>
  <si>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</si>
  <si>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</si>
  <si>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</si>
  <si>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</si>
  <si>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</si>
  <si>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</si>
  <si>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</si>
  <si>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</si>
  <si>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</si>
  <si>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</si>
  <si>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</si>
  <si>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</si>
  <si>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</si>
  <si>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</si>
  <si>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</si>
  <si>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</si>
  <si>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</si>
  <si>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</si>
  <si>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</si>
  <si>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</si>
  <si>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</si>
  <si>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</si>
  <si>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</si>
  <si>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</si>
  <si>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</si>
  <si>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</si>
  <si>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</si>
  <si>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</si>
  <si>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</si>
  <si>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</si>
  <si>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</si>
  <si>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</si>
  <si>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</si>
  <si>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</si>
  <si>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</si>
  <si>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</si>
  <si>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</si>
  <si>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</si>
  <si>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</si>
  <si>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</si>
  <si>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</si>
  <si>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</si>
  <si>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</si>
  <si>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</si>
  <si>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</si>
  <si>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</si>
  <si>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</si>
  <si>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</si>
  <si>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</si>
  <si>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</si>
  <si>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</si>
  <si>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</si>
  <si>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</si>
  <si>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</si>
  <si>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</si>
  <si>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</si>
  <si>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</si>
  <si>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</si>
  <si>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</si>
  <si>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</si>
  <si>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</si>
  <si>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</si>
  <si>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</si>
  <si>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</si>
  <si>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</si>
  <si>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</si>
  <si>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</si>
  <si>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</si>
  <si>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</si>
  <si>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</si>
  <si>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</si>
  <si>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</si>
  <si>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</si>
  <si>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</si>
  <si>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</si>
  <si>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</si>
  <si>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</si>
  <si>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</si>
  <si>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</si>
  <si>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</si>
  <si>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</si>
  <si>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</si>
  <si>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</si>
  <si>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</si>
  <si>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</si>
  <si>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</si>
  <si>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</si>
  <si>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</si>
  <si>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</si>
  <si>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</si>
  <si>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</si>
  <si>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</si>
  <si>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</si>
  <si>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</si>
  <si>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</si>
  <si>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</si>
  <si>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</si>
  <si>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</si>
  <si>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</si>
  <si>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</si>
  <si>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</si>
  <si>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</si>
  <si>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</si>
  <si>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</si>
  <si>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</si>
  <si>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</si>
  <si>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</si>
  <si>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</si>
  <si>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</si>
  <si>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</si>
  <si>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</si>
  <si>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</si>
  <si>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</si>
  <si>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</si>
  <si>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</si>
  <si>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</si>
  <si>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</si>
  <si>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</si>
  <si>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</si>
  <si>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</si>
  <si>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</si>
  <si>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</si>
  <si>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</si>
  <si>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</si>
  <si>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</si>
  <si>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</si>
  <si>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</si>
  <si>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</si>
  <si>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</si>
  <si>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</si>
  <si>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</si>
  <si>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</si>
  <si>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</si>
  <si>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</si>
  <si>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</si>
  <si>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</si>
  <si>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</si>
  <si>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</si>
  <si>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</si>
  <si>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</si>
  <si>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</si>
  <si>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</si>
  <si>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</si>
  <si>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</si>
  <si>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</si>
  <si>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</si>
  <si>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</si>
  <si>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</si>
  <si>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</si>
  <si>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</si>
  <si>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</si>
  <si>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</si>
  <si>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</si>
  <si>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</si>
  <si>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</si>
  <si>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</si>
  <si>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</si>
  <si>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</si>
  <si>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</si>
  <si>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</si>
  <si>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</si>
  <si>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</si>
  <si>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</si>
  <si>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</si>
  <si>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</si>
  <si>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</si>
  <si>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</si>
  <si>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</si>
  <si>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</si>
  <si>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</si>
  <si>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</si>
  <si>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</si>
  <si>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</si>
  <si>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</si>
  <si>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</si>
  <si>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</si>
  <si>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</si>
  <si>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</si>
  <si>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</si>
  <si>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</si>
  <si>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</si>
  <si>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</si>
  <si>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</si>
  <si>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</si>
  <si>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</si>
  <si>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</si>
  <si>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</si>
  <si>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</si>
  <si>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</si>
  <si>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</si>
  <si>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</si>
  <si>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</si>
  <si>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</si>
  <si>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</si>
  <si>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</si>
  <si>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</si>
  <si>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</si>
  <si>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</si>
  <si>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</si>
  <si>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</si>
  <si>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</si>
  <si>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</si>
  <si>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</si>
  <si>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</si>
  <si>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</si>
  <si>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</si>
  <si>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</si>
  <si>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</si>
  <si>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</si>
  <si>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</si>
  <si>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</si>
  <si>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</si>
  <si>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</si>
  <si>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</si>
  <si>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</si>
  <si>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</si>
  <si>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</si>
  <si>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</si>
  <si>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</si>
  <si>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</si>
  <si>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</si>
  <si>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</si>
  <si>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</si>
  <si>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</si>
  <si>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</si>
  <si>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</si>
  <si>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</si>
  <si>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</si>
  <si>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</si>
  <si>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</si>
  <si>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</si>
  <si>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</si>
  <si>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</si>
  <si>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</si>
  <si>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</si>
  <si>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</si>
  <si>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</si>
  <si>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</si>
  <si>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</si>
  <si>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</si>
  <si>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</si>
  <si>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</si>
  <si>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</si>
  <si>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</si>
  <si>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</si>
  <si>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</si>
  <si>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</si>
  <si>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</si>
  <si>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</si>
  <si>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</si>
  <si>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</si>
  <si>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</si>
  <si>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</si>
  <si>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</si>
  <si>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</si>
  <si>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</si>
  <si>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</si>
  <si>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</si>
  <si>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</si>
  <si>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</si>
  <si>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</si>
  <si>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</si>
  <si>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</si>
  <si>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</si>
  <si>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</si>
  <si>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</si>
  <si>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</si>
  <si>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</si>
  <si>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</si>
  <si>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</si>
  <si>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</si>
  <si>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</si>
  <si>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</si>
  <si>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</si>
  <si>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</si>
  <si>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</si>
  <si>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</si>
  <si>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</si>
  <si>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</si>
  <si>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</si>
  <si>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</si>
  <si>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</si>
  <si>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</si>
  <si>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</si>
  <si>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</si>
  <si>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</si>
  <si>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</si>
  <si>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</si>
  <si>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</si>
  <si>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</si>
  <si>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</si>
  <si>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</si>
  <si>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</si>
  <si>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</si>
  <si>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</si>
  <si>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</si>
  <si>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</si>
  <si>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</si>
  <si>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</si>
  <si>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</si>
  <si>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</si>
  <si>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</si>
  <si>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</si>
  <si>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</si>
  <si>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</si>
  <si>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</si>
  <si>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</si>
  <si>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</si>
  <si>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</si>
  <si>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</si>
  <si>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</si>
  <si>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</si>
  <si>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</si>
  <si>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</si>
  <si>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</si>
  <si>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</si>
  <si>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</si>
  <si>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</si>
  <si>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</si>
  <si>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</si>
  <si>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</si>
  <si>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</si>
  <si>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</si>
  <si>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</si>
  <si>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</si>
  <si>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</si>
  <si>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</si>
  <si>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</si>
  <si>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</si>
  <si>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</si>
  <si>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</si>
  <si>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</si>
  <si>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</si>
  <si>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</si>
  <si>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</si>
  <si>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</si>
  <si>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</si>
  <si>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</si>
  <si>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</si>
  <si>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</si>
  <si>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</si>
  <si>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</si>
  <si>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</si>
  <si>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</si>
  <si>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</si>
  <si>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</si>
  <si>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</si>
  <si>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</si>
  <si>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</si>
  <si>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</si>
  <si>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</si>
  <si>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</si>
  <si>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</si>
  <si>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</si>
  <si>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</si>
  <si>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</si>
  <si>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</si>
  <si>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</si>
  <si>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</si>
  <si>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</si>
  <si>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</si>
  <si>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</si>
  <si>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</si>
  <si>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</si>
  <si>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</si>
  <si>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</si>
  <si>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</si>
  <si>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</si>
  <si>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</si>
  <si>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</si>
  <si>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</si>
  <si>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</si>
  <si>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</si>
  <si>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</si>
  <si>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</si>
  <si>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</si>
  <si>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</si>
  <si>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</si>
  <si>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</si>
  <si>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</si>
  <si>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</si>
  <si>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</si>
  <si>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</si>
  <si>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</si>
  <si>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</si>
  <si>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</si>
  <si>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</si>
  <si>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</si>
  <si>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</si>
  <si>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</si>
  <si>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</si>
  <si>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</si>
  <si>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</si>
  <si>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</si>
  <si>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</si>
  <si>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</si>
  <si>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</si>
  <si>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</si>
  <si>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</si>
  <si>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</si>
  <si>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</si>
  <si>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</si>
  <si>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</si>
  <si>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</si>
  <si>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</si>
  <si>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</si>
  <si>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</si>
  <si>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</si>
  <si>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</si>
  <si>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</si>
  <si>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</si>
  <si>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</si>
  <si>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</si>
  <si>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</si>
  <si>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</si>
  <si>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</si>
  <si>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</si>
  <si>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</si>
  <si>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</si>
  <si>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</si>
  <si>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</si>
  <si>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</si>
  <si>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</si>
  <si>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</si>
  <si>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</si>
  <si>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</si>
  <si>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</si>
  <si>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</si>
  <si>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</si>
  <si>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</si>
  <si>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</si>
  <si>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</si>
  <si>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</si>
  <si>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</si>
  <si>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</si>
  <si>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</si>
  <si>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</si>
  <si>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</si>
  <si>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</si>
  <si>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</si>
  <si>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</si>
  <si>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</si>
  <si>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</si>
  <si>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</si>
  <si>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</si>
  <si>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</si>
  <si>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</si>
  <si>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</si>
  <si>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</si>
  <si>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</si>
  <si>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</si>
  <si>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</si>
  <si>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</si>
  <si>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</si>
  <si>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</si>
  <si>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</si>
  <si>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</si>
  <si>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</si>
  <si>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</si>
  <si>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</si>
  <si>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</si>
  <si>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</si>
  <si>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</si>
  <si>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</si>
  <si>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</si>
  <si>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</si>
  <si>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</si>
  <si>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</si>
  <si>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</si>
  <si>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</si>
  <si>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</si>
  <si>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</si>
  <si>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</si>
  <si>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</si>
  <si>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</si>
  <si>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</si>
  <si>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</si>
  <si>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</si>
  <si>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</si>
  <si>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</si>
  <si>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</si>
  <si>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</si>
  <si>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</si>
  <si>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</si>
  <si>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</si>
  <si>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</si>
  <si>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</si>
  <si>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</si>
  <si>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</si>
  <si>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</si>
  <si>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</si>
  <si>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</si>
  <si>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</si>
  <si>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</si>
  <si>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</si>
  <si>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</si>
  <si>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</si>
  <si>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</si>
  <si>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</si>
  <si>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</si>
  <si>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</si>
  <si>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</si>
  <si>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</si>
  <si>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</si>
  <si>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</si>
  <si>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</si>
  <si>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</si>
  <si>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</si>
  <si>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</si>
  <si>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</si>
  <si>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</si>
  <si>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</si>
  <si>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</si>
  <si>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</si>
  <si>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</si>
  <si>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</si>
  <si>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</si>
  <si>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</si>
  <si>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</si>
  <si>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</si>
  <si>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</si>
  <si>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</si>
  <si>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</si>
  <si>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</si>
  <si>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</si>
  <si>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</si>
  <si>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</si>
  <si>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</si>
  <si>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</si>
  <si>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</si>
  <si>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</si>
  <si>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</si>
  <si>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</si>
  <si>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</si>
  <si>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</si>
  <si>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</si>
  <si>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</si>
  <si>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</si>
  <si>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</si>
  <si>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</si>
  <si>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</si>
  <si>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</si>
  <si>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</si>
  <si>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</si>
  <si>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</si>
  <si>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</si>
  <si>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</si>
  <si>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</si>
  <si>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</si>
  <si>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</si>
  <si>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</si>
  <si>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</si>
  <si>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</si>
  <si>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</si>
  <si>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</si>
  <si>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</si>
  <si>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</si>
  <si>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</si>
  <si>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</si>
  <si>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</si>
  <si>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</si>
  <si>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</si>
  <si>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</si>
  <si>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</si>
  <si>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</si>
  <si>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</si>
  <si>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</si>
  <si>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</si>
  <si>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</si>
  <si>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</si>
  <si>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</si>
  <si>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</si>
  <si>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</si>
  <si>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</si>
  <si>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</si>
  <si>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</si>
  <si>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</si>
  <si>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</si>
  <si>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</si>
  <si>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</si>
  <si>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</si>
  <si>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</si>
  <si>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</si>
  <si>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</si>
  <si>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</si>
  <si>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</si>
  <si>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</si>
  <si>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</si>
  <si>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</si>
  <si>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</si>
  <si>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</si>
  <si>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</si>
  <si>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</si>
  <si>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</si>
  <si>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</si>
  <si>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</si>
  <si>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</si>
  <si>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</si>
  <si>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</si>
  <si>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</si>
  <si>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</si>
  <si>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</si>
  <si>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</si>
  <si>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</si>
  <si>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</si>
  <si>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</si>
  <si>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</si>
  <si>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</si>
  <si>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</si>
  <si>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</si>
  <si>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</si>
  <si>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</si>
  <si>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</si>
  <si>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</si>
  <si>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</si>
  <si>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</si>
  <si>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</si>
  <si>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</si>
  <si>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</si>
  <si>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</si>
  <si>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</si>
  <si>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</si>
  <si>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</si>
  <si>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</si>
  <si>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</si>
  <si>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</si>
  <si>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</si>
  <si>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</si>
  <si>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</si>
  <si>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</si>
  <si>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</si>
  <si>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</si>
  <si>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</si>
  <si>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</si>
  <si>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</si>
  <si>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</si>
  <si>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</si>
  <si>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</si>
  <si>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</si>
  <si>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</si>
  <si>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</si>
  <si>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</si>
  <si>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</si>
  <si>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</si>
  <si>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</si>
  <si>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</si>
  <si>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</si>
  <si>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</si>
  <si>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</si>
  <si>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</si>
  <si>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</si>
  <si>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</si>
  <si>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</si>
  <si>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</si>
  <si>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</si>
  <si>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</si>
  <si>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</si>
  <si>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</si>
  <si>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</si>
  <si>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</si>
  <si>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</si>
  <si>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</si>
  <si>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</si>
  <si>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</si>
  <si>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</si>
  <si>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</si>
  <si>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</si>
  <si>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</si>
  <si>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</si>
  <si>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</si>
  <si>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</si>
  <si>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</si>
  <si>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</si>
  <si>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</si>
  <si>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</si>
  <si>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</si>
  <si>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</si>
  <si>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</si>
  <si>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</si>
  <si>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</si>
  <si>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</si>
  <si>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</si>
  <si>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</si>
  <si>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</si>
  <si>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</si>
  <si>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</si>
  <si>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</si>
  <si>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</si>
  <si>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</si>
  <si>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</si>
  <si>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</si>
  <si>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</si>
  <si>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</si>
  <si>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</si>
  <si>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</si>
  <si>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</si>
  <si>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</si>
  <si>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</si>
  <si>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</si>
  <si>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</si>
  <si>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</si>
  <si>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</si>
  <si>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</si>
  <si>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</si>
  <si>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</si>
  <si>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</si>
  <si>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</si>
  <si>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</si>
  <si>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</si>
  <si>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</si>
  <si>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</si>
  <si>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</si>
  <si>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</si>
  <si>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</si>
  <si>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</si>
  <si>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</si>
  <si>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</si>
  <si>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</si>
  <si>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</si>
  <si>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</si>
  <si>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</si>
  <si>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</si>
  <si>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</si>
  <si>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</si>
  <si>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</si>
  <si>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</si>
  <si>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</si>
  <si>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</si>
  <si>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</si>
  <si>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</si>
  <si>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</si>
  <si>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</si>
  <si>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</si>
  <si>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</si>
  <si>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</si>
  <si>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</si>
  <si>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</si>
  <si>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</si>
  <si>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</si>
  <si>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</si>
  <si>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</si>
  <si>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</si>
  <si>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</si>
  <si>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</si>
  <si>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</si>
  <si>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</si>
  <si>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</si>
  <si>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</si>
  <si>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</si>
  <si>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</si>
  <si>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</si>
  <si>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</si>
  <si>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</si>
  <si>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</si>
  <si>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</si>
  <si>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</si>
  <si>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</si>
  <si>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</si>
  <si>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</si>
  <si>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</si>
  <si>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</si>
  <si>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</si>
  <si>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</si>
  <si>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</si>
  <si>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</si>
  <si>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</si>
  <si>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</si>
  <si>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</si>
  <si>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</si>
  <si>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</si>
  <si>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</si>
  <si>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</si>
  <si>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</si>
  <si>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</si>
  <si>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</si>
  <si>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</si>
  <si>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</si>
  <si>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</si>
  <si>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</si>
  <si>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</si>
  <si>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</si>
  <si>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</si>
  <si>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</si>
  <si>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</si>
  <si>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</si>
  <si>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</si>
  <si>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</si>
  <si>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</si>
  <si>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</si>
  <si>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</si>
  <si>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</si>
  <si>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</si>
  <si>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</si>
  <si>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</si>
  <si>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</si>
  <si>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</si>
  <si>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</si>
  <si>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</si>
  <si>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</si>
  <si>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</si>
  <si>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</si>
  <si>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</si>
  <si>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</si>
  <si>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</si>
  <si>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</si>
  <si>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</si>
  <si>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</si>
  <si>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</si>
  <si>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</si>
  <si>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</si>
  <si>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</si>
  <si>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</si>
  <si>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</si>
  <si>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</si>
  <si>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</si>
  <si>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</si>
  <si>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</si>
  <si>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</si>
  <si>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</si>
  <si>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</si>
  <si>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</si>
  <si>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</si>
  <si>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</si>
  <si>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</si>
  <si>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</si>
  <si>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</si>
  <si>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</si>
  <si>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</si>
  <si>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</si>
  <si>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</si>
  <si>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</si>
  <si>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</si>
  <si>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</si>
  <si>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</si>
  <si>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</si>
  <si>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</si>
  <si>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</si>
  <si>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</si>
  <si>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</si>
  <si>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</si>
  <si>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</si>
  <si>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</si>
  <si>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</si>
  <si>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</si>
  <si>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</si>
  <si>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</si>
  <si>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</si>
  <si>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</si>
  <si>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</si>
  <si>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</si>
  <si>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</si>
  <si>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</si>
  <si>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</si>
  <si>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</si>
  <si>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</si>
  <si>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</si>
  <si>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</si>
  <si>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</si>
  <si>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</si>
  <si>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</si>
  <si>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</si>
  <si>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</si>
  <si>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</si>
  <si>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</si>
  <si>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</si>
  <si>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</si>
  <si>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</si>
  <si>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</si>
  <si>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</si>
  <si>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</si>
  <si>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</si>
  <si>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</si>
  <si>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</si>
  <si>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</si>
  <si>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</si>
  <si>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</si>
  <si>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</si>
  <si>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</si>
  <si>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</si>
  <si>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</si>
  <si>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</si>
  <si>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</si>
  <si>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</si>
  <si>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</si>
  <si>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</si>
  <si>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</si>
  <si>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</si>
  <si>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</si>
  <si>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</si>
  <si>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</si>
  <si>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</si>
  <si>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</si>
  <si>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</si>
  <si>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</si>
  <si>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</si>
  <si>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</si>
  <si>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</si>
  <si>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</si>
  <si>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</si>
  <si>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</si>
  <si>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</si>
  <si>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</si>
  <si>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</si>
  <si>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</si>
  <si>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</si>
  <si>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</si>
  <si>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</si>
  <si>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</si>
  <si>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</si>
  <si>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</si>
  <si>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</si>
  <si>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</si>
  <si>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</si>
  <si>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</si>
  <si>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</si>
  <si>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</si>
  <si>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</si>
  <si>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</si>
  <si>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</si>
  <si>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</si>
  <si>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</si>
  <si>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</si>
  <si>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</si>
  <si>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</si>
  <si>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</si>
  <si>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</si>
  <si>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</si>
  <si>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</si>
  <si>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</si>
  <si>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</si>
  <si>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</si>
  <si>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</si>
  <si>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</si>
  <si>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</si>
  <si>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</si>
  <si>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</si>
  <si>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</si>
  <si>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</si>
  <si>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</si>
  <si>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</si>
  <si>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</si>
  <si>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</si>
  <si>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</si>
  <si>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</si>
  <si>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</si>
  <si>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</si>
  <si>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</si>
  <si>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</si>
  <si>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</si>
  <si>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</si>
  <si>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</si>
  <si>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</si>
  <si>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</si>
  <si>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</si>
  <si>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</si>
  <si>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</si>
  <si>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</si>
  <si>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</si>
  <si>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</si>
  <si>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</si>
  <si>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</si>
  <si>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</si>
  <si>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</si>
  <si>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</si>
  <si>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</si>
  <si>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</si>
  <si>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</si>
  <si>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</si>
  <si>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</si>
  <si>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</si>
  <si>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</si>
  <si>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</si>
  <si>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</si>
  <si>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</si>
  <si>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</si>
  <si>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</si>
  <si>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</si>
  <si>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</si>
  <si>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</si>
  <si>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</si>
  <si>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</si>
  <si>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</si>
  <si>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</si>
  <si>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</si>
  <si>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</si>
  <si>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</si>
  <si>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</si>
  <si>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</si>
  <si>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</si>
  <si>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</si>
  <si>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</si>
  <si>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</si>
  <si>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</si>
  <si>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</si>
  <si>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</si>
  <si>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</si>
  <si>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</si>
  <si>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</si>
  <si>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</si>
  <si>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</si>
  <si>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</si>
  <si>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</si>
  <si>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</si>
  <si>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</si>
  <si>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</si>
  <si>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</si>
  <si>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</si>
  <si>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</si>
  <si>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</si>
  <si>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</si>
  <si>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</si>
  <si>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</si>
  <si>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</si>
  <si>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</si>
  <si>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</si>
  <si>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</si>
  <si>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</si>
  <si>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</si>
  <si>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</si>
  <si>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</si>
  <si>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</si>
  <si>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</si>
  <si>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</si>
  <si>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</si>
  <si>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</si>
  <si>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</si>
  <si>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</si>
  <si>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</si>
  <si>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</si>
  <si>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</si>
  <si>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</si>
  <si>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</si>
  <si>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</si>
  <si>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</si>
  <si>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</si>
  <si>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</si>
  <si>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</si>
  <si>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</si>
  <si>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</si>
  <si>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</si>
  <si>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</si>
  <si>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</si>
  <si>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</si>
  <si>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</si>
  <si>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</si>
  <si>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</si>
  <si>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</si>
  <si>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</si>
  <si>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</si>
  <si>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</si>
  <si>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</si>
  <si>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</si>
  <si>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</si>
  <si>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</si>
  <si>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</si>
  <si>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</si>
  <si>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</si>
  <si>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</si>
  <si>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</si>
  <si>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</si>
  <si>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</si>
  <si>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</si>
  <si>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</si>
  <si>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</si>
  <si>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</si>
  <si>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</si>
  <si>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</si>
  <si>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</si>
  <si>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</si>
  <si>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</si>
  <si>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</si>
  <si>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</si>
  <si>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</si>
  <si>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</si>
  <si>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</si>
  <si>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</si>
  <si>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</si>
  <si>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</si>
  <si>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</si>
  <si>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</si>
  <si>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</si>
  <si>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</si>
  <si>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</si>
  <si>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</si>
  <si>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</si>
  <si>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</si>
  <si>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</si>
  <si>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</si>
  <si>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</si>
  <si>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</si>
  <si>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</si>
  <si>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</si>
  <si>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</si>
  <si>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</si>
  <si>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</si>
  <si>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</si>
  <si>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</si>
  <si>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</si>
  <si>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</si>
  <si>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</si>
  <si>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</si>
  <si>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</si>
  <si>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</si>
  <si>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</si>
  <si>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</si>
  <si>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</si>
  <si>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</si>
  <si>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</si>
  <si>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</si>
  <si>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</si>
  <si>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</si>
  <si>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</si>
  <si>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</si>
  <si>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</si>
  <si>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</si>
  <si>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</si>
  <si>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</si>
  <si>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</si>
  <si>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</si>
  <si>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</si>
  <si>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</si>
  <si>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</si>
  <si>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</si>
  <si>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</si>
  <si>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</si>
  <si>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</si>
  <si>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</si>
  <si>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</si>
  <si>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</si>
  <si>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</si>
  <si>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</si>
  <si>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</si>
  <si>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</si>
  <si>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</si>
  <si>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</si>
  <si>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</si>
  <si>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</si>
  <si>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</si>
  <si>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</si>
  <si>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</si>
  <si>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</si>
  <si>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</si>
  <si>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</si>
  <si>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</si>
  <si>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</si>
  <si>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</si>
  <si>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</si>
  <si>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</si>
  <si>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</si>
  <si>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</si>
  <si>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</si>
  <si>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</si>
  <si>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</si>
  <si>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</si>
  <si>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</si>
  <si>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</si>
  <si>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</si>
  <si>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</si>
  <si>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</si>
  <si>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</si>
  <si>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</si>
  <si>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</si>
  <si>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</si>
  <si>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</si>
  <si>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</si>
  <si>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</si>
  <si>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</si>
  <si>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</si>
  <si>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</si>
  <si>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</si>
  <si>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</si>
  <si>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</si>
  <si>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</si>
  <si>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</si>
  <si>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</si>
  <si>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</si>
  <si>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</si>
  <si>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</si>
  <si>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</si>
  <si>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</si>
  <si>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</si>
  <si>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</si>
  <si>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</si>
  <si>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</si>
  <si>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</si>
  <si>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</si>
  <si>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</si>
  <si>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</si>
  <si>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</si>
  <si>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</si>
  <si>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</si>
  <si>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</si>
  <si>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</si>
  <si>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</si>
  <si>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</si>
  <si>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</si>
  <si>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</si>
  <si>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</si>
  <si>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</si>
  <si>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</si>
  <si>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</si>
  <si>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</si>
  <si>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</si>
  <si>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</si>
  <si>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</si>
  <si>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</si>
  <si>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</si>
  <si>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</si>
  <si>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</si>
  <si>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</si>
  <si>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</si>
  <si>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</si>
  <si>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</si>
  <si>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</si>
  <si>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</si>
  <si>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</si>
  <si>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</si>
  <si>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</si>
  <si>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</si>
  <si>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</si>
  <si>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</si>
  <si>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</si>
  <si>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</si>
  <si>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</si>
  <si>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</si>
  <si>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</si>
  <si>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</si>
  <si>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</si>
  <si>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</si>
  <si>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</si>
  <si>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</si>
  <si>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</si>
  <si>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</si>
  <si>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</si>
  <si>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</si>
  <si>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</si>
  <si>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</si>
  <si>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</si>
  <si>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</si>
  <si>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</si>
  <si>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</si>
  <si>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</si>
  <si>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</si>
  <si>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</si>
  <si>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</si>
  <si>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</si>
  <si>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</si>
  <si>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</si>
  <si>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</si>
  <si>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</si>
  <si>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</si>
  <si>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</si>
  <si>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</si>
  <si>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</si>
  <si>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</si>
  <si>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</si>
  <si>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</si>
  <si>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</si>
  <si>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</si>
  <si>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</si>
  <si>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</si>
  <si>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</si>
  <si>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</si>
  <si>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</si>
  <si>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</si>
  <si>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</si>
  <si>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</si>
  <si>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</si>
  <si>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</si>
  <si>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</si>
  <si>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</si>
  <si>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</si>
  <si>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</si>
  <si>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</si>
  <si>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</si>
  <si>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</si>
  <si>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</si>
  <si>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</si>
  <si>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</si>
  <si>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</si>
  <si>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</si>
  <si>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</si>
  <si>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</si>
  <si>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</si>
  <si>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</si>
  <si>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</si>
  <si>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</si>
  <si>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</si>
  <si>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</si>
  <si>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</si>
  <si>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</si>
  <si>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</si>
  <si>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</si>
  <si>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</si>
  <si>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</si>
  <si>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</si>
  <si>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</si>
  <si>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</si>
  <si>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</si>
  <si>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</si>
  <si>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</si>
  <si>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</si>
  <si>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</si>
  <si>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</si>
  <si>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</si>
  <si>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</si>
  <si>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</si>
  <si>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</si>
  <si>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</si>
  <si>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</si>
  <si>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</si>
  <si>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</si>
  <si>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</si>
  <si>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</si>
  <si>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</si>
  <si>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</si>
  <si>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</si>
  <si>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</si>
  <si>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</si>
  <si>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</si>
  <si>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</si>
  <si>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</si>
  <si>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</si>
  <si>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</si>
  <si>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</si>
  <si>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</si>
  <si>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</si>
  <si>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</si>
  <si>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</si>
  <si>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</si>
  <si>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</si>
  <si>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</si>
  <si>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</si>
  <si>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</si>
  <si>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</si>
  <si>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</si>
  <si>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</si>
  <si>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</si>
  <si>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</si>
  <si>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</si>
  <si>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</si>
  <si>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</si>
  <si>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</si>
  <si>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</si>
  <si>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</si>
  <si>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</si>
  <si>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</si>
  <si>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</si>
  <si>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</si>
  <si>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</si>
  <si>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</si>
  <si>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</si>
  <si>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</si>
  <si>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</si>
  <si>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</si>
  <si>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</si>
  <si>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</si>
  <si>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</si>
  <si>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</si>
  <si>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</si>
  <si>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</si>
  <si>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</si>
  <si>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</si>
  <si>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</si>
  <si>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</si>
  <si>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</si>
  <si>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</si>
  <si>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</si>
  <si>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</si>
  <si>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</si>
  <si>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</si>
  <si>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</si>
  <si>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</si>
  <si>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</si>
  <si>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</si>
  <si>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</si>
  <si>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</si>
  <si>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</si>
  <si>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</si>
  <si>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</si>
  <si>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</si>
  <si>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</si>
  <si>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</si>
  <si>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</si>
  <si>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</si>
  <si>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</si>
  <si>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</si>
  <si>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</si>
  <si>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</si>
  <si>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</si>
  <si>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</si>
  <si>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</si>
  <si>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</si>
  <si>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</si>
  <si>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</si>
  <si>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</si>
  <si>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</si>
  <si>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</si>
  <si>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</si>
  <si>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</si>
  <si>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</si>
  <si>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</si>
  <si>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</si>
  <si>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</si>
  <si>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</si>
  <si>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</si>
  <si>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</si>
  <si>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</si>
  <si>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</si>
  <si>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</si>
  <si>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</si>
  <si>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</si>
  <si>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</si>
  <si>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</si>
  <si>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</si>
  <si>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</si>
  <si>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</si>
  <si>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</si>
  <si>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</si>
  <si>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</si>
  <si>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</si>
  <si>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</si>
  <si>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</si>
  <si>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</si>
  <si>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</si>
  <si>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</si>
  <si>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</si>
  <si>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</si>
  <si>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</si>
  <si>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</si>
  <si>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</si>
  <si>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</si>
  <si>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</si>
  <si>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</si>
  <si>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</si>
  <si>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</si>
  <si>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</si>
  <si>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</si>
  <si>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</si>
  <si>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</si>
  <si>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</si>
  <si>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</si>
  <si>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</si>
  <si>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</si>
  <si>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</si>
  <si>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</si>
  <si>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</si>
  <si>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</si>
  <si>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</si>
  <si>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</si>
  <si>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</si>
  <si>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</si>
  <si>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</si>
  <si>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</si>
  <si>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</si>
  <si>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</si>
  <si>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</si>
  <si>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</si>
  <si>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</si>
  <si>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</si>
  <si>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</si>
  <si>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</si>
  <si>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</si>
  <si>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</si>
  <si>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</si>
  <si>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</si>
  <si>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</si>
  <si>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</si>
  <si>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</si>
  <si>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</si>
  <si>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</si>
  <si>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</si>
  <si>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</si>
  <si>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</si>
  <si>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</si>
  <si>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</si>
  <si>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</si>
  <si>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</si>
  <si>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</si>
  <si>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</si>
  <si>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</si>
  <si>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</si>
  <si>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</si>
  <si>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</si>
  <si>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</si>
  <si>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</si>
  <si>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</si>
  <si>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</si>
  <si>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</si>
  <si>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</si>
  <si>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</si>
  <si>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</si>
  <si>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</si>
  <si>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</si>
  <si>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</si>
  <si>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</si>
  <si>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</si>
  <si>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</si>
  <si>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</si>
  <si>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</si>
  <si>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</si>
  <si>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</si>
  <si>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</si>
  <si>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</si>
  <si>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</si>
  <si>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</si>
  <si>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</si>
  <si>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</si>
  <si>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</si>
  <si>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</si>
  <si>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</si>
  <si>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</si>
  <si>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</si>
  <si>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</si>
  <si>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</si>
  <si>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</si>
  <si>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</si>
  <si>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</si>
  <si>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</si>
  <si>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</si>
  <si>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</si>
  <si>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</si>
  <si>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</si>
  <si>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</si>
  <si>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</si>
  <si>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</si>
  <si>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</si>
  <si>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</si>
  <si>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</si>
  <si>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</si>
  <si>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</si>
  <si>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</si>
  <si>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</si>
  <si>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</si>
  <si>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</si>
  <si>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</si>
  <si>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</si>
  <si>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</si>
  <si>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</si>
  <si>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</si>
  <si>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</si>
  <si>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</si>
  <si>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</si>
  <si>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</si>
  <si>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</si>
  <si>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</si>
  <si>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</si>
  <si>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</si>
  <si>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</si>
  <si>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</si>
  <si>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</si>
  <si>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</si>
  <si>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</si>
  <si>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</si>
  <si>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</si>
  <si>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</si>
  <si>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</si>
  <si>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</si>
  <si>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</si>
  <si>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</si>
  <si>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</si>
  <si>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</si>
  <si>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</si>
  <si>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</si>
  <si>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</si>
  <si>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</si>
  <si>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</si>
  <si>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</si>
  <si>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</si>
  <si>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</si>
  <si>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</si>
  <si>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</si>
  <si>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</si>
  <si>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</si>
  <si>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</si>
  <si>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</si>
  <si>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</si>
  <si>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</si>
  <si>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</si>
  <si>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</si>
  <si>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</si>
  <si>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</si>
  <si>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</si>
  <si>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</si>
  <si>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</si>
  <si>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</si>
  <si>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</si>
  <si>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</si>
  <si>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</si>
  <si>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</si>
  <si>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</si>
  <si>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</si>
  <si>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</si>
  <si>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</si>
  <si>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</si>
  <si>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</si>
  <si>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</si>
  <si>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</si>
  <si>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</si>
  <si>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</si>
  <si>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</si>
  <si>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</si>
  <si>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</si>
  <si>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</si>
  <si>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</si>
  <si>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</si>
  <si>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</si>
  <si>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</si>
  <si>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</si>
  <si>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</si>
  <si>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</si>
  <si>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</si>
  <si>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</si>
  <si>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</si>
  <si>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</si>
  <si>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</si>
  <si>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</si>
  <si>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</si>
  <si>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</si>
  <si>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</si>
  <si>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</si>
  <si>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</si>
  <si>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</si>
  <si>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</si>
  <si>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</si>
  <si>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</si>
  <si>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</si>
  <si>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</si>
  <si>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</si>
  <si>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</si>
  <si>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</si>
  <si>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</si>
  <si>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</si>
  <si>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</si>
  <si>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</si>
  <si>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</si>
  <si>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</si>
  <si>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</si>
  <si>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</si>
  <si>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</si>
  <si>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</si>
  <si>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</si>
  <si>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</si>
  <si>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</si>
  <si>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</si>
  <si>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</si>
  <si>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</si>
  <si>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</si>
  <si>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</si>
  <si>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</si>
  <si>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</si>
  <si>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</si>
  <si>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</si>
  <si>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</si>
  <si>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</si>
  <si>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</si>
  <si>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</si>
  <si>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</si>
  <si>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</si>
  <si>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</si>
  <si>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</si>
  <si>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</si>
  <si>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</si>
  <si>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</si>
  <si>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</si>
  <si>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</si>
  <si>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</si>
  <si>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</si>
  <si>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</si>
  <si>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</si>
  <si>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</si>
  <si>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</si>
  <si>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</si>
  <si>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</si>
  <si>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</si>
  <si>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</si>
  <si>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</si>
  <si>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</si>
  <si>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</si>
  <si>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</si>
  <si>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</si>
  <si>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</si>
  <si>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</si>
  <si>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</si>
  <si>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</si>
  <si>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</si>
  <si>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</si>
  <si>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</si>
  <si>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</si>
  <si>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</si>
  <si>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</si>
  <si>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</si>
  <si>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</si>
  <si>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</si>
  <si>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</si>
  <si>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</si>
  <si>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</si>
  <si>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</si>
  <si>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</si>
  <si>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</si>
  <si>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</si>
  <si>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</si>
  <si>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</si>
  <si>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</si>
  <si>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</si>
  <si>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</si>
  <si>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</si>
  <si>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</si>
  <si>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</si>
  <si>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</si>
  <si>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</si>
  <si>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</si>
  <si>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</si>
  <si>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</si>
  <si>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</si>
  <si>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</si>
  <si>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</si>
  <si>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</si>
  <si>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</si>
  <si>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</si>
  <si>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</si>
  <si>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</si>
  <si>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</si>
  <si>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</si>
  <si>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</si>
  <si>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</si>
  <si>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</si>
  <si>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</si>
  <si>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</si>
  <si>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</si>
  <si>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</si>
  <si>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</si>
  <si>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</si>
  <si>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</si>
  <si>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</si>
  <si>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</si>
  <si>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</si>
  <si>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</si>
  <si>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</si>
  <si>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</si>
  <si>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</si>
  <si>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</si>
  <si>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</si>
  <si>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</si>
  <si>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</si>
  <si>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</si>
  <si>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</si>
  <si>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</si>
  <si>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</si>
  <si>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</si>
  <si>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</si>
  <si>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</si>
  <si>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</si>
  <si>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</si>
  <si>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</si>
  <si>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</si>
  <si>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</si>
  <si>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</si>
  <si>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</si>
  <si>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</si>
  <si>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</si>
  <si>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</si>
  <si>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</si>
  <si>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</si>
  <si>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</si>
  <si>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</si>
  <si>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</si>
  <si>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</si>
  <si>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</si>
  <si>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</si>
  <si>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</si>
  <si>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</si>
  <si>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</si>
  <si>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</si>
  <si>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</si>
  <si>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</si>
  <si>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</si>
  <si>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</si>
  <si>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</si>
  <si>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</si>
  <si>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</si>
  <si>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</si>
  <si>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</si>
  <si>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</si>
  <si>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</si>
  <si>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</si>
  <si>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</si>
  <si>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</si>
  <si>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</si>
  <si>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</si>
  <si>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</si>
  <si>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</si>
  <si>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</si>
  <si>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</si>
  <si>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</si>
  <si>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</si>
  <si>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</si>
  <si>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</si>
  <si>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</si>
  <si>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</si>
  <si>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</si>
  <si>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</si>
  <si>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</si>
  <si>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</si>
  <si>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</si>
  <si>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</si>
  <si>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</si>
  <si>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</si>
  <si>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</si>
  <si>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</si>
  <si>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</si>
  <si>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</si>
  <si>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</si>
  <si>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</si>
  <si>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</si>
  <si>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</si>
  <si>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</si>
  <si>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</si>
  <si>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</si>
  <si>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</si>
  <si>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</si>
  <si>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</si>
  <si>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</si>
  <si>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</si>
  <si>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</si>
  <si>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</si>
  <si>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</si>
  <si>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</si>
  <si>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</si>
  <si>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</si>
  <si>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</si>
  <si>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</si>
  <si>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</si>
  <si>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</si>
  <si>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</si>
  <si>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</si>
  <si>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</si>
  <si>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</si>
  <si>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</si>
  <si>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</si>
  <si>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</si>
  <si>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</si>
  <si>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</si>
  <si>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</si>
  <si>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</si>
  <si>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</si>
  <si>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</si>
  <si>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</si>
  <si>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</si>
  <si>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</si>
  <si>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</si>
  <si>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</si>
  <si>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</si>
  <si>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</si>
  <si>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</si>
  <si>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</si>
  <si>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</si>
  <si>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</si>
  <si>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</si>
  <si>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</si>
  <si>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</si>
  <si>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</si>
  <si>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</si>
  <si>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</si>
  <si>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</si>
  <si>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</si>
  <si>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</si>
  <si>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</si>
  <si>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</si>
  <si>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</si>
  <si>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</si>
  <si>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</si>
  <si>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</si>
  <si>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</si>
  <si>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</si>
  <si>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</si>
  <si>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</si>
  <si>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</si>
  <si>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</si>
  <si>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</si>
  <si>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</si>
  <si>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</si>
  <si>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</si>
  <si>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</si>
  <si>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</si>
  <si>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</si>
  <si>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</si>
  <si>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</si>
  <si>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</si>
  <si>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</si>
  <si>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</si>
  <si>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</si>
  <si>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</si>
  <si>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</si>
  <si>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</si>
  <si>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</si>
  <si>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</si>
  <si>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</si>
  <si>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</si>
  <si>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</si>
  <si>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</si>
  <si>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</si>
  <si>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</si>
  <si>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</si>
  <si>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</si>
  <si>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</si>
  <si>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</si>
  <si>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</si>
  <si>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</si>
  <si>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</si>
  <si>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</si>
  <si>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</si>
  <si>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</si>
  <si>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</si>
  <si>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</si>
  <si>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</si>
  <si>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</si>
  <si>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</si>
  <si>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</si>
  <si>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</si>
  <si>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</si>
  <si>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</si>
  <si>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</si>
  <si>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</si>
  <si>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</si>
  <si>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</si>
  <si>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</si>
  <si>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</si>
  <si>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</si>
  <si>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</si>
  <si>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</si>
  <si>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</si>
  <si>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</si>
  <si>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</si>
  <si>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</si>
  <si>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</si>
  <si>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</si>
  <si>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</si>
  <si>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</si>
  <si>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</si>
  <si>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</si>
  <si>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</si>
  <si>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</si>
  <si>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</si>
  <si>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</si>
  <si>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</si>
  <si>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</si>
  <si>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</si>
  <si>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</si>
  <si>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</si>
  <si>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</si>
  <si>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</si>
  <si>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</si>
  <si>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</si>
  <si>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</si>
  <si>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</si>
  <si>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</si>
  <si>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</si>
  <si>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</si>
  <si>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</si>
  <si>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</si>
  <si>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</si>
  <si>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</si>
  <si>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</si>
  <si>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</si>
  <si>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</si>
  <si>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</si>
  <si>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</si>
  <si>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</si>
  <si>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</si>
  <si>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</si>
  <si>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</si>
  <si>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</si>
  <si>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</si>
  <si>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</si>
  <si>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</si>
  <si>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</si>
  <si>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</si>
  <si>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</si>
  <si>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</si>
  <si>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</si>
  <si>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</si>
  <si>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</si>
  <si>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</si>
  <si>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</si>
  <si>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</si>
  <si>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</si>
  <si>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</si>
  <si>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</si>
  <si>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</si>
  <si>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</si>
  <si>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</si>
  <si>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</si>
  <si>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</si>
  <si>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</si>
  <si>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</si>
  <si>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</si>
  <si>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</si>
  <si>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</si>
  <si>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</si>
  <si>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</si>
  <si>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</si>
  <si>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</si>
  <si>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</si>
  <si>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</si>
  <si>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</si>
  <si>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</si>
  <si>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</si>
  <si>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</si>
  <si>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</si>
  <si>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</si>
  <si>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</si>
  <si>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</si>
  <si>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</si>
  <si>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</si>
  <si>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</si>
  <si>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</si>
  <si>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</si>
  <si>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</si>
  <si>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</si>
  <si>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</si>
  <si>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</si>
  <si>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</si>
  <si>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</si>
  <si>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</si>
  <si>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</si>
  <si>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</si>
  <si>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</si>
  <si>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</si>
  <si>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</si>
  <si>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</si>
  <si>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</si>
  <si>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</si>
  <si>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</si>
  <si>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</si>
  <si>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</si>
  <si>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</si>
  <si>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</si>
  <si>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</si>
  <si>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</si>
  <si>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</si>
  <si>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</si>
  <si>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</si>
  <si>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</si>
  <si>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</si>
  <si>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</si>
  <si>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</si>
  <si>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</si>
  <si>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</si>
  <si>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</si>
  <si>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</si>
  <si>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</si>
  <si>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</si>
  <si>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</si>
  <si>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</si>
  <si>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</si>
  <si>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</si>
  <si>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</si>
  <si>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</si>
  <si>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</si>
  <si>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</si>
  <si>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</si>
  <si>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</si>
  <si>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</si>
  <si>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</si>
  <si>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</si>
  <si>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</si>
  <si>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</si>
  <si>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</si>
  <si>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</si>
  <si>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</si>
  <si>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</si>
  <si>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</si>
  <si>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</si>
  <si>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</si>
  <si>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</si>
  <si>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</si>
  <si>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</si>
  <si>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</si>
  <si>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</si>
  <si>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</si>
  <si>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</si>
  <si>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</si>
  <si>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</si>
  <si>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</si>
  <si>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</si>
  <si>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</si>
  <si>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</si>
  <si>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</si>
  <si>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</si>
  <si>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</si>
  <si>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</si>
  <si>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</si>
  <si>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</si>
  <si>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</si>
  <si>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</si>
  <si>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</si>
  <si>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</si>
  <si>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</si>
  <si>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</si>
  <si>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</si>
  <si>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</si>
  <si>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</si>
  <si>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</si>
  <si>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</si>
  <si>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</si>
  <si>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</si>
  <si>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</si>
  <si>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</si>
  <si>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</si>
  <si>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</si>
  <si>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</si>
  <si>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</si>
  <si>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</si>
  <si>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</si>
  <si>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</si>
  <si>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</si>
  <si>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</si>
  <si>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</si>
  <si>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</si>
  <si>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</si>
  <si>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</si>
  <si>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</si>
  <si>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</si>
  <si>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</si>
  <si>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</si>
  <si>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</si>
  <si>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</si>
  <si>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</si>
  <si>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</si>
  <si>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</si>
  <si>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</si>
  <si>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</si>
  <si>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</si>
  <si>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</si>
  <si>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</si>
  <si>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</si>
  <si>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</si>
  <si>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</si>
  <si>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</si>
  <si>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</si>
  <si>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</si>
  <si>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</si>
  <si>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</si>
  <si>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</si>
  <si>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</si>
  <si>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</si>
  <si>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</si>
  <si>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</si>
  <si>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</si>
  <si>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</si>
  <si>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</si>
  <si>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</si>
  <si>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</si>
  <si>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</si>
  <si>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</si>
  <si>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</si>
  <si>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</si>
  <si>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</si>
  <si>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</si>
  <si>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</si>
  <si>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</si>
  <si>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</si>
  <si>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</si>
  <si>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</si>
  <si>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</si>
  <si>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</si>
  <si>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</si>
  <si>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</si>
  <si>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</si>
  <si>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</si>
  <si>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</si>
  <si>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</si>
  <si>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</si>
  <si>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</si>
  <si>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</si>
  <si>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</si>
  <si>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</si>
  <si>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</si>
  <si>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</si>
  <si>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</si>
  <si>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</si>
  <si>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</si>
  <si>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</si>
  <si>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</si>
  <si>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</si>
  <si>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</si>
  <si>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</si>
  <si>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</si>
  <si>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</si>
  <si>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</si>
  <si>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</si>
  <si>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</si>
  <si>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</si>
  <si>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</si>
  <si>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</si>
  <si>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</si>
  <si>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</si>
  <si>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</si>
  <si>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</si>
  <si>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</si>
  <si>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</si>
  <si>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</si>
  <si>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</si>
  <si>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</si>
  <si>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</si>
  <si>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</si>
  <si>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</si>
  <si>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</si>
  <si>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</si>
  <si>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</si>
  <si>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</si>
  <si>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</si>
  <si>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</si>
  <si>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</si>
  <si>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</si>
  <si>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</si>
  <si>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</si>
  <si>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</si>
  <si>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</si>
  <si>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</si>
  <si>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</si>
  <si>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</si>
  <si>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</si>
  <si>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</si>
  <si>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</si>
  <si>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</si>
  <si>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</si>
  <si>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</si>
  <si>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</si>
  <si>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</si>
  <si>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</si>
  <si>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</si>
  <si>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</si>
  <si>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</si>
  <si>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</si>
  <si>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</si>
  <si>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</si>
  <si>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</si>
  <si>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</si>
  <si>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</si>
  <si>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</si>
  <si>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</si>
  <si>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</si>
  <si>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</si>
  <si>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</si>
  <si>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</si>
  <si>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</si>
  <si>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</si>
  <si>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</si>
  <si>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</si>
  <si>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</si>
  <si>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</si>
  <si>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</si>
  <si>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</si>
  <si>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</si>
  <si>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</si>
  <si>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</si>
  <si>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</si>
  <si>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</si>
  <si>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</si>
  <si>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</si>
  <si>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</si>
  <si>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</si>
  <si>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</si>
  <si>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</si>
  <si>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</si>
  <si>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</si>
  <si>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</si>
  <si>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</si>
  <si>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</si>
  <si>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</si>
  <si>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</si>
  <si>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</si>
  <si>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</si>
  <si>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</si>
  <si>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</si>
  <si>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</si>
  <si>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</si>
  <si>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</si>
  <si>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</si>
  <si>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</si>
  <si>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</si>
  <si>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</si>
  <si>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</si>
  <si>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</si>
  <si>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</si>
  <si>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</si>
  <si>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</si>
  <si>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</si>
  <si>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</si>
  <si>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</si>
  <si>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</si>
  <si>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</si>
  <si>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</si>
  <si>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</si>
  <si>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</si>
  <si>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</si>
  <si>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</si>
  <si>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</si>
  <si>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</si>
  <si>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</si>
  <si>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</si>
  <si>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</si>
  <si>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</si>
  <si>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</si>
  <si>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</si>
  <si>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</si>
  <si>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</si>
  <si>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</si>
  <si>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</si>
  <si>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</si>
  <si>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</si>
  <si>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</si>
  <si>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</si>
  <si>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</si>
  <si>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</si>
  <si>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</si>
  <si>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</si>
  <si>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</si>
  <si>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</si>
  <si>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</si>
  <si>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</si>
  <si>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</si>
  <si>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</si>
  <si>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</si>
  <si>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</si>
  <si>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</si>
  <si>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</si>
  <si>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</si>
  <si>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</si>
  <si>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</si>
  <si>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</si>
  <si>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</si>
  <si>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</si>
  <si>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</si>
  <si>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</si>
  <si>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</si>
  <si>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</si>
  <si>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</si>
  <si>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</si>
  <si>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</si>
  <si>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</si>
  <si>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</si>
  <si>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</si>
  <si>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</si>
  <si>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</si>
  <si>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</si>
  <si>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</si>
  <si>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</si>
  <si>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</si>
  <si>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</si>
  <si>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</si>
  <si>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</si>
  <si>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</si>
  <si>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</si>
  <si>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</si>
  <si>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</si>
  <si>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</si>
  <si>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</si>
  <si>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</si>
  <si>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</si>
  <si>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</si>
  <si>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</si>
  <si>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</si>
  <si>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</si>
  <si>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</si>
  <si>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</si>
  <si>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</si>
  <si>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</si>
  <si>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</si>
  <si>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</si>
  <si>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</si>
  <si>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</si>
  <si>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</si>
  <si>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</si>
  <si>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</si>
  <si>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</si>
  <si>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</si>
  <si>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</si>
  <si>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</si>
  <si>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</si>
  <si>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</si>
  <si>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</si>
  <si>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</si>
  <si>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</si>
  <si>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</si>
  <si>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</si>
  <si>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</si>
  <si>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</si>
  <si>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</si>
  <si>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</si>
  <si>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</si>
  <si>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</si>
  <si>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</si>
  <si>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</si>
  <si>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</si>
  <si>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</si>
  <si>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</si>
  <si>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</si>
  <si>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</si>
  <si>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</si>
  <si>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</si>
  <si>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</si>
  <si>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</si>
  <si>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</si>
  <si>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</si>
  <si>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</si>
  <si>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</si>
  <si>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</si>
  <si>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</si>
  <si>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</si>
  <si>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</si>
  <si>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</si>
  <si>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</si>
  <si>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</si>
  <si>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</si>
  <si>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</si>
  <si>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</si>
  <si>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</si>
  <si>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</si>
  <si>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</si>
  <si>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</si>
  <si>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</si>
  <si>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</si>
  <si>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</si>
  <si>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</si>
  <si>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</si>
  <si>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</si>
  <si>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</si>
  <si>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</si>
  <si>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</si>
  <si>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</si>
  <si>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</si>
  <si>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</si>
  <si>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</si>
  <si>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</si>
  <si>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</si>
  <si>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</si>
  <si>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</si>
  <si>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</si>
  <si>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</si>
  <si>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</si>
  <si>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</si>
  <si>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</si>
  <si>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</si>
  <si>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</si>
  <si>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</si>
  <si>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</si>
  <si>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</si>
  <si>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</si>
  <si>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</si>
  <si>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</si>
  <si>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</si>
  <si>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</si>
  <si>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</si>
  <si>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</si>
  <si>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</si>
  <si>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</si>
  <si>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</si>
  <si>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</si>
  <si>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</si>
  <si>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</si>
  <si>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</si>
  <si>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</si>
  <si>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</si>
  <si>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</si>
  <si>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</si>
  <si>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</si>
  <si>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</si>
  <si>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</si>
  <si>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</si>
  <si>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</si>
  <si>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</si>
  <si>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</si>
  <si>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</si>
  <si>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</si>
  <si>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</si>
  <si>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</si>
  <si>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</si>
  <si>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</si>
  <si>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</si>
  <si>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</si>
  <si>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</si>
  <si>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</si>
  <si>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</si>
  <si>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</si>
  <si>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</si>
  <si>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</si>
  <si>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</si>
  <si>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</si>
  <si>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</si>
  <si>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</si>
  <si>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</si>
  <si>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</si>
  <si>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</si>
  <si>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</si>
  <si>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</si>
  <si>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</si>
  <si>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</si>
  <si>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</si>
  <si>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</si>
  <si>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</si>
  <si>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</si>
  <si>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</si>
  <si>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</si>
  <si>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</si>
  <si>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</si>
  <si>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</si>
  <si>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</si>
  <si>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</si>
  <si>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</si>
  <si>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</si>
  <si>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</si>
  <si>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</si>
  <si>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</si>
  <si>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</si>
  <si>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</si>
  <si>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</si>
  <si>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</si>
  <si>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</si>
  <si>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</si>
  <si>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</si>
  <si>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</si>
  <si>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</si>
  <si>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</si>
  <si>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</si>
  <si>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</si>
  <si>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</si>
  <si>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</si>
  <si>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</si>
  <si>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</si>
  <si>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</si>
  <si>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</si>
  <si>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</si>
  <si>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</si>
  <si>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</si>
  <si>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</si>
  <si>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</si>
  <si>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</si>
  <si>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</si>
  <si>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</si>
  <si>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</si>
  <si>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</si>
  <si>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</si>
  <si>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</si>
  <si>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</si>
  <si>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</si>
  <si>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</si>
  <si>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</si>
  <si>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</si>
  <si>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</si>
  <si>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</si>
  <si>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</si>
  <si>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</si>
  <si>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</si>
  <si>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</si>
  <si>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</si>
  <si>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</si>
  <si>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</si>
  <si>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</si>
  <si>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</si>
  <si>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</si>
  <si>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</si>
  <si>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</si>
  <si>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</si>
  <si>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</si>
  <si>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</si>
  <si>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</si>
  <si>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</si>
  <si>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</si>
  <si>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</si>
  <si>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</si>
  <si>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</si>
  <si>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</si>
  <si>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</si>
  <si>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</si>
  <si>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</si>
  <si>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</si>
  <si>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</si>
  <si>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</si>
  <si>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</si>
  <si>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</si>
  <si>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</si>
  <si>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</si>
  <si>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</si>
  <si>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</si>
  <si>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</si>
  <si>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</si>
  <si>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</si>
  <si>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</si>
  <si>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</si>
  <si>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</si>
  <si>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</si>
  <si>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</si>
  <si>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</si>
  <si>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</si>
  <si>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</si>
  <si>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</si>
  <si>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</si>
  <si>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</si>
  <si>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</si>
  <si>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</si>
  <si>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</si>
  <si>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</si>
  <si>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</si>
  <si>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</si>
  <si>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</si>
  <si>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</si>
  <si>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</si>
  <si>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</si>
  <si>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</si>
  <si>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</si>
  <si>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</si>
  <si>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</si>
  <si>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</si>
  <si>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</si>
  <si>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</si>
  <si>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</si>
  <si>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</si>
  <si>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</si>
  <si>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</si>
  <si>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</si>
  <si>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</si>
  <si>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</si>
  <si>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</si>
  <si>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</si>
  <si>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</si>
  <si>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</si>
  <si>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</si>
  <si>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</si>
  <si>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</si>
  <si>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</si>
  <si>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</si>
  <si>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</si>
  <si>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</si>
  <si>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</si>
  <si>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</si>
  <si>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</si>
  <si>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</si>
  <si>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</si>
  <si>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</si>
  <si>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</si>
  <si>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</si>
  <si>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</si>
  <si>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</si>
  <si>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</si>
  <si>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</si>
  <si>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</si>
  <si>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</si>
  <si>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</si>
  <si>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</si>
  <si>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</si>
  <si>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</si>
  <si>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</si>
  <si>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</si>
  <si>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</si>
  <si>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</si>
  <si>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</si>
  <si>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</si>
  <si>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</si>
  <si>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</si>
  <si>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</si>
  <si>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</si>
  <si>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</si>
  <si>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</si>
  <si>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</si>
  <si>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</si>
  <si>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</si>
  <si>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</si>
  <si>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</si>
  <si>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</si>
  <si>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</si>
  <si>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</si>
  <si>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</si>
  <si>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</si>
  <si>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</si>
  <si>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</si>
  <si>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</si>
  <si>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</si>
  <si>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</si>
  <si>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</si>
  <si>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</si>
  <si>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</si>
  <si>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</si>
  <si>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</si>
  <si>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</si>
  <si>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</si>
  <si>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</si>
  <si>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</si>
  <si>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</si>
  <si>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</si>
  <si>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</si>
  <si>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</si>
  <si>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</si>
  <si>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</si>
  <si>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</si>
  <si>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</si>
  <si>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</si>
  <si>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</si>
  <si>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</si>
  <si>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</si>
  <si>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</si>
  <si>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</si>
  <si>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</si>
  <si>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</si>
  <si>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</si>
  <si>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</si>
  <si>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</si>
  <si>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</si>
  <si>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</si>
  <si>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</si>
  <si>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</si>
  <si>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</si>
  <si>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</si>
  <si>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</si>
  <si>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</si>
  <si>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</si>
  <si>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</si>
  <si>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</si>
  <si>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</si>
  <si>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</si>
  <si>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</si>
  <si>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</si>
  <si>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</si>
  <si>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</si>
  <si>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</si>
  <si>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</si>
  <si>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</si>
  <si>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</si>
  <si>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</si>
  <si>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</si>
  <si>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</si>
  <si>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</si>
  <si>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</si>
  <si>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</si>
  <si>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</si>
  <si>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</si>
  <si>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</si>
  <si>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</si>
  <si>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</si>
  <si>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</si>
  <si>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</si>
  <si>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</si>
  <si>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</si>
  <si>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</si>
  <si>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</si>
  <si>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</si>
  <si>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</si>
  <si>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</si>
  <si>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</si>
  <si>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</si>
  <si>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</si>
  <si>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</si>
  <si>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</si>
  <si>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</si>
  <si>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</si>
  <si>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</si>
  <si>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</si>
  <si>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</si>
  <si>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</si>
  <si>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</si>
  <si>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</si>
  <si>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</si>
  <si>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</si>
  <si>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</si>
  <si>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</si>
  <si>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</si>
  <si>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</si>
  <si>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</si>
  <si>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</si>
  <si>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</si>
  <si>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</si>
  <si>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</si>
  <si>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</si>
  <si>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</si>
  <si>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</si>
  <si>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</si>
  <si>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</si>
  <si>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</si>
  <si>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</si>
  <si>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</si>
  <si>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</si>
  <si>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</si>
  <si>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</si>
  <si>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</si>
  <si>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</si>
  <si>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</si>
  <si>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</si>
  <si>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</si>
  <si>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</si>
  <si>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</si>
  <si>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</si>
  <si>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</si>
  <si>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</si>
  <si>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</si>
  <si>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</si>
  <si>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</si>
  <si>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</si>
  <si>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</si>
  <si>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</si>
  <si>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</si>
  <si>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</si>
  <si>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</si>
  <si>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</si>
  <si>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</si>
  <si>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</si>
  <si>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</si>
  <si>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</si>
  <si>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</si>
  <si>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</si>
  <si>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</si>
  <si>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</si>
  <si>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</si>
  <si>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</si>
  <si>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</si>
  <si>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</si>
  <si>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</si>
  <si>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</si>
  <si>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</si>
  <si>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</si>
  <si>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</si>
  <si>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</si>
  <si>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</si>
  <si>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</si>
  <si>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</si>
  <si>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</si>
  <si>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</si>
  <si>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</si>
  <si>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</si>
  <si>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</si>
  <si>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</si>
  <si>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</si>
  <si>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</si>
  <si>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</si>
  <si>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</si>
  <si>
    <t>coule not solve, dislike ratio</t>
  </si>
  <si>
    <t>could not solve, design,dislike</t>
  </si>
  <si>
    <t>could not solve, dislike ratio</t>
  </si>
  <si>
    <t>https://leetcode.com/problems/vowels-of-all-substrings/</t>
  </si>
  <si>
    <t>https://leetcode.com/problems/minimized-maximum-of-products-distributed-to-any-store/</t>
  </si>
  <si>
    <t>https://leetcode.com/problems/walking-robot-simulation-ii/</t>
  </si>
  <si>
    <t>https://leetcode.com/problems/most-beautiful-item-for-each-query/</t>
  </si>
  <si>
    <t>https://leetcode.com/problems/maximum-number-of-tasks-you-can-assign/</t>
  </si>
  <si>
    <t>https://leetcode.com/problems/maximum-path-quality-of-a-graph/</t>
  </si>
  <si>
    <t>https://leetcode.com/problems/reverse-nodes-in-even-length-groups/</t>
  </si>
  <si>
    <t>https://leetcode.com/problems/decode-the-slanted-ciphertext/</t>
  </si>
  <si>
    <t>https://leetcode.com/problems/process-restricted-friend-requests/</t>
  </si>
  <si>
    <t>Binary Indexed Tree</t>
  </si>
  <si>
    <t>unclear ques,dislike ratio</t>
  </si>
  <si>
    <t>could not solve, math</t>
  </si>
  <si>
    <t>could not understand the ques</t>
  </si>
  <si>
    <t>https://leetcode.com/problems/watering-plants/</t>
  </si>
  <si>
    <t>https://leetcode.com/problems/range-frequency-queries/</t>
  </si>
  <si>
    <t>did not understand the ques</t>
  </si>
  <si>
    <t>https://leetcode.com/problems/sum-of-k-mirror-numbers/</t>
  </si>
  <si>
    <t>https://leetcode.com/problems/minimum-number-of-buckets-required-to-collect-rainwater-from-houses/</t>
  </si>
  <si>
    <t>https://leetcode.com/problems/minimum-cost-homecoming-of-a-robot-in-a-grid/</t>
  </si>
  <si>
    <t>https://leetcode.com/problems/count-fertile-pyramids-in-a-land/</t>
  </si>
  <si>
    <t>https://leetcode.com/problems/k-radius-subarray-averages/</t>
  </si>
  <si>
    <t>https://leetcode.com/problems/removing-minimum-and-maximum-from-array/</t>
  </si>
  <si>
    <t>https://leetcode.com/problems/find-all-people-with-secret/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</si>
</sst>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ulb-switcher-ii" TargetMode="External"/><Relationship Id="rId3" Type="http://schemas.openxmlformats.org/officeDocument/2006/relationships/hyperlink" Target="https://leetcode.com/problems/optimal-division" TargetMode="External"/><Relationship Id="rId7" Type="http://schemas.openxmlformats.org/officeDocument/2006/relationships/hyperlink" Target="https://leetcode.com/problems/minimum-area-rectangle-i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queries-on-a-permutation-with-key" TargetMode="External"/><Relationship Id="rId1" Type="http://schemas.openxmlformats.org/officeDocument/2006/relationships/hyperlink" Target="https://leetcode.com/problems/construct-quad-tree" TargetMode="External"/><Relationship Id="rId6" Type="http://schemas.openxmlformats.org/officeDocument/2006/relationships/hyperlink" Target="https://leetcode.com/problems/maximum-binary-tree-ii" TargetMode="External"/><Relationship Id="rId11" Type="http://schemas.openxmlformats.org/officeDocument/2006/relationships/hyperlink" Target="https://leetcode.com/problems/masking-personal-information" TargetMode="External"/><Relationship Id="rId5" Type="http://schemas.openxmlformats.org/officeDocument/2006/relationships/hyperlink" Target="https://leetcode.com/problems/longest-uncommon-subsequence-ii" TargetMode="External"/><Relationship Id="rId10" Type="http://schemas.openxmlformats.org/officeDocument/2006/relationships/hyperlink" Target="https://leetcode.com/problems/delete-columns-to-make-sorted-ii" TargetMode="External"/><Relationship Id="rId4" Type="http://schemas.openxmlformats.org/officeDocument/2006/relationships/hyperlink" Target="https://leetcode.com/problems/invalid-transactions" TargetMode="External"/><Relationship Id="rId9" Type="http://schemas.openxmlformats.org/officeDocument/2006/relationships/hyperlink" Target="https://leetcode.com/problems/ugly-number-i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4"/>
  <sheetViews>
    <sheetView tabSelected="1" zoomScaleNormal="100" workbookViewId="0">
      <pane ySplit="1" topLeftCell="A902" activePane="bottomLeft" state="frozen"/>
      <selection pane="bottomLeft" activeCell="D917" sqref="D917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6" width="8.44140625" customWidth="1"/>
    <col min="7" max="7" width="6.5546875" customWidth="1"/>
    <col min="9" max="9" width="8.21875" customWidth="1"/>
    <col min="10" max="10" width="26.6640625" customWidth="1"/>
    <col min="11" max="11" width="61.44140625" customWidth="1"/>
    <col min="12" max="12" width="39.5546875" customWidth="1"/>
    <col min="13" max="13" width="44.5546875" customWidth="1"/>
    <col min="14" max="14" width="15.5546875" customWidth="1"/>
  </cols>
  <sheetData>
    <row r="1" spans="1:14" s="3" customFormat="1" ht="18" x14ac:dyDescent="0.35">
      <c r="A1" s="3" t="s">
        <v>3221</v>
      </c>
      <c r="B1" s="3" t="s">
        <v>3079</v>
      </c>
      <c r="C1" s="3" t="s">
        <v>3084</v>
      </c>
      <c r="D1" s="3" t="s">
        <v>3095</v>
      </c>
      <c r="E1" s="3" t="s">
        <v>3090</v>
      </c>
      <c r="F1" s="3" t="s">
        <v>3080</v>
      </c>
      <c r="G1" s="4" t="s">
        <v>3081</v>
      </c>
      <c r="H1" s="3" t="s">
        <v>3082</v>
      </c>
      <c r="I1" s="3" t="s">
        <v>3083</v>
      </c>
      <c r="J1" s="5" t="s">
        <v>3085</v>
      </c>
      <c r="K1" s="5" t="s">
        <v>3086</v>
      </c>
      <c r="L1" s="5" t="s">
        <v>3077</v>
      </c>
      <c r="M1" s="5" t="s">
        <v>3078</v>
      </c>
      <c r="N1" s="5" t="s">
        <v>3093</v>
      </c>
    </row>
    <row r="2" spans="1:14" x14ac:dyDescent="0.3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3097</v>
      </c>
      <c r="F2" s="1">
        <v>6815079</v>
      </c>
      <c r="G2" s="6">
        <f t="shared" ref="G2:G65" si="1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2">SUBSTITUTE(K2,"https://leetcode.com/problems/","")</f>
        <v>longest-substring-without-repeating-characters</v>
      </c>
      <c r="M2" t="str">
        <f t="shared" ref="M2:M65" si="3">SUBSTITUTE(L2,"-","+")</f>
        <v>longest+substring+without+repeating+characters</v>
      </c>
      <c r="N2">
        <v>3</v>
      </c>
    </row>
    <row r="3" spans="1:14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3097</v>
      </c>
      <c r="F3" s="1">
        <v>5309879</v>
      </c>
      <c r="G3" s="6">
        <f t="shared" si="1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2"/>
        <v>add-two-numbers</v>
      </c>
      <c r="M3" t="str">
        <f t="shared" si="3"/>
        <v>add+two+numbers</v>
      </c>
      <c r="N3">
        <v>2</v>
      </c>
    </row>
    <row r="4" spans="1:14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3097</v>
      </c>
      <c r="F4" s="1">
        <v>4177872</v>
      </c>
      <c r="G4" s="6">
        <f t="shared" si="1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2"/>
        <v>longest-palindromic-substring</v>
      </c>
      <c r="M4" t="str">
        <f t="shared" si="3"/>
        <v>longest+palindromic+substring</v>
      </c>
      <c r="N4">
        <v>5</v>
      </c>
    </row>
    <row r="5" spans="1:14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3097</v>
      </c>
      <c r="F5" s="1">
        <v>4499964</v>
      </c>
      <c r="G5" s="6">
        <f t="shared" si="1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2"/>
        <v>3sum</v>
      </c>
      <c r="M5" t="str">
        <f t="shared" si="3"/>
        <v>3sum</v>
      </c>
      <c r="N5">
        <v>15</v>
      </c>
    </row>
    <row r="6" spans="1:14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3097</v>
      </c>
      <c r="F6" s="1">
        <v>2075548</v>
      </c>
      <c r="G6" s="6">
        <f t="shared" si="1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2"/>
        <v>number-of-islands</v>
      </c>
      <c r="M6" t="str">
        <f t="shared" si="3"/>
        <v>number+of+islands</v>
      </c>
      <c r="N6">
        <v>200</v>
      </c>
    </row>
    <row r="7" spans="1:14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3097</v>
      </c>
      <c r="F7" s="1">
        <v>2700745</v>
      </c>
      <c r="G7" s="6">
        <f t="shared" si="1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2"/>
        <v>search-in-rotated-sorted-array</v>
      </c>
      <c r="M7" t="str">
        <f t="shared" si="3"/>
        <v>search+in+rotated+sorted+array</v>
      </c>
      <c r="N7">
        <v>33</v>
      </c>
    </row>
    <row r="8" spans="1:14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3097</v>
      </c>
      <c r="F8" s="1">
        <v>3339546</v>
      </c>
      <c r="G8" s="6">
        <f t="shared" si="1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2"/>
        <v>validate-binary-search-tree</v>
      </c>
      <c r="M8" t="str">
        <f t="shared" si="3"/>
        <v>validate+binary+search+tree</v>
      </c>
      <c r="N8">
        <v>98</v>
      </c>
    </row>
    <row r="9" spans="1:14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3097</v>
      </c>
      <c r="F9" s="1">
        <v>1455322</v>
      </c>
      <c r="G9" s="6">
        <f t="shared" si="1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2"/>
        <v>binary-tree-inorder-traversal</v>
      </c>
      <c r="M9" t="str">
        <f t="shared" si="3"/>
        <v>binary+tree+inorder+traversal</v>
      </c>
      <c r="N9">
        <v>94</v>
      </c>
    </row>
    <row r="10" spans="1:14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3097</v>
      </c>
      <c r="F10" s="1">
        <v>1757867</v>
      </c>
      <c r="G10" s="6">
        <f t="shared" si="1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2"/>
        <v>container-with-most-water</v>
      </c>
      <c r="M10" t="str">
        <f t="shared" si="3"/>
        <v>container+with+most+water</v>
      </c>
      <c r="N10">
        <v>11</v>
      </c>
    </row>
    <row r="11" spans="1:14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3097</v>
      </c>
      <c r="F11" s="1">
        <v>1514957</v>
      </c>
      <c r="G11" s="6">
        <f t="shared" si="1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2"/>
        <v>group-anagrams</v>
      </c>
      <c r="M11" t="str">
        <f t="shared" si="3"/>
        <v>group+anagrams</v>
      </c>
      <c r="N11">
        <v>49</v>
      </c>
    </row>
    <row r="12" spans="1:14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3097</v>
      </c>
      <c r="F12" s="1">
        <v>1498866</v>
      </c>
      <c r="G12" s="6">
        <f t="shared" si="1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2"/>
        <v>kth-largest-element-in-an-array</v>
      </c>
      <c r="M12" t="str">
        <f t="shared" si="3"/>
        <v>kth+largest+element+in+an+array</v>
      </c>
      <c r="N12">
        <v>215</v>
      </c>
    </row>
    <row r="13" spans="1:14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3097</v>
      </c>
      <c r="F13" s="1">
        <v>2112182</v>
      </c>
      <c r="G13" s="6">
        <f t="shared" si="1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2"/>
        <v>merge-intervals</v>
      </c>
      <c r="M13" t="str">
        <f t="shared" si="3"/>
        <v>merge+intervals</v>
      </c>
      <c r="N13">
        <v>56</v>
      </c>
    </row>
    <row r="14" spans="1:14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3097</v>
      </c>
      <c r="F14" s="1">
        <v>2380947</v>
      </c>
      <c r="G14" s="6">
        <f t="shared" si="1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2"/>
        <v>remove-nth-node-from-end-of-list</v>
      </c>
      <c r="M14" t="str">
        <f t="shared" si="3"/>
        <v>remove+nth+node+from+end+of+list</v>
      </c>
      <c r="N14">
        <v>19</v>
      </c>
    </row>
    <row r="15" spans="1:14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3097</v>
      </c>
      <c r="F15" s="1">
        <v>1654704</v>
      </c>
      <c r="G15" s="6">
        <f t="shared" si="1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2"/>
        <v>letter-combinations-of-a-phone-number</v>
      </c>
      <c r="M15" t="str">
        <f t="shared" si="3"/>
        <v>letter+combinations+of+a+phone+number</v>
      </c>
      <c r="N15">
        <v>17</v>
      </c>
    </row>
    <row r="16" spans="1:14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3097</v>
      </c>
      <c r="F16" s="1">
        <v>1443584</v>
      </c>
      <c r="G16" s="6">
        <f t="shared" si="1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2"/>
        <v>binary-tree-level-order-traversal</v>
      </c>
      <c r="M16" t="str">
        <f t="shared" si="3"/>
        <v>binary+tree+level+order+traversal</v>
      </c>
      <c r="N16">
        <v>102</v>
      </c>
    </row>
    <row r="17" spans="1:14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3097</v>
      </c>
      <c r="F17" s="1">
        <v>1194197</v>
      </c>
      <c r="G17" s="6">
        <f t="shared" si="1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2"/>
        <v>permutations</v>
      </c>
      <c r="M17" t="str">
        <f t="shared" si="3"/>
        <v>permutations</v>
      </c>
      <c r="N17">
        <v>46</v>
      </c>
    </row>
    <row r="18" spans="1:14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3097</v>
      </c>
      <c r="F18" s="1">
        <v>1236918</v>
      </c>
      <c r="G18" s="6">
        <f t="shared" si="1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2"/>
        <v>product-of-array-except-self</v>
      </c>
      <c r="M18" t="str">
        <f t="shared" si="3"/>
        <v>product+of+array+except+self</v>
      </c>
      <c r="N18">
        <v>238</v>
      </c>
    </row>
    <row r="19" spans="1:14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3097</v>
      </c>
      <c r="F19" s="1">
        <v>1151933</v>
      </c>
      <c r="G19" s="6">
        <f t="shared" si="1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2"/>
        <v>subsets</v>
      </c>
      <c r="M19" t="str">
        <f t="shared" si="3"/>
        <v>subsets</v>
      </c>
      <c r="N19">
        <v>78</v>
      </c>
    </row>
    <row r="20" spans="1:14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3097</v>
      </c>
      <c r="F20" s="1">
        <v>2061332</v>
      </c>
      <c r="G20" s="6">
        <f t="shared" si="1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2"/>
        <v>lru-cache</v>
      </c>
      <c r="M20" t="str">
        <f t="shared" si="3"/>
        <v>lru+cache</v>
      </c>
      <c r="N20">
        <v>146</v>
      </c>
    </row>
    <row r="21" spans="1:14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3097</v>
      </c>
      <c r="F21" s="1">
        <v>1785930</v>
      </c>
      <c r="G21" s="6">
        <f t="shared" si="1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2"/>
        <v>word-break</v>
      </c>
      <c r="M21" t="str">
        <f t="shared" si="3"/>
        <v>word+break</v>
      </c>
      <c r="N21">
        <v>139</v>
      </c>
    </row>
    <row r="22" spans="1:14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3097</v>
      </c>
      <c r="F22" s="1">
        <v>4614498</v>
      </c>
      <c r="G22" s="6">
        <f t="shared" si="1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2"/>
        <v>string-to-integer-atoi</v>
      </c>
      <c r="M22" t="str">
        <f t="shared" si="3"/>
        <v>string+to+integer+atoi</v>
      </c>
      <c r="N22">
        <v>8</v>
      </c>
    </row>
    <row r="23" spans="1:14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3097</v>
      </c>
      <c r="F23" s="1">
        <v>1101970</v>
      </c>
      <c r="G23" s="6">
        <f t="shared" si="1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2"/>
        <v>generate-parentheses</v>
      </c>
      <c r="M23" t="str">
        <f t="shared" si="3"/>
        <v>generate+parentheses</v>
      </c>
      <c r="N23">
        <v>22</v>
      </c>
    </row>
    <row r="24" spans="1:14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3097</v>
      </c>
      <c r="F24" s="1">
        <v>1207016</v>
      </c>
      <c r="G24" s="6">
        <f t="shared" si="1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2"/>
        <v>combination-sum</v>
      </c>
      <c r="M24" t="str">
        <f t="shared" si="3"/>
        <v>combination+sum</v>
      </c>
      <c r="N24">
        <v>39</v>
      </c>
    </row>
    <row r="25" spans="1:14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3097</v>
      </c>
      <c r="F25" s="1">
        <v>1641290</v>
      </c>
      <c r="G25" s="6">
        <f t="shared" si="1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2"/>
        <v>house-robber</v>
      </c>
      <c r="M25" t="str">
        <f t="shared" si="3"/>
        <v>house+robber</v>
      </c>
      <c r="N25">
        <v>198</v>
      </c>
    </row>
    <row r="26" spans="1:14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3097</v>
      </c>
      <c r="F26" s="1">
        <v>1837550</v>
      </c>
      <c r="G26" s="6">
        <f t="shared" si="1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2"/>
        <v>find-first-and-last-position-of-element-in-sorted-array</v>
      </c>
      <c r="M26" t="str">
        <f t="shared" si="3"/>
        <v>find+first+and+last+position+of+element+in+sorted+array</v>
      </c>
      <c r="N26">
        <v>34</v>
      </c>
    </row>
    <row r="27" spans="1:14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3097</v>
      </c>
      <c r="F27" s="1">
        <v>1842011</v>
      </c>
      <c r="G27" s="6">
        <f t="shared" si="1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2"/>
        <v>rotate-array</v>
      </c>
      <c r="M27" t="str">
        <f t="shared" si="3"/>
        <v>rotate+array</v>
      </c>
      <c r="N27">
        <v>189</v>
      </c>
    </row>
    <row r="28" spans="1:14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3097</v>
      </c>
      <c r="F28" s="1">
        <v>1334194</v>
      </c>
      <c r="G28" s="6">
        <f t="shared" si="1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2"/>
        <v>sort-colors</v>
      </c>
      <c r="M28" t="str">
        <f t="shared" si="3"/>
        <v>sort+colors</v>
      </c>
      <c r="N28">
        <v>75</v>
      </c>
    </row>
    <row r="29" spans="1:14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3097</v>
      </c>
      <c r="F29" s="1">
        <v>1748174</v>
      </c>
      <c r="G29" s="6">
        <f t="shared" si="1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2"/>
        <v>word-search</v>
      </c>
      <c r="M29" t="str">
        <f t="shared" si="3"/>
        <v>word+search</v>
      </c>
      <c r="N29">
        <v>79</v>
      </c>
    </row>
    <row r="30" spans="1:14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3097</v>
      </c>
      <c r="F30" s="1">
        <v>1295458</v>
      </c>
      <c r="G30" s="6">
        <f t="shared" si="1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2"/>
        <v>lowest-common-ancestor-of-a-binary-tree</v>
      </c>
      <c r="M30" t="str">
        <f t="shared" si="3"/>
        <v>lowest+common+ancestor+of+a+binary+tree</v>
      </c>
      <c r="N30">
        <v>236</v>
      </c>
    </row>
    <row r="31" spans="1:14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3097</v>
      </c>
      <c r="F31" s="1">
        <v>1119360</v>
      </c>
      <c r="G31" s="6">
        <f t="shared" si="1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2"/>
        <v>unique-paths</v>
      </c>
      <c r="M31" t="str">
        <f t="shared" si="3"/>
        <v>unique+paths</v>
      </c>
      <c r="N31">
        <v>62</v>
      </c>
    </row>
    <row r="32" spans="1:14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3097</v>
      </c>
      <c r="F32" s="1">
        <v>1670709</v>
      </c>
      <c r="G32" s="6">
        <f t="shared" si="1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2"/>
        <v>coin-change</v>
      </c>
      <c r="M32" t="str">
        <f t="shared" si="3"/>
        <v>coin+change</v>
      </c>
      <c r="N32">
        <v>322</v>
      </c>
    </row>
    <row r="33" spans="1:14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3097</v>
      </c>
      <c r="F33" s="1">
        <v>1084148</v>
      </c>
      <c r="G33" s="6">
        <f t="shared" si="1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2"/>
        <v>binary-tree-preorder-traversal</v>
      </c>
      <c r="M33" t="str">
        <f t="shared" si="3"/>
        <v>binary+tree+preorder+traversal</v>
      </c>
      <c r="N33">
        <v>144</v>
      </c>
    </row>
    <row r="34" spans="1:14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3097</v>
      </c>
      <c r="F34" s="1">
        <v>2014602</v>
      </c>
      <c r="G34" s="6">
        <f t="shared" si="1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2"/>
        <v>powx-n</v>
      </c>
      <c r="M34" t="str">
        <f t="shared" si="3"/>
        <v>powx+n</v>
      </c>
      <c r="N34">
        <v>50</v>
      </c>
    </row>
    <row r="35" spans="1:14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3097</v>
      </c>
      <c r="F35" s="1">
        <v>1758119</v>
      </c>
      <c r="G35" s="6">
        <f t="shared" si="1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2"/>
        <v>jump-game</v>
      </c>
      <c r="M35" t="str">
        <f t="shared" si="3"/>
        <v>jump+game</v>
      </c>
      <c r="N35">
        <v>55</v>
      </c>
    </row>
    <row r="36" spans="1:14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3097</v>
      </c>
      <c r="F36" s="1">
        <v>1123487</v>
      </c>
      <c r="G36" s="6">
        <f t="shared" si="1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2"/>
        <v>swap-nodes-in-pairs</v>
      </c>
      <c r="M36" t="str">
        <f t="shared" si="3"/>
        <v>swap+nodes+in+pairs</v>
      </c>
      <c r="N36">
        <v>24</v>
      </c>
    </row>
    <row r="37" spans="1:14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3097</v>
      </c>
      <c r="F37" s="1">
        <v>1261650</v>
      </c>
      <c r="G37" s="6">
        <f t="shared" si="1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2"/>
        <v>find-minimum-in-rotated-sorted-array</v>
      </c>
      <c r="M37" t="str">
        <f t="shared" si="3"/>
        <v>find+minimum+in+rotated+sorted+array</v>
      </c>
      <c r="N37">
        <v>153</v>
      </c>
    </row>
    <row r="38" spans="1:14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3097</v>
      </c>
      <c r="F38" s="1">
        <v>926468</v>
      </c>
      <c r="G38" s="6">
        <f t="shared" si="1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2"/>
        <v>top-k-frequent-elements</v>
      </c>
      <c r="M38" t="str">
        <f t="shared" si="3"/>
        <v>top+k+frequent+elements</v>
      </c>
      <c r="N38">
        <v>347</v>
      </c>
    </row>
    <row r="39" spans="1:14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3097</v>
      </c>
      <c r="F39" s="1">
        <v>944899</v>
      </c>
      <c r="G39" s="6">
        <f t="shared" si="1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2"/>
        <v>rotate-image</v>
      </c>
      <c r="M39" t="str">
        <f t="shared" si="3"/>
        <v>rotate+image</v>
      </c>
      <c r="N39">
        <v>48</v>
      </c>
    </row>
    <row r="40" spans="1:14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3097</v>
      </c>
      <c r="F40" s="1">
        <v>1246716</v>
      </c>
      <c r="G40" s="6">
        <f t="shared" si="1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2"/>
        <v>3sum-closest</v>
      </c>
      <c r="M40" t="str">
        <f t="shared" si="3"/>
        <v>3sum+closest</v>
      </c>
      <c r="N40">
        <v>16</v>
      </c>
    </row>
    <row r="41" spans="1:14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3097</v>
      </c>
      <c r="F41" s="1">
        <v>1302945</v>
      </c>
      <c r="G41" s="6">
        <f t="shared" si="1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2"/>
        <v>course-schedule</v>
      </c>
      <c r="M41" t="str">
        <f t="shared" si="3"/>
        <v>course+schedule</v>
      </c>
      <c r="N41">
        <v>207</v>
      </c>
    </row>
    <row r="42" spans="1:14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3097</v>
      </c>
      <c r="F42" s="1">
        <v>1475579</v>
      </c>
      <c r="G42" s="6">
        <f t="shared" si="1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2"/>
        <v>zigzag-conversion</v>
      </c>
      <c r="M42" t="str">
        <f t="shared" si="3"/>
        <v>zigzag+conversion</v>
      </c>
      <c r="N42">
        <v>6</v>
      </c>
    </row>
    <row r="43" spans="1:14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3097</v>
      </c>
      <c r="F43" s="1">
        <v>1345472</v>
      </c>
      <c r="G43" s="6">
        <f t="shared" si="1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2"/>
        <v>copy-list-with-random-pointer</v>
      </c>
      <c r="M43" t="str">
        <f t="shared" si="3"/>
        <v>copy+list+with+random+pointer</v>
      </c>
      <c r="N43">
        <v>138</v>
      </c>
    </row>
    <row r="44" spans="1:14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3097</v>
      </c>
      <c r="F44" s="1">
        <v>2063976</v>
      </c>
      <c r="G44" s="6">
        <f t="shared" si="1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2"/>
        <v>decode-ways</v>
      </c>
      <c r="M44" t="str">
        <f t="shared" si="3"/>
        <v>decode+ways</v>
      </c>
      <c r="N44">
        <v>91</v>
      </c>
    </row>
    <row r="45" spans="1:14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3097</v>
      </c>
      <c r="F45" s="1">
        <v>1197861</v>
      </c>
      <c r="G45" s="6">
        <f t="shared" si="1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2"/>
        <v>longest-increasing-subsequence</v>
      </c>
      <c r="M45" t="str">
        <f t="shared" si="3"/>
        <v>longest+increasing+subsequence</v>
      </c>
      <c r="N45">
        <v>300</v>
      </c>
    </row>
    <row r="46" spans="1:14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3097</v>
      </c>
      <c r="F46" s="1">
        <v>941127</v>
      </c>
      <c r="G46" s="6">
        <f t="shared" si="1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2"/>
        <v>minimum-path-sum</v>
      </c>
      <c r="M46" t="str">
        <f t="shared" si="3"/>
        <v>minimum+path+sum</v>
      </c>
      <c r="N46">
        <v>64</v>
      </c>
    </row>
    <row r="47" spans="1:14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3097</v>
      </c>
      <c r="F47" s="1">
        <v>839953</v>
      </c>
      <c r="G47" s="6">
        <f t="shared" si="1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2"/>
        <v>kth-smallest-element-in-a-bst</v>
      </c>
      <c r="M47" t="str">
        <f t="shared" si="3"/>
        <v>kth+smallest+element+in+a+bst</v>
      </c>
      <c r="N47">
        <v>230</v>
      </c>
    </row>
    <row r="48" spans="1:14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3097</v>
      </c>
      <c r="F48" s="1">
        <v>2154072</v>
      </c>
      <c r="G48" s="6">
        <f t="shared" si="1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2"/>
        <v>reverse-words-in-a-string</v>
      </c>
      <c r="M48" t="str">
        <f t="shared" si="3"/>
        <v>reverse+words+in+a+string</v>
      </c>
      <c r="N48">
        <v>151</v>
      </c>
    </row>
    <row r="49" spans="1:14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3097</v>
      </c>
      <c r="F49" s="1">
        <v>873891</v>
      </c>
      <c r="G49" s="6">
        <f t="shared" si="1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2"/>
        <v>find-the-duplicate-number</v>
      </c>
      <c r="M49" t="str">
        <f t="shared" si="3"/>
        <v>find+the+duplicate+number</v>
      </c>
      <c r="N49">
        <v>287</v>
      </c>
    </row>
    <row r="50" spans="1:14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3097</v>
      </c>
      <c r="F50" s="1">
        <v>1491393</v>
      </c>
      <c r="G50" s="6">
        <f t="shared" si="1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2"/>
        <v>next-permutation</v>
      </c>
      <c r="M50" t="str">
        <f t="shared" si="3"/>
        <v>next+permutation</v>
      </c>
      <c r="N50">
        <v>31</v>
      </c>
    </row>
    <row r="51" spans="1:14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3097</v>
      </c>
      <c r="F51" s="1">
        <v>998024</v>
      </c>
      <c r="G51" s="6">
        <f t="shared" si="1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2"/>
        <v>binary-tree-zigzag-level-order-traversal</v>
      </c>
      <c r="M51" t="str">
        <f t="shared" si="3"/>
        <v>binary+tree+zigzag+level+order+traversal</v>
      </c>
      <c r="N51">
        <v>103</v>
      </c>
    </row>
    <row r="52" spans="1:14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3097</v>
      </c>
      <c r="F52" s="1">
        <v>1074929</v>
      </c>
      <c r="G52" s="6">
        <f t="shared" si="1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2"/>
        <v>count-and-say</v>
      </c>
      <c r="M52" t="str">
        <f t="shared" si="3"/>
        <v>count+and+say</v>
      </c>
      <c r="N52">
        <v>38</v>
      </c>
    </row>
    <row r="53" spans="1:14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3097</v>
      </c>
      <c r="F53" s="1">
        <v>1341075</v>
      </c>
      <c r="G53" s="6">
        <f t="shared" si="1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2"/>
        <v>spiral-matrix</v>
      </c>
      <c r="M53" t="str">
        <f t="shared" si="3"/>
        <v>spiral+matrix</v>
      </c>
      <c r="N53">
        <v>54</v>
      </c>
    </row>
    <row r="54" spans="1:14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3097</v>
      </c>
      <c r="F54" s="1">
        <v>927454</v>
      </c>
      <c r="G54" s="6">
        <f t="shared" si="1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2"/>
        <v>construct-binary-tree-from-preorder-and-inorder-traversal</v>
      </c>
      <c r="M54" t="str">
        <f t="shared" si="3"/>
        <v>construct+binary+tree+from+preorder+and+inorder+traversal</v>
      </c>
      <c r="N54">
        <v>105</v>
      </c>
    </row>
    <row r="55" spans="1:14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3097</v>
      </c>
      <c r="F55" s="1">
        <v>1099977</v>
      </c>
      <c r="G55" s="6">
        <f t="shared" si="1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2"/>
        <v>find-peak-element</v>
      </c>
      <c r="M55" t="str">
        <f t="shared" si="3"/>
        <v>find+peak+element</v>
      </c>
      <c r="N55">
        <v>162</v>
      </c>
    </row>
    <row r="56" spans="1:14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3097</v>
      </c>
      <c r="F56" s="1">
        <v>972214</v>
      </c>
      <c r="G56" s="6">
        <f t="shared" si="1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2"/>
        <v>populating-next-right-pointers-in-each-node</v>
      </c>
      <c r="M56" t="str">
        <f t="shared" si="3"/>
        <v>populating+next+right+pointers+in+each+node</v>
      </c>
      <c r="N56">
        <v>116</v>
      </c>
    </row>
    <row r="57" spans="1:14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3097</v>
      </c>
      <c r="F57" s="1">
        <v>843194</v>
      </c>
      <c r="G57" s="6">
        <f t="shared" si="1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2"/>
        <v>integer-to-roman</v>
      </c>
      <c r="M57" t="str">
        <f t="shared" si="3"/>
        <v>integer+to+roman</v>
      </c>
      <c r="N57">
        <v>12</v>
      </c>
    </row>
    <row r="58" spans="1:14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3097</v>
      </c>
      <c r="F58" s="1">
        <v>825680</v>
      </c>
      <c r="G58" s="6">
        <f t="shared" si="1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2"/>
        <v>binary-tree-postorder-traversal</v>
      </c>
      <c r="M58" t="str">
        <f t="shared" si="3"/>
        <v>binary+tree+postorder+traversal</v>
      </c>
      <c r="N58">
        <v>145</v>
      </c>
    </row>
    <row r="59" spans="1:14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3097</v>
      </c>
      <c r="F59" s="1">
        <v>1082786</v>
      </c>
      <c r="G59" s="6">
        <f t="shared" si="1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2"/>
        <v>subarray-sum-equals-k</v>
      </c>
      <c r="M59" t="str">
        <f t="shared" si="3"/>
        <v>subarray+sum+equals+k</v>
      </c>
      <c r="N59">
        <v>560</v>
      </c>
    </row>
    <row r="60" spans="1:14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3097</v>
      </c>
      <c r="F60" s="1">
        <v>925815</v>
      </c>
      <c r="G60" s="6">
        <f t="shared" si="1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2"/>
        <v>valid-sudoku</v>
      </c>
      <c r="M60" t="str">
        <f t="shared" si="3"/>
        <v>valid+sudoku</v>
      </c>
      <c r="N60">
        <v>36</v>
      </c>
    </row>
    <row r="61" spans="1:14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3097</v>
      </c>
      <c r="F61" s="1">
        <v>1433456</v>
      </c>
      <c r="G61" s="6">
        <f t="shared" si="1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2"/>
        <v>maximum-product-subarray</v>
      </c>
      <c r="M61" t="str">
        <f t="shared" si="3"/>
        <v>maximum+product+subarray</v>
      </c>
      <c r="N61">
        <v>152</v>
      </c>
    </row>
    <row r="62" spans="1:14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3097</v>
      </c>
      <c r="F62" s="1">
        <v>1158332</v>
      </c>
      <c r="G62" s="6">
        <f t="shared" si="1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2"/>
        <v>clone-graph</v>
      </c>
      <c r="M62" t="str">
        <f t="shared" si="3"/>
        <v>clone+graph</v>
      </c>
      <c r="N62">
        <v>133</v>
      </c>
    </row>
    <row r="63" spans="1:14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3097</v>
      </c>
      <c r="F63" s="1">
        <v>706359</v>
      </c>
      <c r="G63" s="6">
        <f t="shared" si="1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2"/>
        <v>k-closest-points-to-origin</v>
      </c>
      <c r="M63" t="str">
        <f t="shared" si="3"/>
        <v>k+closest+points+to+origin</v>
      </c>
      <c r="N63">
        <v>973</v>
      </c>
    </row>
    <row r="64" spans="1:14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3097</v>
      </c>
      <c r="F64" s="1">
        <v>903855</v>
      </c>
      <c r="G64" s="6">
        <f t="shared" si="1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2"/>
        <v>permutations-ii</v>
      </c>
      <c r="M64" t="str">
        <f t="shared" si="3"/>
        <v>permutations+ii</v>
      </c>
      <c r="N64">
        <v>47</v>
      </c>
    </row>
    <row r="65" spans="1:14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3097</v>
      </c>
      <c r="F65" s="1">
        <v>980890</v>
      </c>
      <c r="G65" s="6">
        <f t="shared" si="1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2"/>
        <v>search-a-2d-matrix-ii</v>
      </c>
      <c r="M65" t="str">
        <f t="shared" si="3"/>
        <v>search+a+2d+matrix+ii</v>
      </c>
      <c r="N65">
        <v>240</v>
      </c>
    </row>
    <row r="66" spans="1:14" x14ac:dyDescent="0.3">
      <c r="A66" s="2" t="str">
        <f t="shared" ref="A66:A129" si="4">HYPERLINK(K66)</f>
        <v>https://leetcode.com/problems/linked-list-cycle-ii</v>
      </c>
      <c r="B66" s="1">
        <v>443515</v>
      </c>
      <c r="C66" t="s">
        <v>3</v>
      </c>
      <c r="D66" t="s">
        <v>3097</v>
      </c>
      <c r="F66" s="1">
        <v>1104999</v>
      </c>
      <c r="G66" s="6">
        <f t="shared" ref="G66:G129" si="5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6">SUBSTITUTE(K66,"https://leetcode.com/problems/","")</f>
        <v>linked-list-cycle-ii</v>
      </c>
      <c r="M66" t="str">
        <f t="shared" ref="M66:M129" si="7">SUBSTITUTE(L66,"-","+")</f>
        <v>linked+list+cycle+ii</v>
      </c>
      <c r="N66">
        <v>142</v>
      </c>
    </row>
    <row r="67" spans="1:14" x14ac:dyDescent="0.3">
      <c r="A67" s="2" t="str">
        <f t="shared" si="4"/>
        <v>https://leetcode.com/problems/search-a-2d-matrix</v>
      </c>
      <c r="B67" s="1">
        <v>442954</v>
      </c>
      <c r="C67" t="s">
        <v>3</v>
      </c>
      <c r="D67" t="s">
        <v>3097</v>
      </c>
      <c r="F67" s="1">
        <v>1157447</v>
      </c>
      <c r="G67" s="6">
        <f t="shared" si="5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6"/>
        <v>search-a-2d-matrix</v>
      </c>
      <c r="M67" t="str">
        <f t="shared" si="7"/>
        <v>search+a+2d+matrix</v>
      </c>
      <c r="N67">
        <v>74</v>
      </c>
    </row>
    <row r="68" spans="1:14" x14ac:dyDescent="0.3">
      <c r="A68" s="2" t="str">
        <f t="shared" si="4"/>
        <v>https://leetcode.com/problems/binary-tree-right-side-view</v>
      </c>
      <c r="B68" s="1">
        <v>440540</v>
      </c>
      <c r="C68" t="s">
        <v>3</v>
      </c>
      <c r="D68" t="s">
        <v>3097</v>
      </c>
      <c r="F68" s="1">
        <v>777287</v>
      </c>
      <c r="G68" s="6">
        <f t="shared" si="5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6"/>
        <v>binary-tree-right-side-view</v>
      </c>
      <c r="M68" t="str">
        <f t="shared" si="7"/>
        <v>binary+tree+right+side+view</v>
      </c>
      <c r="N68">
        <v>199</v>
      </c>
    </row>
    <row r="69" spans="1:14" x14ac:dyDescent="0.3">
      <c r="A69" s="2" t="str">
        <f t="shared" si="4"/>
        <v>https://leetcode.com/problems/flatten-binary-tree-to-linked-list</v>
      </c>
      <c r="B69" s="1">
        <v>435337</v>
      </c>
      <c r="C69" t="s">
        <v>3</v>
      </c>
      <c r="D69" t="s">
        <v>3097</v>
      </c>
      <c r="F69" s="1">
        <v>827538</v>
      </c>
      <c r="G69" s="6">
        <f t="shared" si="5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6"/>
        <v>flatten-binary-tree-to-linked-list</v>
      </c>
      <c r="M69" t="str">
        <f t="shared" si="7"/>
        <v>flatten+binary+tree+to+linked+list</v>
      </c>
      <c r="N69">
        <v>114</v>
      </c>
    </row>
    <row r="70" spans="1:14" x14ac:dyDescent="0.3">
      <c r="A70" s="2" t="str">
        <f t="shared" si="4"/>
        <v>https://leetcode.com/problems/set-matrix-zeroes</v>
      </c>
      <c r="B70" s="1">
        <v>422141</v>
      </c>
      <c r="C70" t="s">
        <v>3</v>
      </c>
      <c r="D70" t="s">
        <v>3097</v>
      </c>
      <c r="F70" s="1">
        <v>944491</v>
      </c>
      <c r="G70" s="6">
        <f t="shared" si="5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6"/>
        <v>set-matrix-zeroes</v>
      </c>
      <c r="M70" t="str">
        <f t="shared" si="7"/>
        <v>set+matrix+zeroes</v>
      </c>
      <c r="N70">
        <v>73</v>
      </c>
    </row>
    <row r="71" spans="1:14" x14ac:dyDescent="0.3">
      <c r="A71" s="2" t="str">
        <f t="shared" si="4"/>
        <v>https://leetcode.com/problems/binary-tree-level-order-traversal-ii</v>
      </c>
      <c r="B71" s="1">
        <v>418171</v>
      </c>
      <c r="C71" t="s">
        <v>3</v>
      </c>
      <c r="D71" t="s">
        <v>3097</v>
      </c>
      <c r="F71" s="1">
        <v>751893</v>
      </c>
      <c r="G71" s="6">
        <f t="shared" si="5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6"/>
        <v>binary-tree-level-order-traversal-ii</v>
      </c>
      <c r="M71" t="str">
        <f t="shared" si="7"/>
        <v>binary+tree+level+order+traversal+ii</v>
      </c>
      <c r="N71">
        <v>107</v>
      </c>
    </row>
    <row r="72" spans="1:14" x14ac:dyDescent="0.3">
      <c r="A72" s="2" t="str">
        <f t="shared" si="4"/>
        <v>https://leetcode.com/problems/implement-trie-prefix-tree</v>
      </c>
      <c r="B72" s="1">
        <v>411429</v>
      </c>
      <c r="C72" t="s">
        <v>3</v>
      </c>
      <c r="D72" t="s">
        <v>3097</v>
      </c>
      <c r="F72" s="1">
        <v>779131</v>
      </c>
      <c r="G72" s="6">
        <f t="shared" si="5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6"/>
        <v>implement-trie-prefix-tree</v>
      </c>
      <c r="M72" t="str">
        <f t="shared" si="7"/>
        <v>implement+trie+prefix+tree</v>
      </c>
      <c r="N72">
        <v>208</v>
      </c>
    </row>
    <row r="73" spans="1:14" x14ac:dyDescent="0.3">
      <c r="A73" s="2" t="str">
        <f t="shared" si="4"/>
        <v>https://leetcode.com/problems/path-sum-ii</v>
      </c>
      <c r="B73" s="1">
        <v>411012</v>
      </c>
      <c r="C73" t="s">
        <v>3</v>
      </c>
      <c r="D73" t="s">
        <v>3097</v>
      </c>
      <c r="F73" s="1">
        <v>827232</v>
      </c>
      <c r="G73" s="6">
        <f t="shared" si="5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6"/>
        <v>path-sum-ii</v>
      </c>
      <c r="M73" t="str">
        <f t="shared" si="7"/>
        <v>path+sum+ii</v>
      </c>
      <c r="N73">
        <v>113</v>
      </c>
    </row>
    <row r="74" spans="1:14" x14ac:dyDescent="0.3">
      <c r="A74" s="2" t="str">
        <f t="shared" si="4"/>
        <v>https://leetcode.com/problems/4sum</v>
      </c>
      <c r="B74" s="1">
        <v>409391</v>
      </c>
      <c r="C74" t="s">
        <v>3</v>
      </c>
      <c r="D74" t="s">
        <v>3097</v>
      </c>
      <c r="F74" s="1">
        <v>1162888</v>
      </c>
      <c r="G74" s="6">
        <f t="shared" si="5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6"/>
        <v>4sum</v>
      </c>
      <c r="M74" t="str">
        <f t="shared" si="7"/>
        <v>4sum</v>
      </c>
      <c r="N74">
        <v>18</v>
      </c>
    </row>
    <row r="75" spans="1:14" x14ac:dyDescent="0.3">
      <c r="A75" s="2" t="str">
        <f t="shared" si="4"/>
        <v>https://leetcode.com/problems/combination-sum-ii</v>
      </c>
      <c r="B75" s="1">
        <v>405372</v>
      </c>
      <c r="C75" t="s">
        <v>3</v>
      </c>
      <c r="D75" t="s">
        <v>3097</v>
      </c>
      <c r="F75" s="1">
        <v>802079</v>
      </c>
      <c r="G75" s="6">
        <f t="shared" si="5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6"/>
        <v>combination-sum-ii</v>
      </c>
      <c r="M75" t="str">
        <f t="shared" si="7"/>
        <v>combination+sum+ii</v>
      </c>
      <c r="N75">
        <v>40</v>
      </c>
    </row>
    <row r="76" spans="1:14" x14ac:dyDescent="0.3">
      <c r="A76" s="2" t="str">
        <f t="shared" si="4"/>
        <v>https://leetcode.com/problems/binary-search-tree-iterator</v>
      </c>
      <c r="B76" s="1">
        <v>404305</v>
      </c>
      <c r="C76" t="s">
        <v>3</v>
      </c>
      <c r="D76" t="s">
        <v>3097</v>
      </c>
      <c r="F76" s="1">
        <v>664335</v>
      </c>
      <c r="G76" s="6">
        <f t="shared" si="5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6"/>
        <v>binary-search-tree-iterator</v>
      </c>
      <c r="M76" t="str">
        <f t="shared" si="7"/>
        <v>binary+search+tree+iterator</v>
      </c>
      <c r="N76">
        <v>173</v>
      </c>
    </row>
    <row r="77" spans="1:14" x14ac:dyDescent="0.3">
      <c r="A77" s="2" t="str">
        <f t="shared" si="4"/>
        <v>https://leetcode.com/problems/perfect-squares</v>
      </c>
      <c r="B77" s="1">
        <v>393546</v>
      </c>
      <c r="C77" t="s">
        <v>3</v>
      </c>
      <c r="D77" t="s">
        <v>3097</v>
      </c>
      <c r="F77" s="1">
        <v>797995</v>
      </c>
      <c r="G77" s="6">
        <f t="shared" si="5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6"/>
        <v>perfect-squares</v>
      </c>
      <c r="M77" t="str">
        <f t="shared" si="7"/>
        <v>perfect+squares</v>
      </c>
      <c r="N77">
        <v>279</v>
      </c>
    </row>
    <row r="78" spans="1:14" x14ac:dyDescent="0.3">
      <c r="A78" s="2" t="str">
        <f t="shared" si="4"/>
        <v>https://leetcode.com/problems/course-schedule-ii</v>
      </c>
      <c r="B78" s="1">
        <v>392238</v>
      </c>
      <c r="C78" t="s">
        <v>3</v>
      </c>
      <c r="D78" t="s">
        <v>3097</v>
      </c>
      <c r="F78" s="1">
        <v>909605</v>
      </c>
      <c r="G78" s="6">
        <f t="shared" si="5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6"/>
        <v>course-schedule-ii</v>
      </c>
      <c r="M78" t="str">
        <f t="shared" si="7"/>
        <v>course+schedule+ii</v>
      </c>
      <c r="N78">
        <v>210</v>
      </c>
    </row>
    <row r="79" spans="1:14" x14ac:dyDescent="0.3">
      <c r="A79" s="2" t="str">
        <f t="shared" si="4"/>
        <v>https://leetcode.com/problems/rotate-list</v>
      </c>
      <c r="B79" s="1">
        <v>373284</v>
      </c>
      <c r="C79" t="s">
        <v>3</v>
      </c>
      <c r="D79" t="s">
        <v>3097</v>
      </c>
      <c r="F79" s="1">
        <v>1165944</v>
      </c>
      <c r="G79" s="6">
        <f t="shared" si="5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6"/>
        <v>rotate-list</v>
      </c>
      <c r="M79" t="str">
        <f t="shared" si="7"/>
        <v>rotate+list</v>
      </c>
      <c r="N79">
        <v>61</v>
      </c>
    </row>
    <row r="80" spans="1:14" x14ac:dyDescent="0.3">
      <c r="A80" s="2" t="str">
        <f t="shared" si="4"/>
        <v>https://leetcode.com/problems/unique-paths-ii</v>
      </c>
      <c r="B80" s="1">
        <v>371631</v>
      </c>
      <c r="C80" t="s">
        <v>3</v>
      </c>
      <c r="D80" t="s">
        <v>3097</v>
      </c>
      <c r="F80" s="1">
        <v>1043848</v>
      </c>
      <c r="G80" s="6">
        <f t="shared" si="5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6"/>
        <v>unique-paths-ii</v>
      </c>
      <c r="M80" t="str">
        <f t="shared" si="7"/>
        <v>unique+paths+ii</v>
      </c>
      <c r="N80">
        <v>63</v>
      </c>
    </row>
    <row r="81" spans="1:14" x14ac:dyDescent="0.3">
      <c r="A81" s="2" t="str">
        <f t="shared" si="4"/>
        <v>https://leetcode.com/problems/odd-even-linked-list</v>
      </c>
      <c r="B81" s="1">
        <v>370487</v>
      </c>
      <c r="C81" t="s">
        <v>3</v>
      </c>
      <c r="D81" t="s">
        <v>3097</v>
      </c>
      <c r="F81" s="1">
        <v>646090</v>
      </c>
      <c r="G81" s="6">
        <f t="shared" si="5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6"/>
        <v>odd-even-linked-list</v>
      </c>
      <c r="M81" t="str">
        <f t="shared" si="7"/>
        <v>odd+even+linked+list</v>
      </c>
      <c r="N81">
        <v>328</v>
      </c>
    </row>
    <row r="82" spans="1:14" x14ac:dyDescent="0.3">
      <c r="A82" s="2" t="str">
        <f t="shared" si="4"/>
        <v>https://leetcode.com/problems/multiply-strings</v>
      </c>
      <c r="B82" s="1">
        <v>365887</v>
      </c>
      <c r="C82" t="s">
        <v>3</v>
      </c>
      <c r="D82" t="s">
        <v>3097</v>
      </c>
      <c r="F82" s="1">
        <v>1038955</v>
      </c>
      <c r="G82" s="6">
        <f t="shared" si="5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6"/>
        <v>multiply-strings</v>
      </c>
      <c r="M82" t="str">
        <f t="shared" si="7"/>
        <v>multiply+strings</v>
      </c>
      <c r="N82">
        <v>43</v>
      </c>
    </row>
    <row r="83" spans="1:14" x14ac:dyDescent="0.3">
      <c r="A83" s="2" t="str">
        <f t="shared" si="4"/>
        <v>https://leetcode.com/problems/divide-two-integers</v>
      </c>
      <c r="B83" s="1">
        <v>364204</v>
      </c>
      <c r="C83" t="s">
        <v>3</v>
      </c>
      <c r="D83" t="s">
        <v>3097</v>
      </c>
      <c r="F83" s="1">
        <v>2149548</v>
      </c>
      <c r="G83" s="6">
        <f t="shared" si="5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6"/>
        <v>divide-two-integers</v>
      </c>
      <c r="M83" t="str">
        <f t="shared" si="7"/>
        <v>divide+two+integers</v>
      </c>
      <c r="N83">
        <v>29</v>
      </c>
    </row>
    <row r="84" spans="1:14" x14ac:dyDescent="0.3">
      <c r="A84" s="2" t="str">
        <f t="shared" si="4"/>
        <v>https://leetcode.com/problems/combinations</v>
      </c>
      <c r="B84" s="1">
        <v>361859</v>
      </c>
      <c r="C84" t="s">
        <v>3</v>
      </c>
      <c r="D84" t="s">
        <v>3097</v>
      </c>
      <c r="F84" s="1">
        <v>621617</v>
      </c>
      <c r="G84" s="6">
        <f t="shared" si="5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6"/>
        <v>combinations</v>
      </c>
      <c r="M84" t="str">
        <f t="shared" si="7"/>
        <v>combinations</v>
      </c>
      <c r="N84">
        <v>77</v>
      </c>
    </row>
    <row r="85" spans="1:14" x14ac:dyDescent="0.3">
      <c r="A85" s="2" t="str">
        <f t="shared" si="4"/>
        <v>https://leetcode.com/problems/unique-binary-search-trees</v>
      </c>
      <c r="B85" s="1">
        <v>360097</v>
      </c>
      <c r="C85" t="s">
        <v>3</v>
      </c>
      <c r="D85" t="s">
        <v>3097</v>
      </c>
      <c r="F85" s="1">
        <v>657216</v>
      </c>
      <c r="G85" s="6">
        <f t="shared" si="5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6"/>
        <v>unique-binary-search-trees</v>
      </c>
      <c r="M85" t="str">
        <f t="shared" si="7"/>
        <v>unique+binary+search+trees</v>
      </c>
      <c r="N85">
        <v>96</v>
      </c>
    </row>
    <row r="86" spans="1:14" x14ac:dyDescent="0.3">
      <c r="A86" s="2" t="str">
        <f t="shared" si="4"/>
        <v>https://leetcode.com/problems/maximal-square</v>
      </c>
      <c r="B86" s="1">
        <v>354690</v>
      </c>
      <c r="C86" t="s">
        <v>3</v>
      </c>
      <c r="D86" t="s">
        <v>3097</v>
      </c>
      <c r="F86" s="1">
        <v>892496</v>
      </c>
      <c r="G86" s="6">
        <f t="shared" si="5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6"/>
        <v>maximal-square</v>
      </c>
      <c r="M86" t="str">
        <f t="shared" si="7"/>
        <v>maximal+square</v>
      </c>
      <c r="N86">
        <v>221</v>
      </c>
    </row>
    <row r="87" spans="1:14" x14ac:dyDescent="0.3">
      <c r="A87" s="2" t="str">
        <f t="shared" si="4"/>
        <v>https://leetcode.com/problems/find-all-anagrams-in-a-string</v>
      </c>
      <c r="B87" s="1">
        <v>353933</v>
      </c>
      <c r="C87" t="s">
        <v>3</v>
      </c>
      <c r="D87" t="s">
        <v>3097</v>
      </c>
      <c r="F87" s="1">
        <v>781210</v>
      </c>
      <c r="G87" s="6">
        <f t="shared" si="5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6"/>
        <v>find-all-anagrams-in-a-string</v>
      </c>
      <c r="M87" t="str">
        <f t="shared" si="7"/>
        <v>find+all+anagrams+in+a+string</v>
      </c>
      <c r="N87">
        <v>438</v>
      </c>
    </row>
    <row r="88" spans="1:14" x14ac:dyDescent="0.3">
      <c r="A88" s="2" t="str">
        <f t="shared" si="4"/>
        <v>https://leetcode.com/problems/minimum-size-subarray-sum</v>
      </c>
      <c r="B88" s="1">
        <v>353644</v>
      </c>
      <c r="C88" t="s">
        <v>3</v>
      </c>
      <c r="D88" t="s">
        <v>3097</v>
      </c>
      <c r="F88" s="1">
        <v>885414</v>
      </c>
      <c r="G88" s="6">
        <f t="shared" si="5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6"/>
        <v>minimum-size-subarray-sum</v>
      </c>
      <c r="M88" t="str">
        <f t="shared" si="7"/>
        <v>minimum+size+subarray+sum</v>
      </c>
      <c r="N88">
        <v>209</v>
      </c>
    </row>
    <row r="89" spans="1:14" x14ac:dyDescent="0.3">
      <c r="A89" s="2" t="str">
        <f t="shared" si="4"/>
        <v>https://leetcode.com/problems/sort-list</v>
      </c>
      <c r="B89" s="1">
        <v>351828</v>
      </c>
      <c r="C89" t="s">
        <v>3</v>
      </c>
      <c r="D89" t="s">
        <v>3097</v>
      </c>
      <c r="F89" s="1">
        <v>750805</v>
      </c>
      <c r="G89" s="6">
        <f t="shared" si="5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6"/>
        <v>sort-list</v>
      </c>
      <c r="M89" t="str">
        <f t="shared" si="7"/>
        <v>sort+list</v>
      </c>
      <c r="N89">
        <v>148</v>
      </c>
    </row>
    <row r="90" spans="1:14" x14ac:dyDescent="0.3">
      <c r="A90" s="2" t="str">
        <f t="shared" si="4"/>
        <v>https://leetcode.com/problems/counting-bits</v>
      </c>
      <c r="B90" s="1">
        <v>351771</v>
      </c>
      <c r="C90" t="s">
        <v>3</v>
      </c>
      <c r="D90" t="s">
        <v>3097</v>
      </c>
      <c r="F90" s="1">
        <v>497835</v>
      </c>
      <c r="G90" s="6">
        <f t="shared" si="5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6"/>
        <v>counting-bits</v>
      </c>
      <c r="M90" t="str">
        <f t="shared" si="7"/>
        <v>counting+bits</v>
      </c>
      <c r="N90">
        <v>338</v>
      </c>
    </row>
    <row r="91" spans="1:14" x14ac:dyDescent="0.3">
      <c r="A91" s="2" t="str">
        <f t="shared" si="4"/>
        <v>https://leetcode.com/problems/insert-interval</v>
      </c>
      <c r="B91" s="1">
        <v>349052</v>
      </c>
      <c r="C91" t="s">
        <v>3</v>
      </c>
      <c r="D91" t="s">
        <v>3097</v>
      </c>
      <c r="F91" s="1">
        <v>984719</v>
      </c>
      <c r="G91" s="6">
        <f t="shared" si="5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6"/>
        <v>insert-interval</v>
      </c>
      <c r="M91" t="str">
        <f t="shared" si="7"/>
        <v>insert+interval</v>
      </c>
      <c r="N91">
        <v>57</v>
      </c>
    </row>
    <row r="92" spans="1:14" x14ac:dyDescent="0.3">
      <c r="A92" s="2" t="str">
        <f t="shared" si="4"/>
        <v>https://leetcode.com/problems/reverse-linked-list-ii</v>
      </c>
      <c r="B92" s="1">
        <v>346795</v>
      </c>
      <c r="C92" t="s">
        <v>3</v>
      </c>
      <c r="D92" t="s">
        <v>3097</v>
      </c>
      <c r="F92" s="1">
        <v>847737</v>
      </c>
      <c r="G92" s="6">
        <f t="shared" si="5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6"/>
        <v>reverse-linked-list-ii</v>
      </c>
      <c r="M92" t="str">
        <f t="shared" si="7"/>
        <v>reverse+linked+list+ii</v>
      </c>
      <c r="N92">
        <v>92</v>
      </c>
    </row>
    <row r="93" spans="1:14" x14ac:dyDescent="0.3">
      <c r="A93" s="2" t="str">
        <f t="shared" si="4"/>
        <v>https://leetcode.com/problems/subsets-ii</v>
      </c>
      <c r="B93" s="1">
        <v>340090</v>
      </c>
      <c r="C93" t="s">
        <v>3</v>
      </c>
      <c r="D93" t="s">
        <v>3097</v>
      </c>
      <c r="F93" s="1">
        <v>689954</v>
      </c>
      <c r="G93" s="6">
        <f t="shared" si="5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6"/>
        <v>subsets-ii</v>
      </c>
      <c r="M93" t="str">
        <f t="shared" si="7"/>
        <v>subsets+ii</v>
      </c>
      <c r="N93">
        <v>90</v>
      </c>
    </row>
    <row r="94" spans="1:14" x14ac:dyDescent="0.3">
      <c r="A94" s="2" t="str">
        <f t="shared" si="4"/>
        <v>https://leetcode.com/problems/jump-game-ii</v>
      </c>
      <c r="B94" s="1">
        <v>333713</v>
      </c>
      <c r="C94" t="s">
        <v>3</v>
      </c>
      <c r="D94" t="s">
        <v>3097</v>
      </c>
      <c r="F94" s="1">
        <v>1047482</v>
      </c>
      <c r="G94" s="6">
        <f t="shared" si="5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6"/>
        <v>jump-game-ii</v>
      </c>
      <c r="M94" t="str">
        <f t="shared" si="7"/>
        <v>jump+game+ii</v>
      </c>
      <c r="N94">
        <v>45</v>
      </c>
    </row>
    <row r="95" spans="1:14" x14ac:dyDescent="0.3">
      <c r="A95" s="2" t="str">
        <f t="shared" si="4"/>
        <v>https://leetcode.com/problems/insert-delete-getrandom-o1</v>
      </c>
      <c r="B95" s="1">
        <v>332150</v>
      </c>
      <c r="C95" t="s">
        <v>3</v>
      </c>
      <c r="D95" t="s">
        <v>3097</v>
      </c>
      <c r="F95" s="1">
        <v>675248</v>
      </c>
      <c r="G95" s="6">
        <f t="shared" si="5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6"/>
        <v>insert-delete-getrandom-o1</v>
      </c>
      <c r="M95" t="str">
        <f t="shared" si="7"/>
        <v>insert+delete+getrandom+o1</v>
      </c>
      <c r="N95">
        <v>380</v>
      </c>
    </row>
    <row r="96" spans="1:14" x14ac:dyDescent="0.3">
      <c r="A96" s="2" t="str">
        <f t="shared" si="4"/>
        <v>https://leetcode.com/problems/populating-next-right-pointers-in-each-node-ii</v>
      </c>
      <c r="B96" s="1">
        <v>331089</v>
      </c>
      <c r="C96" t="s">
        <v>3</v>
      </c>
      <c r="D96" t="s">
        <v>3097</v>
      </c>
      <c r="F96" s="1">
        <v>777731</v>
      </c>
      <c r="G96" s="6">
        <f t="shared" si="5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6"/>
        <v>populating-next-right-pointers-in-each-node-ii</v>
      </c>
      <c r="M96" t="str">
        <f t="shared" si="7"/>
        <v>populating+next+right+pointers+in+each+node+ii</v>
      </c>
      <c r="N96">
        <v>117</v>
      </c>
    </row>
    <row r="97" spans="1:14" x14ac:dyDescent="0.3">
      <c r="A97" s="2" t="str">
        <f t="shared" si="4"/>
        <v>https://leetcode.com/problems/remove-duplicates-from-sorted-list-ii</v>
      </c>
      <c r="B97" s="1">
        <v>328091</v>
      </c>
      <c r="C97" t="s">
        <v>3</v>
      </c>
      <c r="D97" t="s">
        <v>3097</v>
      </c>
      <c r="F97" s="1">
        <v>827717</v>
      </c>
      <c r="G97" s="6">
        <f t="shared" si="5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6"/>
        <v>remove-duplicates-from-sorted-list-ii</v>
      </c>
      <c r="M97" t="str">
        <f t="shared" si="7"/>
        <v>remove+duplicates+from+sorted+list+ii</v>
      </c>
      <c r="N97">
        <v>82</v>
      </c>
    </row>
    <row r="98" spans="1:14" x14ac:dyDescent="0.3">
      <c r="A98" s="2" t="str">
        <f t="shared" si="4"/>
        <v>https://leetcode.com/problems/sum-root-to-leaf-numbers</v>
      </c>
      <c r="B98" s="1">
        <v>327848</v>
      </c>
      <c r="C98" t="s">
        <v>3</v>
      </c>
      <c r="D98" t="s">
        <v>3097</v>
      </c>
      <c r="F98" s="1">
        <v>637058</v>
      </c>
      <c r="G98" s="6">
        <f t="shared" si="5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6"/>
        <v>sum-root-to-leaf-numbers</v>
      </c>
      <c r="M98" t="str">
        <f t="shared" si="7"/>
        <v>sum+root+to+leaf+numbers</v>
      </c>
      <c r="N98">
        <v>129</v>
      </c>
    </row>
    <row r="99" spans="1:14" x14ac:dyDescent="0.3">
      <c r="A99" s="2" t="str">
        <f t="shared" si="4"/>
        <v>https://leetcode.com/problems/remove-duplicates-from-sorted-array-ii</v>
      </c>
      <c r="B99" s="1">
        <v>326223</v>
      </c>
      <c r="C99" t="s">
        <v>3</v>
      </c>
      <c r="D99" t="s">
        <v>3097</v>
      </c>
      <c r="F99" s="1">
        <v>702043</v>
      </c>
      <c r="G99" s="6">
        <f t="shared" si="5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6"/>
        <v>remove-duplicates-from-sorted-array-ii</v>
      </c>
      <c r="M99" t="str">
        <f t="shared" si="7"/>
        <v>remove+duplicates+from+sorted+array+ii</v>
      </c>
      <c r="N99">
        <v>80</v>
      </c>
    </row>
    <row r="100" spans="1:14" x14ac:dyDescent="0.3">
      <c r="A100" s="2" t="str">
        <f t="shared" si="4"/>
        <v>https://leetcode.com/problems/decode-string</v>
      </c>
      <c r="B100" s="1">
        <v>322987</v>
      </c>
      <c r="C100" t="s">
        <v>3</v>
      </c>
      <c r="D100" t="s">
        <v>3097</v>
      </c>
      <c r="F100" s="1">
        <v>607778</v>
      </c>
      <c r="G100" s="6">
        <f t="shared" si="5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6"/>
        <v>decode-string</v>
      </c>
      <c r="M100" t="str">
        <f t="shared" si="7"/>
        <v>decode+string</v>
      </c>
      <c r="N100">
        <v>394</v>
      </c>
    </row>
    <row r="101" spans="1:14" x14ac:dyDescent="0.3">
      <c r="A101" s="2" t="str">
        <f t="shared" si="4"/>
        <v>https://leetcode.com/problems/reorder-list</v>
      </c>
      <c r="B101" s="1">
        <v>320776</v>
      </c>
      <c r="C101" t="s">
        <v>3</v>
      </c>
      <c r="D101" t="s">
        <v>3097</v>
      </c>
      <c r="F101" s="1">
        <v>777023</v>
      </c>
      <c r="G101" s="6">
        <f t="shared" si="5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6"/>
        <v>reorder-list</v>
      </c>
      <c r="M101" t="str">
        <f t="shared" si="7"/>
        <v>reorder+list</v>
      </c>
      <c r="N101">
        <v>143</v>
      </c>
    </row>
    <row r="102" spans="1:14" x14ac:dyDescent="0.3">
      <c r="A102" s="2" t="str">
        <f t="shared" si="4"/>
        <v>https://leetcode.com/problems/triangle</v>
      </c>
      <c r="B102" s="1">
        <v>312671</v>
      </c>
      <c r="C102" t="s">
        <v>3</v>
      </c>
      <c r="D102" t="s">
        <v>3097</v>
      </c>
      <c r="F102" s="1">
        <v>666026</v>
      </c>
      <c r="G102" s="6">
        <f t="shared" si="5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6"/>
        <v>triangle</v>
      </c>
      <c r="M102" t="str">
        <f t="shared" si="7"/>
        <v>triangle</v>
      </c>
      <c r="N102">
        <v>120</v>
      </c>
    </row>
    <row r="103" spans="1:14" x14ac:dyDescent="0.3">
      <c r="A103" s="2" t="str">
        <f t="shared" si="4"/>
        <v>https://leetcode.com/problems/palindrome-partitioning</v>
      </c>
      <c r="B103" s="1">
        <v>310495</v>
      </c>
      <c r="C103" t="s">
        <v>3</v>
      </c>
      <c r="D103" t="s">
        <v>3097</v>
      </c>
      <c r="F103" s="1">
        <v>587357</v>
      </c>
      <c r="G103" s="6">
        <f t="shared" si="5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6"/>
        <v>palindrome-partitioning</v>
      </c>
      <c r="M103" t="str">
        <f t="shared" si="7"/>
        <v>palindrome+partitioning</v>
      </c>
      <c r="N103">
        <v>131</v>
      </c>
    </row>
    <row r="104" spans="1:14" x14ac:dyDescent="0.3">
      <c r="A104" s="2" t="str">
        <f t="shared" si="4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1">
        <v>897392</v>
      </c>
      <c r="G104" s="6">
        <f t="shared" si="5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6"/>
        <v>search-in-rotated-sorted-array-ii</v>
      </c>
      <c r="M104" t="str">
        <f t="shared" si="7"/>
        <v>search+in+rotated+sorted+array+ii</v>
      </c>
      <c r="N104">
        <v>81</v>
      </c>
    </row>
    <row r="105" spans="1:14" x14ac:dyDescent="0.3">
      <c r="A105" s="2" t="str">
        <f t="shared" si="4"/>
        <v>https://leetcode.com/problems/surrounded-regions</v>
      </c>
      <c r="B105" s="1">
        <v>296836</v>
      </c>
      <c r="C105" t="s">
        <v>3</v>
      </c>
      <c r="D105" t="s">
        <v>3097</v>
      </c>
      <c r="F105" s="1">
        <v>991895</v>
      </c>
      <c r="G105" s="6">
        <f t="shared" si="5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6"/>
        <v>surrounded-regions</v>
      </c>
      <c r="M105" t="str">
        <f t="shared" si="7"/>
        <v>surrounded+regions</v>
      </c>
      <c r="N105">
        <v>130</v>
      </c>
    </row>
    <row r="106" spans="1:14" x14ac:dyDescent="0.3">
      <c r="A106" s="2" t="str">
        <f t="shared" si="4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1">
        <v>584065</v>
      </c>
      <c r="G106" s="6">
        <f t="shared" si="5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6"/>
        <v>construct-binary-tree-from-inorder-and-postorder-traversal</v>
      </c>
      <c r="M106" t="str">
        <f t="shared" si="7"/>
        <v>construct+binary+tree+from+inorder+and+postorder+traversal</v>
      </c>
      <c r="N106">
        <v>106</v>
      </c>
    </row>
    <row r="107" spans="1:14" x14ac:dyDescent="0.3">
      <c r="A107" s="2" t="str">
        <f t="shared" si="4"/>
        <v>https://leetcode.com/problems/count-complete-tree-nodes</v>
      </c>
      <c r="B107" s="1">
        <v>292520</v>
      </c>
      <c r="C107" t="s">
        <v>3</v>
      </c>
      <c r="D107" t="s">
        <v>3097</v>
      </c>
      <c r="F107" s="1">
        <v>585824</v>
      </c>
      <c r="G107" s="6">
        <f t="shared" si="5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6"/>
        <v>count-complete-tree-nodes</v>
      </c>
      <c r="M107" t="str">
        <f t="shared" si="7"/>
        <v>count+complete+tree+nodes</v>
      </c>
      <c r="N107">
        <v>222</v>
      </c>
    </row>
    <row r="108" spans="1:14" x14ac:dyDescent="0.3">
      <c r="A108" s="2" t="str">
        <f t="shared" si="4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1">
        <v>572002</v>
      </c>
      <c r="G108" s="6">
        <f t="shared" si="5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6"/>
        <v>convert-sorted-list-to-binary-search-tree</v>
      </c>
      <c r="M108" t="str">
        <f t="shared" si="7"/>
        <v>convert+sorted+list+to+binary+search+tree</v>
      </c>
      <c r="N108">
        <v>109</v>
      </c>
    </row>
    <row r="109" spans="1:14" x14ac:dyDescent="0.3">
      <c r="A109" s="2" t="str">
        <f t="shared" si="4"/>
        <v>https://leetcode.com/problems/single-number-ii</v>
      </c>
      <c r="B109" s="1">
        <v>285123</v>
      </c>
      <c r="C109" t="s">
        <v>3</v>
      </c>
      <c r="D109" t="s">
        <v>3097</v>
      </c>
      <c r="F109" s="1">
        <v>525980</v>
      </c>
      <c r="G109" s="6">
        <f t="shared" si="5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6"/>
        <v>single-number-ii</v>
      </c>
      <c r="M109" t="str">
        <f t="shared" si="7"/>
        <v>single+number+ii</v>
      </c>
      <c r="N109">
        <v>137</v>
      </c>
    </row>
    <row r="110" spans="1:14" x14ac:dyDescent="0.3">
      <c r="A110" s="2" t="str">
        <f t="shared" si="4"/>
        <v>https://leetcode.com/problems/gas-station</v>
      </c>
      <c r="B110" s="1">
        <v>283252</v>
      </c>
      <c r="C110" t="s">
        <v>3</v>
      </c>
      <c r="D110" t="s">
        <v>3097</v>
      </c>
      <c r="F110" s="1">
        <v>679280</v>
      </c>
      <c r="G110" s="6">
        <f t="shared" si="5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6"/>
        <v>gas-station</v>
      </c>
      <c r="M110" t="str">
        <f t="shared" si="7"/>
        <v>gas+station</v>
      </c>
      <c r="N110">
        <v>134</v>
      </c>
    </row>
    <row r="111" spans="1:14" x14ac:dyDescent="0.3">
      <c r="A111" s="2" t="str">
        <f t="shared" si="4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1">
        <v>691856</v>
      </c>
      <c r="G111" s="6">
        <f t="shared" si="5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6"/>
        <v>design-add-and-search-words-data-structure</v>
      </c>
      <c r="M111" t="str">
        <f t="shared" si="7"/>
        <v>design+add+and+search+words+data+structure</v>
      </c>
      <c r="N111">
        <v>211</v>
      </c>
    </row>
    <row r="112" spans="1:14" x14ac:dyDescent="0.3">
      <c r="A112" s="2" t="str">
        <f t="shared" si="4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1">
        <v>732405</v>
      </c>
      <c r="G112" s="6">
        <f t="shared" si="5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6"/>
        <v>evaluate-reverse-polish-notation</v>
      </c>
      <c r="M112" t="str">
        <f t="shared" si="7"/>
        <v>evaluate+reverse+polish+notation</v>
      </c>
      <c r="N112">
        <v>150</v>
      </c>
    </row>
    <row r="113" spans="1:14" x14ac:dyDescent="0.3">
      <c r="A113" s="2" t="str">
        <f t="shared" si="4"/>
        <v>https://leetcode.com/problems/partition-equal-subset-sum</v>
      </c>
      <c r="B113" s="1">
        <v>279592</v>
      </c>
      <c r="C113" t="s">
        <v>3</v>
      </c>
      <c r="D113" t="s">
        <v>3097</v>
      </c>
      <c r="F113" s="1">
        <v>620902</v>
      </c>
      <c r="G113" s="6">
        <f t="shared" si="5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6"/>
        <v>partition-equal-subset-sum</v>
      </c>
      <c r="M113" t="str">
        <f t="shared" si="7"/>
        <v>partition+equal+subset+sum</v>
      </c>
      <c r="N113">
        <v>416</v>
      </c>
    </row>
    <row r="114" spans="1:14" x14ac:dyDescent="0.3">
      <c r="A114" s="2" t="str">
        <f t="shared" si="4"/>
        <v>https://leetcode.com/problems/palindromic-substrings</v>
      </c>
      <c r="B114" s="1">
        <v>279339</v>
      </c>
      <c r="C114" t="s">
        <v>3</v>
      </c>
      <c r="D114" t="s">
        <v>3097</v>
      </c>
      <c r="F114" s="1">
        <v>445038</v>
      </c>
      <c r="G114" s="6">
        <f t="shared" si="5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6"/>
        <v>palindromic-substrings</v>
      </c>
      <c r="M114" t="str">
        <f t="shared" si="7"/>
        <v>palindromic+substrings</v>
      </c>
      <c r="N114">
        <v>647</v>
      </c>
    </row>
    <row r="115" spans="1:14" x14ac:dyDescent="0.3">
      <c r="A115" s="2" t="str">
        <f t="shared" si="4"/>
        <v>https://leetcode.com/problems/simplify-path</v>
      </c>
      <c r="B115" s="1">
        <v>276245</v>
      </c>
      <c r="C115" t="s">
        <v>3</v>
      </c>
      <c r="D115" t="s">
        <v>3097</v>
      </c>
      <c r="F115" s="1">
        <v>788688</v>
      </c>
      <c r="G115" s="6">
        <f t="shared" si="5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6"/>
        <v>simplify-path</v>
      </c>
      <c r="M115" t="str">
        <f t="shared" si="7"/>
        <v>simplify+path</v>
      </c>
      <c r="N115">
        <v>71</v>
      </c>
    </row>
    <row r="116" spans="1:14" x14ac:dyDescent="0.3">
      <c r="A116" s="2" t="str">
        <f t="shared" si="4"/>
        <v>https://leetcode.com/problems/partition-list</v>
      </c>
      <c r="B116" s="1">
        <v>275590</v>
      </c>
      <c r="C116" t="s">
        <v>3</v>
      </c>
      <c r="D116" t="s">
        <v>3097</v>
      </c>
      <c r="F116" s="1">
        <v>613755</v>
      </c>
      <c r="G116" s="6">
        <f t="shared" si="5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6"/>
        <v>partition-list</v>
      </c>
      <c r="M116" t="str">
        <f t="shared" si="7"/>
        <v>partition+list</v>
      </c>
      <c r="N116">
        <v>86</v>
      </c>
    </row>
    <row r="117" spans="1:14" x14ac:dyDescent="0.3">
      <c r="A117" s="2" t="str">
        <f t="shared" si="4"/>
        <v>https://leetcode.com/problems/top-k-frequent-words</v>
      </c>
      <c r="B117" s="1">
        <v>274861</v>
      </c>
      <c r="C117" t="s">
        <v>3</v>
      </c>
      <c r="D117" t="s">
        <v>3097</v>
      </c>
      <c r="F117" s="1">
        <v>515487</v>
      </c>
      <c r="G117" s="6">
        <f t="shared" si="5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6"/>
        <v>top-k-frequent-words</v>
      </c>
      <c r="M117" t="str">
        <f t="shared" si="7"/>
        <v>top+k+frequent+words</v>
      </c>
      <c r="N117">
        <v>692</v>
      </c>
    </row>
    <row r="118" spans="1:14" x14ac:dyDescent="0.3">
      <c r="A118" s="2" t="str">
        <f t="shared" si="4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1">
        <v>389259</v>
      </c>
      <c r="G118" s="6">
        <f t="shared" si="5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6"/>
        <v>find-all-duplicates-in-an-array</v>
      </c>
      <c r="M118" t="str">
        <f t="shared" si="7"/>
        <v>find+all+duplicates+in+an+array</v>
      </c>
      <c r="N118">
        <v>442</v>
      </c>
    </row>
    <row r="119" spans="1:14" x14ac:dyDescent="0.3">
      <c r="A119" s="2" t="str">
        <f t="shared" si="4"/>
        <v>https://leetcode.com/problems/path-sum-iii</v>
      </c>
      <c r="B119" s="1">
        <v>266648</v>
      </c>
      <c r="C119" t="s">
        <v>3</v>
      </c>
      <c r="D119" t="s">
        <v>3097</v>
      </c>
      <c r="F119" s="1">
        <v>551309</v>
      </c>
      <c r="G119" s="6">
        <f t="shared" si="5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6"/>
        <v>path-sum-iii</v>
      </c>
      <c r="M119" t="str">
        <f t="shared" si="7"/>
        <v>path+sum+iii</v>
      </c>
      <c r="N119">
        <v>437</v>
      </c>
    </row>
    <row r="120" spans="1:14" x14ac:dyDescent="0.3">
      <c r="A120" s="2" t="str">
        <f t="shared" si="4"/>
        <v>https://leetcode.com/problems/basic-calculator-ii</v>
      </c>
      <c r="B120" s="1">
        <v>266445</v>
      </c>
      <c r="C120" t="s">
        <v>3</v>
      </c>
      <c r="D120" t="s">
        <v>3097</v>
      </c>
      <c r="F120" s="1">
        <v>685360</v>
      </c>
      <c r="G120" s="6">
        <f t="shared" si="5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6"/>
        <v>basic-calculator-ii</v>
      </c>
      <c r="M120" t="str">
        <f t="shared" si="7"/>
        <v>basic+calculator+ii</v>
      </c>
      <c r="N120">
        <v>227</v>
      </c>
    </row>
    <row r="121" spans="1:14" x14ac:dyDescent="0.3">
      <c r="A121" s="2" t="str">
        <f t="shared" si="4"/>
        <v>https://leetcode.com/problems/number-of-provinces</v>
      </c>
      <c r="B121" s="1">
        <v>264349</v>
      </c>
      <c r="C121" t="s">
        <v>3</v>
      </c>
      <c r="D121" t="s">
        <v>3097</v>
      </c>
      <c r="F121" s="1">
        <v>434344</v>
      </c>
      <c r="G121" s="6">
        <f t="shared" si="5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6"/>
        <v>number-of-provinces</v>
      </c>
      <c r="M121" t="str">
        <f t="shared" si="7"/>
        <v>number+of+provinces</v>
      </c>
      <c r="N121">
        <v>547</v>
      </c>
    </row>
    <row r="122" spans="1:14" x14ac:dyDescent="0.3">
      <c r="A122" s="2" t="str">
        <f t="shared" si="4"/>
        <v>https://leetcode.com/problems/task-scheduler</v>
      </c>
      <c r="B122" s="1">
        <v>260675</v>
      </c>
      <c r="C122" t="s">
        <v>3</v>
      </c>
      <c r="D122" t="s">
        <v>3097</v>
      </c>
      <c r="F122" s="1">
        <v>497809</v>
      </c>
      <c r="G122" s="6">
        <f t="shared" si="5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6"/>
        <v>task-scheduler</v>
      </c>
      <c r="M122" t="str">
        <f t="shared" si="7"/>
        <v>task+scheduler</v>
      </c>
      <c r="N122">
        <v>621</v>
      </c>
    </row>
    <row r="123" spans="1:14" x14ac:dyDescent="0.3">
      <c r="A123" s="2" t="str">
        <f t="shared" si="4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1">
        <v>452826</v>
      </c>
      <c r="G123" s="6">
        <f t="shared" si="5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6"/>
        <v>kth-smallest-element-in-a-sorted-matrix</v>
      </c>
      <c r="M123" t="str">
        <f t="shared" si="7"/>
        <v>kth+smallest+element+in+a+sorted+matrix</v>
      </c>
      <c r="N123">
        <v>378</v>
      </c>
    </row>
    <row r="124" spans="1:14" x14ac:dyDescent="0.3">
      <c r="A124" s="2" t="str">
        <f t="shared" si="4"/>
        <v>https://leetcode.com/problems/sort-characters-by-frequency</v>
      </c>
      <c r="B124" s="1">
        <v>252327</v>
      </c>
      <c r="C124" t="s">
        <v>3</v>
      </c>
      <c r="D124" t="s">
        <v>3097</v>
      </c>
      <c r="F124" s="1">
        <v>389697</v>
      </c>
      <c r="G124" s="6">
        <f t="shared" si="5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6"/>
        <v>sort-characters-by-frequency</v>
      </c>
      <c r="M124" t="str">
        <f t="shared" si="7"/>
        <v>sort+characters+by+frequency</v>
      </c>
      <c r="N124">
        <v>451</v>
      </c>
    </row>
    <row r="125" spans="1:14" x14ac:dyDescent="0.3">
      <c r="A125" s="2" t="str">
        <f t="shared" si="4"/>
        <v>https://leetcode.com/problems/partition-labels</v>
      </c>
      <c r="B125" s="1">
        <v>252230</v>
      </c>
      <c r="C125" t="s">
        <v>3</v>
      </c>
      <c r="D125" t="s">
        <v>3097</v>
      </c>
      <c r="F125" s="1">
        <v>322782</v>
      </c>
      <c r="G125" s="6">
        <f t="shared" si="5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6"/>
        <v>partition-labels</v>
      </c>
      <c r="M125" t="str">
        <f t="shared" si="7"/>
        <v>partition+labels</v>
      </c>
      <c r="N125">
        <v>763</v>
      </c>
    </row>
    <row r="126" spans="1:14" x14ac:dyDescent="0.3">
      <c r="A126" s="2" t="str">
        <f t="shared" si="4"/>
        <v>https://leetcode.com/problems/spiral-matrix-ii</v>
      </c>
      <c r="B126" s="1">
        <v>250357</v>
      </c>
      <c r="C126" t="s">
        <v>3</v>
      </c>
      <c r="D126" t="s">
        <v>3097</v>
      </c>
      <c r="F126" s="1">
        <v>428904</v>
      </c>
      <c r="G126" s="6">
        <f t="shared" si="5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6"/>
        <v>spiral-matrix-ii</v>
      </c>
      <c r="M126" t="str">
        <f t="shared" si="7"/>
        <v>spiral+matrix+ii</v>
      </c>
      <c r="N126">
        <v>59</v>
      </c>
    </row>
    <row r="127" spans="1:14" x14ac:dyDescent="0.3">
      <c r="A127" s="2" t="str">
        <f t="shared" si="4"/>
        <v>https://leetcode.com/problems/largest-number</v>
      </c>
      <c r="B127" s="1">
        <v>246832</v>
      </c>
      <c r="C127" t="s">
        <v>3</v>
      </c>
      <c r="D127" t="s">
        <v>3097</v>
      </c>
      <c r="F127" s="1">
        <v>798109</v>
      </c>
      <c r="G127" s="6">
        <f t="shared" si="5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6"/>
        <v>largest-number</v>
      </c>
      <c r="M127" t="str">
        <f t="shared" si="7"/>
        <v>largest+number</v>
      </c>
      <c r="N127">
        <v>179</v>
      </c>
    </row>
    <row r="128" spans="1:14" x14ac:dyDescent="0.3">
      <c r="A128" s="2" t="str">
        <f t="shared" si="4"/>
        <v>https://leetcode.com/problems/compare-version-numbers</v>
      </c>
      <c r="B128" s="1">
        <v>241511</v>
      </c>
      <c r="C128" t="s">
        <v>3</v>
      </c>
      <c r="D128" t="s">
        <v>3097</v>
      </c>
      <c r="F128" s="1">
        <v>785263</v>
      </c>
      <c r="G128" s="6">
        <f t="shared" si="5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6"/>
        <v>compare-version-numbers</v>
      </c>
      <c r="M128" t="str">
        <f t="shared" si="7"/>
        <v>compare+version+numbers</v>
      </c>
      <c r="N128">
        <v>165</v>
      </c>
    </row>
    <row r="129" spans="1:14" x14ac:dyDescent="0.3">
      <c r="A129" s="2" t="str">
        <f t="shared" si="4"/>
        <v>https://leetcode.com/problems/house-robber-ii</v>
      </c>
      <c r="B129" s="1">
        <v>239892</v>
      </c>
      <c r="C129" t="s">
        <v>3</v>
      </c>
      <c r="D129" t="s">
        <v>3097</v>
      </c>
      <c r="F129" s="1">
        <v>635743</v>
      </c>
      <c r="G129" s="6">
        <f t="shared" si="5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6"/>
        <v>house-robber-ii</v>
      </c>
      <c r="M129" t="str">
        <f t="shared" si="7"/>
        <v>house+robber+ii</v>
      </c>
      <c r="N129">
        <v>213</v>
      </c>
    </row>
    <row r="130" spans="1:14" x14ac:dyDescent="0.3">
      <c r="A130" s="2" t="str">
        <f t="shared" ref="A130:A193" si="8">HYPERLINK(K130)</f>
        <v>https://leetcode.com/problems/daily-temperatures</v>
      </c>
      <c r="B130" s="1">
        <v>237522</v>
      </c>
      <c r="C130" t="s">
        <v>3</v>
      </c>
      <c r="D130" t="s">
        <v>3097</v>
      </c>
      <c r="F130" s="1">
        <v>365830</v>
      </c>
      <c r="G130" s="6">
        <f t="shared" ref="G130:G193" si="9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0">SUBSTITUTE(K130,"https://leetcode.com/problems/","")</f>
        <v>daily-temperatures</v>
      </c>
      <c r="M130" t="str">
        <f t="shared" ref="M130:M193" si="11">SUBSTITUTE(L130,"-","+")</f>
        <v>daily+temperatures</v>
      </c>
      <c r="N130">
        <v>739</v>
      </c>
    </row>
    <row r="131" spans="1:14" x14ac:dyDescent="0.3">
      <c r="A131" s="2" t="str">
        <f t="shared" si="8"/>
        <v>https://leetcode.com/problems/game-of-life</v>
      </c>
      <c r="B131" s="1">
        <v>236521</v>
      </c>
      <c r="C131" t="s">
        <v>3</v>
      </c>
      <c r="D131" t="s">
        <v>3097</v>
      </c>
      <c r="F131" s="1">
        <v>400849</v>
      </c>
      <c r="G131" s="6">
        <f t="shared" si="9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0"/>
        <v>game-of-life</v>
      </c>
      <c r="M131" t="str">
        <f t="shared" si="11"/>
        <v>game+of+life</v>
      </c>
      <c r="N131">
        <v>289</v>
      </c>
    </row>
    <row r="132" spans="1:14" x14ac:dyDescent="0.3">
      <c r="A132" s="2" t="str">
        <f t="shared" si="8"/>
        <v>https://leetcode.com/problems/add-two-numbers-ii</v>
      </c>
      <c r="B132" s="1">
        <v>235783</v>
      </c>
      <c r="C132" t="s">
        <v>3</v>
      </c>
      <c r="D132" t="s">
        <v>3097</v>
      </c>
      <c r="F132" s="1">
        <v>416090</v>
      </c>
      <c r="G132" s="6">
        <f t="shared" si="9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0"/>
        <v>add-two-numbers-ii</v>
      </c>
      <c r="M132" t="str">
        <f t="shared" si="11"/>
        <v>add+two+numbers+ii</v>
      </c>
      <c r="N132">
        <v>445</v>
      </c>
    </row>
    <row r="133" spans="1:14" x14ac:dyDescent="0.3">
      <c r="A133" s="2" t="str">
        <f t="shared" si="8"/>
        <v>https://leetcode.com/problems/max-area-of-island</v>
      </c>
      <c r="B133" s="1">
        <v>235652</v>
      </c>
      <c r="C133" t="s">
        <v>3</v>
      </c>
      <c r="D133" t="s">
        <v>3097</v>
      </c>
      <c r="F133" s="1">
        <v>360655</v>
      </c>
      <c r="G133" s="6">
        <f t="shared" si="9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0"/>
        <v>max-area-of-island</v>
      </c>
      <c r="M133" t="str">
        <f t="shared" si="11"/>
        <v>max+area+of+island</v>
      </c>
      <c r="N133">
        <v>695</v>
      </c>
    </row>
    <row r="134" spans="1:14" x14ac:dyDescent="0.3">
      <c r="A134" s="2" t="str">
        <f t="shared" si="8"/>
        <v>https://leetcode.com/problems/restore-ip-addresses</v>
      </c>
      <c r="B134" s="1">
        <v>233455</v>
      </c>
      <c r="C134" t="s">
        <v>3</v>
      </c>
      <c r="D134" t="s">
        <v>3097</v>
      </c>
      <c r="F134" s="1">
        <v>613945</v>
      </c>
      <c r="G134" s="6">
        <f t="shared" si="9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0"/>
        <v>restore-ip-addresses</v>
      </c>
      <c r="M134" t="str">
        <f t="shared" si="11"/>
        <v>restore+ip+addresses</v>
      </c>
      <c r="N134">
        <v>93</v>
      </c>
    </row>
    <row r="135" spans="1:14" x14ac:dyDescent="0.3">
      <c r="A135" s="2" t="str">
        <f t="shared" si="8"/>
        <v>https://leetcode.com/problems/target-sum</v>
      </c>
      <c r="B135" s="1">
        <v>231568</v>
      </c>
      <c r="C135" t="s">
        <v>3</v>
      </c>
      <c r="D135" t="s">
        <v>3097</v>
      </c>
      <c r="F135" s="1">
        <v>507571</v>
      </c>
      <c r="G135" s="6">
        <f t="shared" si="9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0"/>
        <v>target-sum</v>
      </c>
      <c r="M135" t="str">
        <f t="shared" si="11"/>
        <v>target+sum</v>
      </c>
      <c r="N135">
        <v>494</v>
      </c>
    </row>
    <row r="136" spans="1:14" x14ac:dyDescent="0.3">
      <c r="A136" s="2" t="str">
        <f t="shared" si="8"/>
        <v>https://leetcode.com/problems/insertion-sort-list</v>
      </c>
      <c r="B136" s="1">
        <v>230073</v>
      </c>
      <c r="C136" t="s">
        <v>3</v>
      </c>
      <c r="D136" t="s">
        <v>3097</v>
      </c>
      <c r="F136" s="1">
        <v>514012</v>
      </c>
      <c r="G136" s="6">
        <f t="shared" si="9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0"/>
        <v>insertion-sort-list</v>
      </c>
      <c r="M136" t="str">
        <f t="shared" si="11"/>
        <v>insertion+sort+list</v>
      </c>
      <c r="N136">
        <v>147</v>
      </c>
    </row>
    <row r="137" spans="1:14" x14ac:dyDescent="0.3">
      <c r="A137" s="2" t="str">
        <f t="shared" si="8"/>
        <v>https://leetcode.com/problems/unique-binary-search-trees-ii</v>
      </c>
      <c r="B137" s="1">
        <v>228091</v>
      </c>
      <c r="C137" t="s">
        <v>3</v>
      </c>
      <c r="D137" t="s">
        <v>3097</v>
      </c>
      <c r="F137" s="1">
        <v>528062</v>
      </c>
      <c r="G137" s="6">
        <f t="shared" si="9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0"/>
        <v>unique-binary-search-trees-ii</v>
      </c>
      <c r="M137" t="str">
        <f t="shared" si="11"/>
        <v>unique+binary+search+trees+ii</v>
      </c>
      <c r="N137">
        <v>95</v>
      </c>
    </row>
    <row r="138" spans="1:14" x14ac:dyDescent="0.3">
      <c r="A138" s="2" t="str">
        <f t="shared" si="8"/>
        <v>https://leetcode.com/problems/combination-sum-iii</v>
      </c>
      <c r="B138" s="1">
        <v>226100</v>
      </c>
      <c r="C138" t="s">
        <v>3</v>
      </c>
      <c r="D138" t="s">
        <v>3097</v>
      </c>
      <c r="F138" s="1">
        <v>371866</v>
      </c>
      <c r="G138" s="6">
        <f t="shared" si="9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0"/>
        <v>combination-sum-iii</v>
      </c>
      <c r="M138" t="str">
        <f t="shared" si="11"/>
        <v>combination+sum+iii</v>
      </c>
      <c r="N138">
        <v>216</v>
      </c>
    </row>
    <row r="139" spans="1:14" x14ac:dyDescent="0.3">
      <c r="A139" s="2" t="str">
        <f t="shared" si="8"/>
        <v>https://leetcode.com/problems/flatten-nested-list-iterator</v>
      </c>
      <c r="B139" s="1">
        <v>225691</v>
      </c>
      <c r="C139" t="s">
        <v>3</v>
      </c>
      <c r="D139" t="s">
        <v>3097</v>
      </c>
      <c r="F139" s="1">
        <v>403253</v>
      </c>
      <c r="G139" s="6">
        <f t="shared" si="9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0"/>
        <v>flatten-nested-list-iterator</v>
      </c>
      <c r="M139" t="str">
        <f t="shared" si="11"/>
        <v>flatten+nested+list+iterator</v>
      </c>
      <c r="N139">
        <v>341</v>
      </c>
    </row>
    <row r="140" spans="1:14" x14ac:dyDescent="0.3">
      <c r="A140" s="2" t="str">
        <f t="shared" si="8"/>
        <v>https://leetcode.com/problems/sum-of-two-integers</v>
      </c>
      <c r="B140" s="1">
        <v>222876</v>
      </c>
      <c r="C140" t="s">
        <v>3</v>
      </c>
      <c r="D140" t="s">
        <v>3097</v>
      </c>
      <c r="F140" s="1">
        <v>440359</v>
      </c>
      <c r="G140" s="6">
        <f t="shared" si="9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0"/>
        <v>sum-of-two-integers</v>
      </c>
      <c r="M140" t="str">
        <f t="shared" si="11"/>
        <v>sum+of+two+integers</v>
      </c>
      <c r="N140">
        <v>371</v>
      </c>
    </row>
    <row r="141" spans="1:14" x14ac:dyDescent="0.3">
      <c r="A141" s="2" t="str">
        <f t="shared" si="8"/>
        <v>https://leetcode.com/problems/bulls-and-cows</v>
      </c>
      <c r="B141" s="1">
        <v>212091</v>
      </c>
      <c r="C141" t="s">
        <v>3</v>
      </c>
      <c r="D141" t="s">
        <v>3097</v>
      </c>
      <c r="F141" s="1">
        <v>473118</v>
      </c>
      <c r="G141" s="6">
        <f t="shared" si="9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0"/>
        <v>bulls-and-cows</v>
      </c>
      <c r="M141" t="str">
        <f t="shared" si="11"/>
        <v>bulls+and+cows</v>
      </c>
      <c r="N141">
        <v>299</v>
      </c>
    </row>
    <row r="142" spans="1:14" x14ac:dyDescent="0.3">
      <c r="A142" s="2" t="str">
        <f t="shared" si="8"/>
        <v>https://leetcode.com/problems/reconstruct-itinerary</v>
      </c>
      <c r="B142" s="1">
        <v>210075</v>
      </c>
      <c r="C142" t="s">
        <v>3</v>
      </c>
      <c r="D142" t="s">
        <v>3097</v>
      </c>
      <c r="F142" s="1">
        <v>548891</v>
      </c>
      <c r="G142" s="6">
        <f t="shared" si="9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0"/>
        <v>reconstruct-itinerary</v>
      </c>
      <c r="M142" t="str">
        <f t="shared" si="11"/>
        <v>reconstruct+itinerary</v>
      </c>
      <c r="N142">
        <v>332</v>
      </c>
    </row>
    <row r="143" spans="1:14" x14ac:dyDescent="0.3">
      <c r="A143" s="2" t="str">
        <f t="shared" si="8"/>
        <v>https://leetcode.com/problems/rotting-oranges</v>
      </c>
      <c r="B143" s="1">
        <v>209787</v>
      </c>
      <c r="C143" t="s">
        <v>3</v>
      </c>
      <c r="D143" t="s">
        <v>3097</v>
      </c>
      <c r="F143" s="1">
        <v>422034</v>
      </c>
      <c r="G143" s="6">
        <f t="shared" si="9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0"/>
        <v>rotting-oranges</v>
      </c>
      <c r="M143" t="str">
        <f t="shared" si="11"/>
        <v>rotting+oranges</v>
      </c>
      <c r="N143">
        <v>994</v>
      </c>
    </row>
    <row r="144" spans="1:14" x14ac:dyDescent="0.3">
      <c r="A144" s="2" t="str">
        <f t="shared" si="8"/>
        <v>https://leetcode.com/problems/house-robber-iii</v>
      </c>
      <c r="B144" s="1">
        <v>209348</v>
      </c>
      <c r="C144" t="s">
        <v>3</v>
      </c>
      <c r="D144" t="s">
        <v>3097</v>
      </c>
      <c r="F144" s="1">
        <v>402205</v>
      </c>
      <c r="G144" s="6">
        <f t="shared" si="9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0"/>
        <v>house-robber-iii</v>
      </c>
      <c r="M144" t="str">
        <f t="shared" si="11"/>
        <v>house+robber+iii</v>
      </c>
      <c r="N144">
        <v>337</v>
      </c>
    </row>
    <row r="145" spans="1:14" x14ac:dyDescent="0.3">
      <c r="A145" s="2" t="str">
        <f t="shared" si="8"/>
        <v>https://leetcode.com/problems/repeated-dna-sequences</v>
      </c>
      <c r="B145" s="1">
        <v>207956</v>
      </c>
      <c r="C145" t="s">
        <v>3</v>
      </c>
      <c r="D145" t="s">
        <v>3097</v>
      </c>
      <c r="F145" s="1">
        <v>497948</v>
      </c>
      <c r="G145" s="6">
        <f t="shared" si="9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0"/>
        <v>repeated-dna-sequences</v>
      </c>
      <c r="M145" t="str">
        <f t="shared" si="11"/>
        <v>repeated+dna+sequences</v>
      </c>
      <c r="N145">
        <v>187</v>
      </c>
    </row>
    <row r="146" spans="1:14" x14ac:dyDescent="0.3">
      <c r="A146" s="2" t="str">
        <f t="shared" si="8"/>
        <v>https://leetcode.com/problems/ugly-number-ii</v>
      </c>
      <c r="B146" s="1">
        <v>205446</v>
      </c>
      <c r="C146" t="s">
        <v>3</v>
      </c>
      <c r="D146" t="s">
        <v>3097</v>
      </c>
      <c r="F146" s="1">
        <v>477137</v>
      </c>
      <c r="G146" s="6">
        <f t="shared" si="9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0"/>
        <v>ugly-number-ii</v>
      </c>
      <c r="M146" t="str">
        <f t="shared" si="11"/>
        <v>ugly+number+ii</v>
      </c>
      <c r="N146">
        <v>264</v>
      </c>
    </row>
    <row r="147" spans="1:14" x14ac:dyDescent="0.3">
      <c r="A147" s="2" t="str">
        <f t="shared" si="8"/>
        <v>https://leetcode.com/problems/majority-element-ii</v>
      </c>
      <c r="B147" s="1">
        <v>202138</v>
      </c>
      <c r="C147" t="s">
        <v>3</v>
      </c>
      <c r="D147" t="s">
        <v>3097</v>
      </c>
      <c r="F147" s="1">
        <v>516327</v>
      </c>
      <c r="G147" s="6">
        <f t="shared" si="9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0"/>
        <v>majority-element-ii</v>
      </c>
      <c r="M147" t="str">
        <f t="shared" si="11"/>
        <v>majority+element+ii</v>
      </c>
      <c r="N147">
        <v>229</v>
      </c>
    </row>
    <row r="148" spans="1:14" x14ac:dyDescent="0.3">
      <c r="A148" s="2" t="str">
        <f t="shared" si="8"/>
        <v>https://leetcode.com/problems/h-index</v>
      </c>
      <c r="B148" s="1">
        <v>201631</v>
      </c>
      <c r="C148" t="s">
        <v>3</v>
      </c>
      <c r="D148" t="s">
        <v>3097</v>
      </c>
      <c r="F148" s="1">
        <v>552880</v>
      </c>
      <c r="G148" s="6">
        <f t="shared" si="9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0"/>
        <v>h-index</v>
      </c>
      <c r="M148" t="str">
        <f t="shared" si="11"/>
        <v>h+index</v>
      </c>
      <c r="N148">
        <v>274</v>
      </c>
    </row>
    <row r="149" spans="1:14" x14ac:dyDescent="0.3">
      <c r="A149" s="2" t="str">
        <f t="shared" si="8"/>
        <v>https://leetcode.com/problems/increasing-triplet-subsequence</v>
      </c>
      <c r="B149" s="1">
        <v>200760</v>
      </c>
      <c r="C149" t="s">
        <v>3</v>
      </c>
      <c r="D149" t="s">
        <v>3097</v>
      </c>
      <c r="F149" s="1">
        <v>490786</v>
      </c>
      <c r="G149" s="6">
        <f t="shared" si="9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0"/>
        <v>increasing-triplet-subsequence</v>
      </c>
      <c r="M149" t="str">
        <f t="shared" si="11"/>
        <v>increasing+triplet+subsequence</v>
      </c>
      <c r="N149">
        <v>334</v>
      </c>
    </row>
    <row r="150" spans="1:14" x14ac:dyDescent="0.3">
      <c r="A150" s="2" t="str">
        <f t="shared" si="8"/>
        <v>https://leetcode.com/problems/longest-common-subsequence</v>
      </c>
      <c r="B150" s="1">
        <v>197294</v>
      </c>
      <c r="C150" t="s">
        <v>3</v>
      </c>
      <c r="D150" t="s">
        <v>3097</v>
      </c>
      <c r="F150" s="1">
        <v>336132</v>
      </c>
      <c r="G150" s="6">
        <f t="shared" si="9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0"/>
        <v>longest-common-subsequence</v>
      </c>
      <c r="M150" t="str">
        <f t="shared" si="11"/>
        <v>longest+common+subsequence</v>
      </c>
      <c r="N150">
        <v>1143</v>
      </c>
    </row>
    <row r="151" spans="1:14" x14ac:dyDescent="0.3">
      <c r="A151" s="2" t="str">
        <f t="shared" si="8"/>
        <v>https://leetcode.com/problems/queue-reconstruction-by-height</v>
      </c>
      <c r="B151" s="1">
        <v>194759</v>
      </c>
      <c r="C151" t="s">
        <v>3</v>
      </c>
      <c r="D151" t="s">
        <v>3097</v>
      </c>
      <c r="F151" s="1">
        <v>283620</v>
      </c>
      <c r="G151" s="6">
        <f t="shared" si="9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0"/>
        <v>queue-reconstruction-by-height</v>
      </c>
      <c r="M151" t="str">
        <f t="shared" si="11"/>
        <v>queue+reconstruction+by+height</v>
      </c>
      <c r="N151">
        <v>406</v>
      </c>
    </row>
    <row r="152" spans="1:14" x14ac:dyDescent="0.3">
      <c r="A152" s="2" t="str">
        <f t="shared" si="8"/>
        <v>https://leetcode.com/problems/is-graph-bipartite</v>
      </c>
      <c r="B152" s="1">
        <v>194087</v>
      </c>
      <c r="C152" t="s">
        <v>3</v>
      </c>
      <c r="D152" t="s">
        <v>3097</v>
      </c>
      <c r="F152" s="1">
        <v>397737</v>
      </c>
      <c r="G152" s="6">
        <f t="shared" si="9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0"/>
        <v>is-graph-bipartite</v>
      </c>
      <c r="M152" t="str">
        <f t="shared" si="11"/>
        <v>is+graph+bipartite</v>
      </c>
      <c r="N152">
        <v>785</v>
      </c>
    </row>
    <row r="153" spans="1:14" x14ac:dyDescent="0.3">
      <c r="A153" s="2" t="str">
        <f t="shared" si="8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1">
        <v>396156</v>
      </c>
      <c r="G153" s="6">
        <f t="shared" si="9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0"/>
        <v>best-time-to-buy-and-sell-stock-with-cooldown</v>
      </c>
      <c r="M153" t="str">
        <f t="shared" si="11"/>
        <v>best+time+to+buy+and+sell+stock+with+cooldown</v>
      </c>
      <c r="N153">
        <v>309</v>
      </c>
    </row>
    <row r="154" spans="1:14" x14ac:dyDescent="0.3">
      <c r="A154" s="2" t="str">
        <f t="shared" si="8"/>
        <v>https://leetcode.com/problems/minimum-remove-to-make-valid-parentheses</v>
      </c>
      <c r="B154" s="1">
        <v>191961</v>
      </c>
      <c r="C154" t="s">
        <v>3</v>
      </c>
      <c r="D154" t="s">
        <v>3097</v>
      </c>
      <c r="F154" s="1">
        <v>298525</v>
      </c>
      <c r="G154" s="6">
        <f t="shared" si="9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0"/>
        <v>minimum-remove-to-make-valid-parentheses</v>
      </c>
      <c r="M154" t="str">
        <f t="shared" si="11"/>
        <v>minimum+remove+to+make+valid+parentheses</v>
      </c>
      <c r="N154">
        <v>1249</v>
      </c>
    </row>
    <row r="155" spans="1:14" x14ac:dyDescent="0.3">
      <c r="A155" s="2" t="str">
        <f t="shared" si="8"/>
        <v>https://leetcode.com/problems/single-number-iii</v>
      </c>
      <c r="B155" s="1">
        <v>189951</v>
      </c>
      <c r="C155" t="s">
        <v>3</v>
      </c>
      <c r="D155" t="s">
        <v>3097</v>
      </c>
      <c r="F155" s="1">
        <v>290074</v>
      </c>
      <c r="G155" s="6">
        <f t="shared" si="9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0"/>
        <v>single-number-iii</v>
      </c>
      <c r="M155" t="str">
        <f t="shared" si="11"/>
        <v>single+number+iii</v>
      </c>
      <c r="N155">
        <v>260</v>
      </c>
    </row>
    <row r="156" spans="1:14" x14ac:dyDescent="0.3">
      <c r="A156" s="2" t="str">
        <f t="shared" si="8"/>
        <v>https://leetcode.com/problems/coin-change-2</v>
      </c>
      <c r="B156" s="1">
        <v>189504</v>
      </c>
      <c r="C156" t="s">
        <v>3</v>
      </c>
      <c r="D156" t="s">
        <v>3097</v>
      </c>
      <c r="F156" s="1">
        <v>362814</v>
      </c>
      <c r="G156" s="6">
        <f t="shared" si="9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0"/>
        <v>coin-change-2</v>
      </c>
      <c r="M156" t="str">
        <f t="shared" si="11"/>
        <v>coin+change+2</v>
      </c>
      <c r="N156">
        <v>518</v>
      </c>
    </row>
    <row r="157" spans="1:14" x14ac:dyDescent="0.3">
      <c r="A157" s="2" t="str">
        <f t="shared" si="8"/>
        <v>https://leetcode.com/problems/continuous-subarray-sum</v>
      </c>
      <c r="B157" s="1">
        <v>188943</v>
      </c>
      <c r="C157" t="s">
        <v>3</v>
      </c>
      <c r="D157" t="s">
        <v>3097</v>
      </c>
      <c r="F157" s="1">
        <v>757506</v>
      </c>
      <c r="G157" s="6">
        <f t="shared" si="9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0"/>
        <v>continuous-subarray-sum</v>
      </c>
      <c r="M157" t="str">
        <f t="shared" si="11"/>
        <v>continuous+subarray+sum</v>
      </c>
      <c r="N157">
        <v>523</v>
      </c>
    </row>
    <row r="158" spans="1:14" x14ac:dyDescent="0.3">
      <c r="A158" s="2" t="str">
        <f t="shared" si="8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1">
        <v>325774</v>
      </c>
      <c r="G158" s="6">
        <f t="shared" si="9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0"/>
        <v>single-element-in-a-sorted-array</v>
      </c>
      <c r="M158" t="str">
        <f t="shared" si="11"/>
        <v>single+element+in+a+sorted+array</v>
      </c>
      <c r="N158">
        <v>540</v>
      </c>
    </row>
    <row r="159" spans="1:14" x14ac:dyDescent="0.3">
      <c r="A159" s="2" t="str">
        <f t="shared" si="8"/>
        <v>https://leetcode.com/problems/contiguous-array</v>
      </c>
      <c r="B159" s="1">
        <v>186538</v>
      </c>
      <c r="C159" t="s">
        <v>3</v>
      </c>
      <c r="D159" t="s">
        <v>3097</v>
      </c>
      <c r="F159" s="1">
        <v>427288</v>
      </c>
      <c r="G159" s="6">
        <f t="shared" si="9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0"/>
        <v>contiguous-array</v>
      </c>
      <c r="M159" t="str">
        <f t="shared" si="11"/>
        <v>contiguous+array</v>
      </c>
      <c r="N159">
        <v>525</v>
      </c>
    </row>
    <row r="160" spans="1:14" x14ac:dyDescent="0.3">
      <c r="A160" s="2" t="str">
        <f t="shared" si="8"/>
        <v>https://leetcode.com/problems/permutation-in-string</v>
      </c>
      <c r="B160" s="1">
        <v>186134</v>
      </c>
      <c r="C160" t="s">
        <v>3</v>
      </c>
      <c r="D160" t="s">
        <v>3097</v>
      </c>
      <c r="F160" s="1">
        <v>417731</v>
      </c>
      <c r="G160" s="6">
        <f t="shared" si="9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0"/>
        <v>permutation-in-string</v>
      </c>
      <c r="M160" t="str">
        <f t="shared" si="11"/>
        <v>permutation+in+string</v>
      </c>
      <c r="N160">
        <v>567</v>
      </c>
    </row>
    <row r="161" spans="1:14" x14ac:dyDescent="0.3">
      <c r="A161" s="2" t="str">
        <f t="shared" si="8"/>
        <v>https://leetcode.com/problems/evaluate-division</v>
      </c>
      <c r="B161" s="1">
        <v>182614</v>
      </c>
      <c r="C161" t="s">
        <v>3</v>
      </c>
      <c r="D161" t="s">
        <v>3097</v>
      </c>
      <c r="F161" s="1">
        <v>333671</v>
      </c>
      <c r="G161" s="6">
        <f t="shared" si="9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0"/>
        <v>evaluate-division</v>
      </c>
      <c r="M161" t="str">
        <f t="shared" si="11"/>
        <v>evaluate+division</v>
      </c>
      <c r="N161">
        <v>399</v>
      </c>
    </row>
    <row r="162" spans="1:14" x14ac:dyDescent="0.3">
      <c r="A162" s="2" t="str">
        <f t="shared" si="8"/>
        <v>https://leetcode.com/problems/interleaving-string</v>
      </c>
      <c r="B162" s="1">
        <v>181668</v>
      </c>
      <c r="C162" t="s">
        <v>3</v>
      </c>
      <c r="D162" t="s">
        <v>3097</v>
      </c>
      <c r="F162" s="1">
        <v>553060</v>
      </c>
      <c r="G162" s="6">
        <f t="shared" si="9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0"/>
        <v>interleaving-string</v>
      </c>
      <c r="M162" t="str">
        <f t="shared" si="11"/>
        <v>interleaving+string</v>
      </c>
      <c r="N162">
        <v>97</v>
      </c>
    </row>
    <row r="163" spans="1:14" x14ac:dyDescent="0.3">
      <c r="A163" s="2" t="str">
        <f t="shared" si="8"/>
        <v>https://leetcode.com/problems/gray-code</v>
      </c>
      <c r="B163" s="1">
        <v>180190</v>
      </c>
      <c r="C163" t="s">
        <v>3</v>
      </c>
      <c r="D163" t="s">
        <v>3097</v>
      </c>
      <c r="F163" s="1">
        <v>354625</v>
      </c>
      <c r="G163" s="6">
        <f t="shared" si="9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0"/>
        <v>gray-code</v>
      </c>
      <c r="M163" t="str">
        <f t="shared" si="11"/>
        <v>gray+code</v>
      </c>
      <c r="N163">
        <v>89</v>
      </c>
    </row>
    <row r="164" spans="1:14" x14ac:dyDescent="0.3">
      <c r="A164" s="2" t="str">
        <f t="shared" si="8"/>
        <v>https://leetcode.com/problems/interval-list-intersections</v>
      </c>
      <c r="B164" s="1">
        <v>179807</v>
      </c>
      <c r="C164" t="s">
        <v>3</v>
      </c>
      <c r="D164" t="s">
        <v>3097</v>
      </c>
      <c r="F164" s="1">
        <v>262082</v>
      </c>
      <c r="G164" s="6">
        <f t="shared" si="9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0"/>
        <v>interval-list-intersections</v>
      </c>
      <c r="M164" t="str">
        <f t="shared" si="11"/>
        <v>interval+list+intersections</v>
      </c>
      <c r="N164">
        <v>986</v>
      </c>
    </row>
    <row r="165" spans="1:14" x14ac:dyDescent="0.3">
      <c r="A165" s="2" t="str">
        <f t="shared" si="8"/>
        <v>https://leetcode.com/problems/remove-k-digits</v>
      </c>
      <c r="B165" s="1">
        <v>178497</v>
      </c>
      <c r="C165" t="s">
        <v>3</v>
      </c>
      <c r="D165" t="s">
        <v>3097</v>
      </c>
      <c r="F165" s="1">
        <v>621834</v>
      </c>
      <c r="G165" s="6">
        <f t="shared" si="9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0"/>
        <v>remove-k-digits</v>
      </c>
      <c r="M165" t="str">
        <f t="shared" si="11"/>
        <v>remove+k+digits</v>
      </c>
      <c r="N165">
        <v>402</v>
      </c>
    </row>
    <row r="166" spans="1:14" x14ac:dyDescent="0.3">
      <c r="A166" s="2" t="str">
        <f t="shared" si="8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1">
        <v>236334</v>
      </c>
      <c r="G166" s="6">
        <f t="shared" si="9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0"/>
        <v>insert-into-a-binary-search-tree</v>
      </c>
      <c r="M166" t="str">
        <f t="shared" si="11"/>
        <v>insert+into+a+binary+search+tree</v>
      </c>
      <c r="N166">
        <v>701</v>
      </c>
    </row>
    <row r="167" spans="1:14" x14ac:dyDescent="0.3">
      <c r="A167" s="2" t="str">
        <f t="shared" si="8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1">
        <v>537723</v>
      </c>
      <c r="G167" s="6">
        <f t="shared" si="9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0"/>
        <v>shortest-unsorted-continuous-subarray</v>
      </c>
      <c r="M167" t="str">
        <f t="shared" si="11"/>
        <v>shortest+unsorted+continuous+subarray</v>
      </c>
      <c r="N167">
        <v>581</v>
      </c>
    </row>
    <row r="168" spans="1:14" x14ac:dyDescent="0.3">
      <c r="A168" s="2" t="str">
        <f t="shared" si="8"/>
        <v>https://leetcode.com/problems/combination-sum-iv</v>
      </c>
      <c r="B168" s="1">
        <v>171690</v>
      </c>
      <c r="C168" t="s">
        <v>3</v>
      </c>
      <c r="D168" t="s">
        <v>3097</v>
      </c>
      <c r="F168" s="1">
        <v>364568</v>
      </c>
      <c r="G168" s="6">
        <f t="shared" si="9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0"/>
        <v>combination-sum-iv</v>
      </c>
      <c r="M168" t="str">
        <f t="shared" si="11"/>
        <v>combination+sum+iv</v>
      </c>
      <c r="N168">
        <v>377</v>
      </c>
    </row>
    <row r="169" spans="1:14" x14ac:dyDescent="0.3">
      <c r="A169" s="2" t="str">
        <f t="shared" si="8"/>
        <v>https://leetcode.com/problems/random-pick-with-weight</v>
      </c>
      <c r="B169" s="1">
        <v>171355</v>
      </c>
      <c r="C169" t="s">
        <v>3</v>
      </c>
      <c r="D169" t="s">
        <v>3097</v>
      </c>
      <c r="F169" s="1">
        <v>382366</v>
      </c>
      <c r="G169" s="6">
        <f t="shared" si="9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0"/>
        <v>random-pick-with-weight</v>
      </c>
      <c r="M169" t="str">
        <f t="shared" si="11"/>
        <v>random+pick+with+weight</v>
      </c>
      <c r="N169">
        <v>528</v>
      </c>
    </row>
    <row r="170" spans="1:14" x14ac:dyDescent="0.3">
      <c r="A170" s="2" t="str">
        <f t="shared" si="8"/>
        <v>https://leetcode.com/problems/shuffle-an-array</v>
      </c>
      <c r="B170" s="1">
        <v>170877</v>
      </c>
      <c r="C170" t="s">
        <v>3</v>
      </c>
      <c r="D170" t="s">
        <v>3097</v>
      </c>
      <c r="F170" s="1">
        <v>315416</v>
      </c>
      <c r="G170" s="6">
        <f t="shared" si="9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0"/>
        <v>shuffle-an-array</v>
      </c>
      <c r="M170" t="str">
        <f t="shared" si="11"/>
        <v>shuffle+an+array</v>
      </c>
      <c r="N170">
        <v>384</v>
      </c>
    </row>
    <row r="171" spans="1:14" x14ac:dyDescent="0.3">
      <c r="A171" s="2" t="str">
        <f t="shared" si="8"/>
        <v>https://leetcode.com/problems/bitwise-and-of-numbers-range</v>
      </c>
      <c r="B171" s="1">
        <v>170619</v>
      </c>
      <c r="C171" t="s">
        <v>3</v>
      </c>
      <c r="D171" t="s">
        <v>3097</v>
      </c>
      <c r="F171" s="1">
        <v>429574</v>
      </c>
      <c r="G171" s="6">
        <f t="shared" si="9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0"/>
        <v>bitwise-and-of-numbers-range</v>
      </c>
      <c r="M171" t="str">
        <f t="shared" si="11"/>
        <v>bitwise+and+of+numbers+range</v>
      </c>
      <c r="N171">
        <v>201</v>
      </c>
    </row>
    <row r="172" spans="1:14" x14ac:dyDescent="0.3">
      <c r="A172" s="2" t="str">
        <f t="shared" si="8"/>
        <v>https://leetcode.com/problems/contains-duplicate-iii</v>
      </c>
      <c r="B172" s="1">
        <v>170317</v>
      </c>
      <c r="C172" t="s">
        <v>3</v>
      </c>
      <c r="D172" t="s">
        <v>3097</v>
      </c>
      <c r="F172" s="1">
        <v>796205</v>
      </c>
      <c r="G172" s="6">
        <f t="shared" si="9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0"/>
        <v>contains-duplicate-iii</v>
      </c>
      <c r="M172" t="str">
        <f t="shared" si="11"/>
        <v>contains+duplicate+iii</v>
      </c>
      <c r="N172">
        <v>220</v>
      </c>
    </row>
    <row r="173" spans="1:14" x14ac:dyDescent="0.3">
      <c r="A173" s="2" t="str">
        <f t="shared" si="8"/>
        <v>https://leetcode.com/problems/delete-node-in-a-bst</v>
      </c>
      <c r="B173" s="1">
        <v>168034</v>
      </c>
      <c r="C173" t="s">
        <v>3</v>
      </c>
      <c r="D173" t="s">
        <v>3097</v>
      </c>
      <c r="F173" s="1">
        <v>368598</v>
      </c>
      <c r="G173" s="6">
        <f t="shared" si="9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0"/>
        <v>delete-node-in-a-bst</v>
      </c>
      <c r="M173" t="str">
        <f t="shared" si="11"/>
        <v>delete+node+in+a+bst</v>
      </c>
      <c r="N173">
        <v>450</v>
      </c>
    </row>
    <row r="174" spans="1:14" x14ac:dyDescent="0.3">
      <c r="A174" s="2" t="str">
        <f t="shared" si="8"/>
        <v>https://leetcode.com/problems/string-compression</v>
      </c>
      <c r="B174" s="1">
        <v>167932</v>
      </c>
      <c r="C174" t="s">
        <v>3</v>
      </c>
      <c r="D174" t="s">
        <v>3097</v>
      </c>
      <c r="F174" s="1">
        <v>378697</v>
      </c>
      <c r="G174" s="6">
        <f t="shared" si="9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0"/>
        <v>string-compression</v>
      </c>
      <c r="M174" t="str">
        <f t="shared" si="11"/>
        <v>string+compression</v>
      </c>
      <c r="N174">
        <v>443</v>
      </c>
    </row>
    <row r="175" spans="1:14" x14ac:dyDescent="0.3">
      <c r="A175" s="2" t="str">
        <f t="shared" si="8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1">
        <v>298863</v>
      </c>
      <c r="G175" s="6">
        <f t="shared" si="9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0"/>
        <v>longest-palindromic-subsequence</v>
      </c>
      <c r="M175" t="str">
        <f t="shared" si="11"/>
        <v>longest+palindromic+subsequence</v>
      </c>
      <c r="N175">
        <v>516</v>
      </c>
    </row>
    <row r="176" spans="1:14" x14ac:dyDescent="0.3">
      <c r="A176" s="2" t="str">
        <f t="shared" si="8"/>
        <v>https://leetcode.com/problems/convert-bst-to-greater-tree</v>
      </c>
      <c r="B176" s="1">
        <v>165841</v>
      </c>
      <c r="C176" t="s">
        <v>3</v>
      </c>
      <c r="D176" t="s">
        <v>3097</v>
      </c>
      <c r="F176" s="1">
        <v>276531</v>
      </c>
      <c r="G176" s="6">
        <f t="shared" si="9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0"/>
        <v>convert-bst-to-greater-tree</v>
      </c>
      <c r="M176" t="str">
        <f t="shared" si="11"/>
        <v>convert+bst+to+greater+tree</v>
      </c>
      <c r="N176">
        <v>538</v>
      </c>
    </row>
    <row r="177" spans="1:14" x14ac:dyDescent="0.3">
      <c r="A177" s="2" t="str">
        <f t="shared" si="8"/>
        <v>https://leetcode.com/problems/k-diff-pairs-in-an-array</v>
      </c>
      <c r="B177" s="1">
        <v>165337</v>
      </c>
      <c r="C177" t="s">
        <v>3</v>
      </c>
      <c r="D177" t="s">
        <v>3097</v>
      </c>
      <c r="F177" s="1">
        <v>463773</v>
      </c>
      <c r="G177" s="6">
        <f t="shared" si="9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0"/>
        <v>k-diff-pairs-in-an-array</v>
      </c>
      <c r="M177" t="str">
        <f t="shared" si="11"/>
        <v>k+diff+pairs+in+an+array</v>
      </c>
      <c r="N177">
        <v>532</v>
      </c>
    </row>
    <row r="178" spans="1:14" x14ac:dyDescent="0.3">
      <c r="A178" s="2" t="str">
        <f t="shared" si="8"/>
        <v>https://leetcode.com/problems/maximum-binary-tree</v>
      </c>
      <c r="B178" s="1">
        <v>163063</v>
      </c>
      <c r="C178" t="s">
        <v>3</v>
      </c>
      <c r="D178" t="s">
        <v>3097</v>
      </c>
      <c r="F178" s="1">
        <v>200302</v>
      </c>
      <c r="G178" s="6">
        <f t="shared" si="9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0"/>
        <v>maximum-binary-tree</v>
      </c>
      <c r="M178" t="str">
        <f t="shared" si="11"/>
        <v>maximum+binary+tree</v>
      </c>
      <c r="N178">
        <v>654</v>
      </c>
    </row>
    <row r="179" spans="1:14" x14ac:dyDescent="0.3">
      <c r="A179" s="2" t="str">
        <f t="shared" si="8"/>
        <v>https://leetcode.com/problems/4sum-ii</v>
      </c>
      <c r="B179" s="1">
        <v>161970</v>
      </c>
      <c r="C179" t="s">
        <v>3</v>
      </c>
      <c r="D179" t="s">
        <v>3097</v>
      </c>
      <c r="F179" s="1">
        <v>296056</v>
      </c>
      <c r="G179" s="6">
        <f t="shared" si="9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0"/>
        <v>4sum-ii</v>
      </c>
      <c r="M179" t="str">
        <f t="shared" si="11"/>
        <v>4sum+ii</v>
      </c>
      <c r="N179">
        <v>454</v>
      </c>
    </row>
    <row r="180" spans="1:14" x14ac:dyDescent="0.3">
      <c r="A180" s="2" t="str">
        <f t="shared" si="8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1">
        <v>204327</v>
      </c>
      <c r="G180" s="6">
        <f t="shared" si="9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0"/>
        <v>construct-binary-search-tree-from-preorder-traversal</v>
      </c>
      <c r="M180" t="str">
        <f t="shared" si="11"/>
        <v>construct+binary+search+tree+from+preorder+traversal</v>
      </c>
      <c r="N180">
        <v>1008</v>
      </c>
    </row>
    <row r="181" spans="1:14" x14ac:dyDescent="0.3">
      <c r="A181" s="2" t="str">
        <f t="shared" si="8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1">
        <v>276837</v>
      </c>
      <c r="G181" s="6">
        <f t="shared" si="9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0"/>
        <v>flatten-a-multilevel-doubly-linked-list</v>
      </c>
      <c r="M181" t="str">
        <f t="shared" si="11"/>
        <v>flatten+a+multilevel+doubly+linked+list</v>
      </c>
      <c r="N181">
        <v>430</v>
      </c>
    </row>
    <row r="182" spans="1:14" x14ac:dyDescent="0.3">
      <c r="A182" s="2" t="str">
        <f t="shared" si="8"/>
        <v>https://leetcode.com/problems/trim-a-binary-search-tree</v>
      </c>
      <c r="B182" s="1">
        <v>157247</v>
      </c>
      <c r="C182" t="s">
        <v>3</v>
      </c>
      <c r="D182" t="s">
        <v>3097</v>
      </c>
      <c r="F182" s="1">
        <v>244352</v>
      </c>
      <c r="G182" s="6">
        <f t="shared" si="9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0"/>
        <v>trim-a-binary-search-tree</v>
      </c>
      <c r="M182" t="str">
        <f t="shared" si="11"/>
        <v>trim+a+binary+search+tree</v>
      </c>
      <c r="N182">
        <v>669</v>
      </c>
    </row>
    <row r="183" spans="1:14" x14ac:dyDescent="0.3">
      <c r="A183" s="2" t="str">
        <f t="shared" si="8"/>
        <v>https://leetcode.com/problems/serialize-and-deserialize-bst</v>
      </c>
      <c r="B183" s="1">
        <v>152031</v>
      </c>
      <c r="C183" t="s">
        <v>3</v>
      </c>
      <c r="D183" t="s">
        <v>3097</v>
      </c>
      <c r="F183" s="1">
        <v>279372</v>
      </c>
      <c r="G183" s="6">
        <f t="shared" si="9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0"/>
        <v>serialize-and-deserialize-bst</v>
      </c>
      <c r="M183" t="str">
        <f t="shared" si="11"/>
        <v>serialize+and+deserialize+bst</v>
      </c>
      <c r="N183">
        <v>449</v>
      </c>
    </row>
    <row r="184" spans="1:14" x14ac:dyDescent="0.3">
      <c r="A184" s="2" t="str">
        <f t="shared" si="8"/>
        <v>https://leetcode.com/problems/range-sum-query-2d-immutable</v>
      </c>
      <c r="B184" s="1">
        <v>151456</v>
      </c>
      <c r="C184" t="s">
        <v>3</v>
      </c>
      <c r="D184" t="s">
        <v>3097</v>
      </c>
      <c r="F184" s="1">
        <v>365734</v>
      </c>
      <c r="G184" s="6">
        <f t="shared" si="9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0"/>
        <v>range-sum-query-2d-immutable</v>
      </c>
      <c r="M184" t="str">
        <f t="shared" si="11"/>
        <v>range+sum+query+2d+immutable</v>
      </c>
      <c r="N184">
        <v>304</v>
      </c>
    </row>
    <row r="185" spans="1:14" x14ac:dyDescent="0.3">
      <c r="A185" s="2" t="str">
        <f t="shared" si="8"/>
        <v>https://leetcode.com/problems/find-k-closest-elements</v>
      </c>
      <c r="B185" s="1">
        <v>151354</v>
      </c>
      <c r="C185" t="s">
        <v>3</v>
      </c>
      <c r="D185" t="s">
        <v>3097</v>
      </c>
      <c r="F185" s="1">
        <v>357107</v>
      </c>
      <c r="G185" s="6">
        <f t="shared" si="9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0"/>
        <v>find-k-closest-elements</v>
      </c>
      <c r="M185" t="str">
        <f t="shared" si="11"/>
        <v>find+k+closest+elements</v>
      </c>
      <c r="N185">
        <v>658</v>
      </c>
    </row>
    <row r="186" spans="1:14" x14ac:dyDescent="0.3">
      <c r="A186" s="2" t="str">
        <f t="shared" si="8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1">
        <v>379493</v>
      </c>
      <c r="G186" s="6">
        <f t="shared" si="9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0"/>
        <v>cheapest-flights-within-k-stops</v>
      </c>
      <c r="M186" t="str">
        <f t="shared" si="11"/>
        <v>cheapest+flights+within+k+stops</v>
      </c>
      <c r="N186">
        <v>787</v>
      </c>
    </row>
    <row r="187" spans="1:14" x14ac:dyDescent="0.3">
      <c r="A187" s="2" t="str">
        <f t="shared" si="8"/>
        <v>https://leetcode.com/problems/fraction-to-recurring-decimal</v>
      </c>
      <c r="B187" s="1">
        <v>150328</v>
      </c>
      <c r="C187" t="s">
        <v>3</v>
      </c>
      <c r="D187" t="s">
        <v>3097</v>
      </c>
      <c r="F187" s="1">
        <v>669071</v>
      </c>
      <c r="G187" s="6">
        <f t="shared" si="9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0"/>
        <v>fraction-to-recurring-decimal</v>
      </c>
      <c r="M187" t="str">
        <f t="shared" si="11"/>
        <v>fraction+to+recurring+decimal</v>
      </c>
      <c r="N187">
        <v>166</v>
      </c>
    </row>
    <row r="188" spans="1:14" x14ac:dyDescent="0.3">
      <c r="A188" s="2" t="str">
        <f t="shared" si="8"/>
        <v>https://leetcode.com/problems/network-delay-time</v>
      </c>
      <c r="B188" s="1">
        <v>146121</v>
      </c>
      <c r="C188" t="s">
        <v>3</v>
      </c>
      <c r="D188" t="s">
        <v>3097</v>
      </c>
      <c r="F188" s="1">
        <v>319109</v>
      </c>
      <c r="G188" s="6">
        <f t="shared" si="9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0"/>
        <v>network-delay-time</v>
      </c>
      <c r="M188" t="str">
        <f t="shared" si="11"/>
        <v>network+delay+time</v>
      </c>
      <c r="N188">
        <v>743</v>
      </c>
    </row>
    <row r="189" spans="1:14" x14ac:dyDescent="0.3">
      <c r="A189" s="2" t="str">
        <f t="shared" si="8"/>
        <v>https://leetcode.com/problems/sort-an-array</v>
      </c>
      <c r="B189" s="1">
        <v>143917</v>
      </c>
      <c r="C189" t="s">
        <v>3</v>
      </c>
      <c r="D189" t="s">
        <v>3096</v>
      </c>
      <c r="F189" s="1">
        <v>223310</v>
      </c>
      <c r="G189" s="6">
        <f t="shared" si="9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0"/>
        <v>sort-an-array</v>
      </c>
      <c r="M189" t="str">
        <f t="shared" si="11"/>
        <v>sort+an+array</v>
      </c>
      <c r="N189">
        <v>912</v>
      </c>
    </row>
    <row r="190" spans="1:14" x14ac:dyDescent="0.3">
      <c r="A190" s="2" t="str">
        <f t="shared" si="8"/>
        <v>https://leetcode.com/problems/encode-and-decode-tinyurl</v>
      </c>
      <c r="B190" s="1">
        <v>143628</v>
      </c>
      <c r="C190" t="s">
        <v>3</v>
      </c>
      <c r="D190" t="s">
        <v>3097</v>
      </c>
      <c r="F190" s="1">
        <v>174277</v>
      </c>
      <c r="G190" s="6">
        <f t="shared" si="9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0"/>
        <v>encode-and-decode-tinyurl</v>
      </c>
      <c r="M190" t="str">
        <f t="shared" si="11"/>
        <v>encode+and+decode+tinyurl</v>
      </c>
      <c r="N190">
        <v>535</v>
      </c>
    </row>
    <row r="191" spans="1:14" x14ac:dyDescent="0.3">
      <c r="A191" s="2" t="str">
        <f t="shared" si="8"/>
        <v>https://leetcode.com/problems/h-index-ii</v>
      </c>
      <c r="B191" s="1">
        <v>141312</v>
      </c>
      <c r="C191" t="s">
        <v>3</v>
      </c>
      <c r="D191" t="s">
        <v>3097</v>
      </c>
      <c r="F191" s="1">
        <v>388289</v>
      </c>
      <c r="G191" s="6">
        <f t="shared" si="9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0"/>
        <v>h-index-ii</v>
      </c>
      <c r="M191" t="str">
        <f t="shared" si="11"/>
        <v>h+index+ii</v>
      </c>
      <c r="N191">
        <v>275</v>
      </c>
    </row>
    <row r="192" spans="1:14" x14ac:dyDescent="0.3">
      <c r="A192" s="2" t="str">
        <f t="shared" si="8"/>
        <v>https://leetcode.com/problems/accounts-merge</v>
      </c>
      <c r="B192" s="1">
        <v>140279</v>
      </c>
      <c r="C192" t="s">
        <v>3</v>
      </c>
      <c r="D192" t="s">
        <v>3097</v>
      </c>
      <c r="F192" s="1">
        <v>267274</v>
      </c>
      <c r="G192" s="6">
        <f t="shared" si="9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0"/>
        <v>accounts-merge</v>
      </c>
      <c r="M192" t="str">
        <f t="shared" si="11"/>
        <v>accounts+merge</v>
      </c>
      <c r="N192">
        <v>721</v>
      </c>
    </row>
    <row r="193" spans="1:14" x14ac:dyDescent="0.3">
      <c r="A193" s="2" t="str">
        <f t="shared" si="8"/>
        <v>https://leetcode.com/problems/letter-case-permutation</v>
      </c>
      <c r="B193" s="1">
        <v>140029</v>
      </c>
      <c r="C193" t="s">
        <v>3</v>
      </c>
      <c r="D193" t="s">
        <v>3097</v>
      </c>
      <c r="F193" s="1">
        <v>203329</v>
      </c>
      <c r="G193" s="6">
        <f t="shared" si="9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0"/>
        <v>letter-case-permutation</v>
      </c>
      <c r="M193" t="str">
        <f t="shared" si="11"/>
        <v>letter+case+permutation</v>
      </c>
      <c r="N193">
        <v>784</v>
      </c>
    </row>
    <row r="194" spans="1:14" x14ac:dyDescent="0.3">
      <c r="A194" s="2" t="str">
        <f t="shared" ref="A194:A257" si="12">HYPERLINK(K194)</f>
        <v>https://leetcode.com/problems/non-overlapping-intervals</v>
      </c>
      <c r="B194" s="1">
        <v>138656</v>
      </c>
      <c r="C194" t="s">
        <v>3</v>
      </c>
      <c r="D194" t="s">
        <v>3097</v>
      </c>
      <c r="F194" s="1">
        <v>314897</v>
      </c>
      <c r="G194" s="6">
        <f t="shared" ref="G194:G257" si="13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4">SUBSTITUTE(K194,"https://leetcode.com/problems/","")</f>
        <v>non-overlapping-intervals</v>
      </c>
      <c r="M194" t="str">
        <f t="shared" ref="M194:M257" si="15">SUBSTITUTE(L194,"-","+")</f>
        <v>non+overlapping+intervals</v>
      </c>
      <c r="N194">
        <v>435</v>
      </c>
    </row>
    <row r="195" spans="1:14" x14ac:dyDescent="0.3">
      <c r="A195" s="2" t="str">
        <f t="shared" si="12"/>
        <v>https://leetcode.com/problems/reorganize-string</v>
      </c>
      <c r="B195" s="1">
        <v>138403</v>
      </c>
      <c r="C195" t="s">
        <v>3</v>
      </c>
      <c r="D195" t="s">
        <v>3097</v>
      </c>
      <c r="F195" s="1">
        <v>274939</v>
      </c>
      <c r="G195" s="6">
        <f t="shared" si="13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4"/>
        <v>reorganize-string</v>
      </c>
      <c r="M195" t="str">
        <f t="shared" si="15"/>
        <v>reorganize+string</v>
      </c>
      <c r="N195">
        <v>767</v>
      </c>
    </row>
    <row r="196" spans="1:14" x14ac:dyDescent="0.3">
      <c r="A196" s="2" t="str">
        <f t="shared" si="12"/>
        <v>https://leetcode.com/problems/next-greater-element-ii</v>
      </c>
      <c r="B196" s="1">
        <v>135948</v>
      </c>
      <c r="C196" t="s">
        <v>3</v>
      </c>
      <c r="D196" t="s">
        <v>3097</v>
      </c>
      <c r="F196" s="1">
        <v>230900</v>
      </c>
      <c r="G196" s="6">
        <f t="shared" si="13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4"/>
        <v>next-greater-element-ii</v>
      </c>
      <c r="M196" t="str">
        <f t="shared" si="15"/>
        <v>next+greater+element+ii</v>
      </c>
      <c r="N196">
        <v>503</v>
      </c>
    </row>
    <row r="197" spans="1:14" x14ac:dyDescent="0.3">
      <c r="A197" s="2" t="str">
        <f t="shared" si="12"/>
        <v>https://leetcode.com/problems/range-sum-query-mutable</v>
      </c>
      <c r="B197" s="1">
        <v>135721</v>
      </c>
      <c r="C197" t="s">
        <v>3</v>
      </c>
      <c r="D197" t="s">
        <v>3096</v>
      </c>
      <c r="E197" t="s">
        <v>3231</v>
      </c>
      <c r="F197" s="1">
        <v>365803</v>
      </c>
      <c r="G197" s="6">
        <f t="shared" si="13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4"/>
        <v>range-sum-query-mutable</v>
      </c>
      <c r="M197" t="str">
        <f t="shared" si="15"/>
        <v>range+sum+query+mutable</v>
      </c>
      <c r="N197">
        <v>307</v>
      </c>
    </row>
    <row r="198" spans="1:14" x14ac:dyDescent="0.3">
      <c r="A198" s="2" t="str">
        <f t="shared" si="12"/>
        <v>https://leetcode.com/problems/peeking-iterator</v>
      </c>
      <c r="B198" s="1">
        <v>134987</v>
      </c>
      <c r="C198" t="s">
        <v>3</v>
      </c>
      <c r="D198" t="s">
        <v>3097</v>
      </c>
      <c r="F198" s="1">
        <v>264585</v>
      </c>
      <c r="G198" s="6">
        <f t="shared" si="13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4"/>
        <v>peeking-iterator</v>
      </c>
      <c r="M198" t="str">
        <f t="shared" si="15"/>
        <v>peeking+iterator</v>
      </c>
      <c r="N198">
        <v>284</v>
      </c>
    </row>
    <row r="199" spans="1:14" x14ac:dyDescent="0.3">
      <c r="A199" s="2" t="str">
        <f t="shared" si="12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1">
        <v>215548</v>
      </c>
      <c r="G199" s="6">
        <f t="shared" si="13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4"/>
        <v>find-largest-value-in-each-tree-row</v>
      </c>
      <c r="M199" t="str">
        <f t="shared" si="15"/>
        <v>find+largest+value+in+each+tree+row</v>
      </c>
      <c r="N199">
        <v>515</v>
      </c>
    </row>
    <row r="200" spans="1:14" x14ac:dyDescent="0.3">
      <c r="A200" s="2" t="str">
        <f t="shared" si="12"/>
        <v>https://leetcode.com/problems/minimum-height-trees</v>
      </c>
      <c r="B200" s="1">
        <v>134328</v>
      </c>
      <c r="C200" t="s">
        <v>3</v>
      </c>
      <c r="D200" t="s">
        <v>3097</v>
      </c>
      <c r="F200" s="1">
        <v>384702</v>
      </c>
      <c r="G200" s="6">
        <f t="shared" si="13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4"/>
        <v>minimum-height-trees</v>
      </c>
      <c r="M200" t="str">
        <f t="shared" si="15"/>
        <v>minimum+height+trees</v>
      </c>
      <c r="N200">
        <v>310</v>
      </c>
    </row>
    <row r="201" spans="1:14" x14ac:dyDescent="0.3">
      <c r="A201" s="2" t="str">
        <f t="shared" si="12"/>
        <v>https://leetcode.com/problems/all-paths-from-source-to-target</v>
      </c>
      <c r="B201" s="1">
        <v>133542</v>
      </c>
      <c r="C201" t="s">
        <v>3</v>
      </c>
      <c r="D201" t="s">
        <v>3097</v>
      </c>
      <c r="F201" s="1">
        <v>169783</v>
      </c>
      <c r="G201" s="6">
        <f t="shared" si="13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4"/>
        <v>all-paths-from-source-to-target</v>
      </c>
      <c r="M201" t="str">
        <f t="shared" si="15"/>
        <v>all+paths+from+source+to+target</v>
      </c>
      <c r="N201">
        <v>797</v>
      </c>
    </row>
    <row r="202" spans="1:14" x14ac:dyDescent="0.3">
      <c r="A202" s="2" t="str">
        <f t="shared" si="12"/>
        <v>https://leetcode.com/problems/all-nodes-distance-k-in-binary-tree</v>
      </c>
      <c r="B202" s="1">
        <v>132925</v>
      </c>
      <c r="C202" t="s">
        <v>3</v>
      </c>
      <c r="D202" t="s">
        <v>3097</v>
      </c>
      <c r="F202" s="1">
        <v>228064</v>
      </c>
      <c r="G202" s="6">
        <f t="shared" si="13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4"/>
        <v>all-nodes-distance-k-in-binary-tree</v>
      </c>
      <c r="M202" t="str">
        <f t="shared" si="15"/>
        <v>all+nodes+distance+k+in+binary+tree</v>
      </c>
      <c r="N202">
        <v>863</v>
      </c>
    </row>
    <row r="203" spans="1:14" x14ac:dyDescent="0.3">
      <c r="A203" s="2" t="str">
        <f t="shared" si="12"/>
        <v>https://leetcode.com/problems/valid-parenthesis-string</v>
      </c>
      <c r="B203" s="1">
        <v>132917</v>
      </c>
      <c r="C203" t="s">
        <v>3</v>
      </c>
      <c r="D203" t="s">
        <v>3097</v>
      </c>
      <c r="F203" s="1">
        <v>418001</v>
      </c>
      <c r="G203" s="6">
        <f t="shared" si="13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4"/>
        <v>valid-parenthesis-string</v>
      </c>
      <c r="M203" t="str">
        <f t="shared" si="15"/>
        <v>valid+parenthesis+string</v>
      </c>
      <c r="N203">
        <v>678</v>
      </c>
    </row>
    <row r="204" spans="1:14" x14ac:dyDescent="0.3">
      <c r="A204" s="2" t="str">
        <f t="shared" si="12"/>
        <v>https://leetcode.com/problems/fruit-into-baskets</v>
      </c>
      <c r="B204" s="1">
        <v>131554</v>
      </c>
      <c r="C204" t="s">
        <v>3</v>
      </c>
      <c r="D204" t="s">
        <v>3097</v>
      </c>
      <c r="F204" s="1">
        <v>305677</v>
      </c>
      <c r="G204" s="6">
        <f t="shared" si="13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4"/>
        <v>fruit-into-baskets</v>
      </c>
      <c r="M204" t="str">
        <f t="shared" si="15"/>
        <v>fruit+into+baskets</v>
      </c>
      <c r="N204">
        <v>904</v>
      </c>
    </row>
    <row r="205" spans="1:14" x14ac:dyDescent="0.3">
      <c r="A205" s="2" t="str">
        <f t="shared" si="12"/>
        <v>https://leetcode.com/problems/arithmetic-slices</v>
      </c>
      <c r="B205" s="1">
        <v>131153</v>
      </c>
      <c r="C205" t="s">
        <v>3</v>
      </c>
      <c r="D205" t="s">
        <v>3097</v>
      </c>
      <c r="F205" s="1">
        <v>218296</v>
      </c>
      <c r="G205" s="6">
        <f t="shared" si="13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4"/>
        <v>arithmetic-slices</v>
      </c>
      <c r="M205" t="str">
        <f t="shared" si="15"/>
        <v>arithmetic+slices</v>
      </c>
      <c r="N205">
        <v>413</v>
      </c>
    </row>
    <row r="206" spans="1:14" x14ac:dyDescent="0.3">
      <c r="A206" s="2" t="str">
        <f t="shared" si="12"/>
        <v>https://leetcode.com/problems/integer-break</v>
      </c>
      <c r="B206" s="1">
        <v>130998</v>
      </c>
      <c r="C206" t="s">
        <v>3</v>
      </c>
      <c r="D206" t="s">
        <v>3097</v>
      </c>
      <c r="F206" s="1">
        <v>254639</v>
      </c>
      <c r="G206" s="6">
        <f t="shared" si="13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4"/>
        <v>integer-break</v>
      </c>
      <c r="M206" t="str">
        <f t="shared" si="15"/>
        <v>integer+break</v>
      </c>
      <c r="N206">
        <v>343</v>
      </c>
    </row>
    <row r="207" spans="1:14" x14ac:dyDescent="0.3">
      <c r="A207" s="2" t="str">
        <f t="shared" si="12"/>
        <v>https://leetcode.com/problems/find-bottom-left-tree-value</v>
      </c>
      <c r="B207" s="1">
        <v>130086</v>
      </c>
      <c r="C207" t="s">
        <v>3</v>
      </c>
      <c r="D207" t="s">
        <v>3097</v>
      </c>
      <c r="F207" s="1">
        <v>206760</v>
      </c>
      <c r="G207" s="6">
        <f t="shared" si="13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4"/>
        <v>find-bottom-left-tree-value</v>
      </c>
      <c r="M207" t="str">
        <f t="shared" si="15"/>
        <v>find+bottom+left+tree+value</v>
      </c>
      <c r="N207">
        <v>513</v>
      </c>
    </row>
    <row r="208" spans="1:14" x14ac:dyDescent="0.3">
      <c r="A208" s="2" t="str">
        <f t="shared" si="12"/>
        <v>https://leetcode.com/problems/redundant-connection</v>
      </c>
      <c r="B208" s="1">
        <v>128140</v>
      </c>
      <c r="C208" t="s">
        <v>3</v>
      </c>
      <c r="D208" t="s">
        <v>3097</v>
      </c>
      <c r="F208" s="1">
        <v>216351</v>
      </c>
      <c r="G208" s="6">
        <f t="shared" si="13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4"/>
        <v>redundant-connection</v>
      </c>
      <c r="M208" t="str">
        <f t="shared" si="15"/>
        <v>redundant+connection</v>
      </c>
      <c r="N208">
        <v>684</v>
      </c>
    </row>
    <row r="209" spans="1:14" x14ac:dyDescent="0.3">
      <c r="A209" s="2" t="str">
        <f t="shared" si="12"/>
        <v>https://leetcode.com/problems/non-decreasing-array</v>
      </c>
      <c r="B209" s="1">
        <v>127699</v>
      </c>
      <c r="C209" t="s">
        <v>3</v>
      </c>
      <c r="D209" t="s">
        <v>3097</v>
      </c>
      <c r="F209" s="1">
        <v>640833</v>
      </c>
      <c r="G209" s="6">
        <f t="shared" si="13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4"/>
        <v>non-decreasing-array</v>
      </c>
      <c r="M209" t="str">
        <f t="shared" si="15"/>
        <v>non+decreasing+array</v>
      </c>
      <c r="N209">
        <v>665</v>
      </c>
    </row>
    <row r="210" spans="1:14" x14ac:dyDescent="0.3">
      <c r="A210" s="2" t="str">
        <f t="shared" si="12"/>
        <v>https://leetcode.com/problems/keys-and-rooms</v>
      </c>
      <c r="B210" s="1">
        <v>127463</v>
      </c>
      <c r="C210" t="s">
        <v>3</v>
      </c>
      <c r="D210" t="s">
        <v>3097</v>
      </c>
      <c r="F210" s="1">
        <v>191599</v>
      </c>
      <c r="G210" s="6">
        <f t="shared" si="13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4"/>
        <v>keys-and-rooms</v>
      </c>
      <c r="M210" t="str">
        <f t="shared" si="15"/>
        <v>keys+and+rooms</v>
      </c>
      <c r="N210">
        <v>841</v>
      </c>
    </row>
    <row r="211" spans="1:14" x14ac:dyDescent="0.3">
      <c r="A211" s="2" t="str">
        <f t="shared" si="12"/>
        <v>https://leetcode.com/problems/find-k-pairs-with-smallest-sums</v>
      </c>
      <c r="B211" s="1">
        <v>127104</v>
      </c>
      <c r="C211" t="s">
        <v>3</v>
      </c>
      <c r="D211" t="s">
        <v>3097</v>
      </c>
      <c r="F211" s="1">
        <v>333638</v>
      </c>
      <c r="G211" s="6">
        <f t="shared" si="13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4"/>
        <v>find-k-pairs-with-smallest-sums</v>
      </c>
      <c r="M211" t="str">
        <f t="shared" si="15"/>
        <v>find+k+pairs+with+smallest+sums</v>
      </c>
      <c r="N211">
        <v>373</v>
      </c>
    </row>
    <row r="212" spans="1:14" x14ac:dyDescent="0.3">
      <c r="A212" s="2" t="str">
        <f t="shared" si="12"/>
        <v>https://leetcode.com/problems/diagonal-traverse</v>
      </c>
      <c r="B212" s="1">
        <v>126276</v>
      </c>
      <c r="C212" t="s">
        <v>3</v>
      </c>
      <c r="D212" t="s">
        <v>3097</v>
      </c>
      <c r="F212" s="1">
        <v>249192</v>
      </c>
      <c r="G212" s="6">
        <f t="shared" si="13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4"/>
        <v>diagonal-traverse</v>
      </c>
      <c r="M212" t="str">
        <f t="shared" si="15"/>
        <v>diagonal+traverse</v>
      </c>
      <c r="N212">
        <v>498</v>
      </c>
    </row>
    <row r="213" spans="1:14" x14ac:dyDescent="0.3">
      <c r="A213" s="2" t="str">
        <f t="shared" si="12"/>
        <v>https://leetcode.com/problems/partition-to-k-equal-sum-subsets</v>
      </c>
      <c r="B213" s="1">
        <v>124703</v>
      </c>
      <c r="C213" t="s">
        <v>3</v>
      </c>
      <c r="D213" t="s">
        <v>3097</v>
      </c>
      <c r="F213" s="1">
        <v>274402</v>
      </c>
      <c r="G213" s="6">
        <f t="shared" si="13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4"/>
        <v>partition-to-k-equal-sum-subsets</v>
      </c>
      <c r="M213" t="str">
        <f t="shared" si="15"/>
        <v>partition+to+k+equal+sum+subsets</v>
      </c>
      <c r="N213">
        <v>698</v>
      </c>
    </row>
    <row r="214" spans="1:14" x14ac:dyDescent="0.3">
      <c r="A214" s="2" t="str">
        <f t="shared" si="12"/>
        <v>https://leetcode.com/problems/01-matrix</v>
      </c>
      <c r="B214" s="1">
        <v>123744</v>
      </c>
      <c r="C214" t="s">
        <v>3</v>
      </c>
      <c r="D214" t="s">
        <v>3097</v>
      </c>
      <c r="F214" s="1">
        <v>300469</v>
      </c>
      <c r="G214" s="6">
        <f t="shared" si="13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4"/>
        <v>01-matrix</v>
      </c>
      <c r="M214" t="str">
        <f t="shared" si="15"/>
        <v>01+matrix</v>
      </c>
      <c r="N214">
        <v>542</v>
      </c>
    </row>
    <row r="215" spans="1:14" x14ac:dyDescent="0.3">
      <c r="A215" s="2" t="str">
        <f t="shared" si="12"/>
        <v>https://leetcode.com/problems/different-ways-to-add-parentheses</v>
      </c>
      <c r="B215" s="1">
        <v>121874</v>
      </c>
      <c r="C215" t="s">
        <v>3</v>
      </c>
      <c r="D215" t="s">
        <v>3097</v>
      </c>
      <c r="F215" s="1">
        <v>211169</v>
      </c>
      <c r="G215" s="6">
        <f t="shared" si="13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4"/>
        <v>different-ways-to-add-parentheses</v>
      </c>
      <c r="M215" t="str">
        <f t="shared" si="15"/>
        <v>different+ways+to+add+parentheses</v>
      </c>
      <c r="N215">
        <v>241</v>
      </c>
    </row>
    <row r="216" spans="1:14" x14ac:dyDescent="0.3">
      <c r="A216" s="2" t="str">
        <f t="shared" si="12"/>
        <v>https://leetcode.com/problems/prison-cells-after-n-days</v>
      </c>
      <c r="B216" s="1">
        <v>121108</v>
      </c>
      <c r="C216" t="s">
        <v>3</v>
      </c>
      <c r="D216" t="s">
        <v>3097</v>
      </c>
      <c r="F216" s="1">
        <v>302023</v>
      </c>
      <c r="G216" s="6">
        <f t="shared" si="13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4"/>
        <v>prison-cells-after-n-days</v>
      </c>
      <c r="M216" t="str">
        <f t="shared" si="15"/>
        <v>prison+cells+after+n+days</v>
      </c>
      <c r="N216">
        <v>957</v>
      </c>
    </row>
    <row r="217" spans="1:14" x14ac:dyDescent="0.3">
      <c r="A217" s="2" t="str">
        <f t="shared" si="12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1">
        <v>276481</v>
      </c>
      <c r="G217" s="6">
        <f t="shared" si="13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4"/>
        <v>longest-substring-with-at-least-k-repeating-characters</v>
      </c>
      <c r="M217" t="str">
        <f t="shared" si="15"/>
        <v>longest+substring+with+at+least+k+repeating+characters</v>
      </c>
      <c r="N217">
        <v>395</v>
      </c>
    </row>
    <row r="218" spans="1:14" x14ac:dyDescent="0.3">
      <c r="A218" s="2" t="str">
        <f t="shared" si="12"/>
        <v>https://leetcode.com/problems/pacific-atlantic-water-flow</v>
      </c>
      <c r="B218" s="1">
        <v>120348</v>
      </c>
      <c r="C218" t="s">
        <v>3</v>
      </c>
      <c r="D218" t="s">
        <v>3097</v>
      </c>
      <c r="F218" s="1">
        <v>272344</v>
      </c>
      <c r="G218" s="6">
        <f t="shared" si="13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4"/>
        <v>pacific-atlantic-water-flow</v>
      </c>
      <c r="M218" t="str">
        <f t="shared" si="15"/>
        <v>pacific+atlantic+water+flow</v>
      </c>
      <c r="N218">
        <v>417</v>
      </c>
    </row>
    <row r="219" spans="1:14" x14ac:dyDescent="0.3">
      <c r="A219" s="2" t="str">
        <f t="shared" si="12"/>
        <v>https://leetcode.com/problems/minimum-domino-rotations-for-equal-row</v>
      </c>
      <c r="B219" s="1">
        <v>119936</v>
      </c>
      <c r="C219" t="s">
        <v>3</v>
      </c>
      <c r="D219" t="s">
        <v>3097</v>
      </c>
      <c r="F219" s="1">
        <v>235557</v>
      </c>
      <c r="G219" s="6">
        <f t="shared" si="13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4"/>
        <v>minimum-domino-rotations-for-equal-row</v>
      </c>
      <c r="M219" t="str">
        <f t="shared" si="15"/>
        <v>minimum+domino+rotations+for+equal+row</v>
      </c>
      <c r="N219">
        <v>1007</v>
      </c>
    </row>
    <row r="220" spans="1:14" x14ac:dyDescent="0.3">
      <c r="A220" s="2" t="str">
        <f t="shared" si="12"/>
        <v>https://leetcode.com/problems/remove-duplicate-letters</v>
      </c>
      <c r="B220" s="1">
        <v>119851</v>
      </c>
      <c r="C220" t="s">
        <v>3</v>
      </c>
      <c r="D220" t="s">
        <v>3097</v>
      </c>
      <c r="F220" s="1">
        <v>303628</v>
      </c>
      <c r="G220" s="6">
        <f t="shared" si="13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4"/>
        <v>remove-duplicate-letters</v>
      </c>
      <c r="M220" t="str">
        <f t="shared" si="15"/>
        <v>remove+duplicate+letters</v>
      </c>
      <c r="N220">
        <v>316</v>
      </c>
    </row>
    <row r="221" spans="1:14" x14ac:dyDescent="0.3">
      <c r="A221" s="2" t="str">
        <f t="shared" si="12"/>
        <v>https://leetcode.com/problems/random-pick-index</v>
      </c>
      <c r="B221" s="1">
        <v>119819</v>
      </c>
      <c r="C221" t="s">
        <v>3</v>
      </c>
      <c r="D221" t="s">
        <v>3097</v>
      </c>
      <c r="F221" s="1">
        <v>204413</v>
      </c>
      <c r="G221" s="6">
        <f t="shared" si="13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4"/>
        <v>random-pick-index</v>
      </c>
      <c r="M221" t="str">
        <f t="shared" si="15"/>
        <v>random+pick+index</v>
      </c>
      <c r="N221">
        <v>398</v>
      </c>
    </row>
    <row r="222" spans="1:14" x14ac:dyDescent="0.3">
      <c r="A222" s="2" t="str">
        <f t="shared" si="12"/>
        <v>https://leetcode.com/problems/rectangle-area</v>
      </c>
      <c r="B222" s="1">
        <v>119063</v>
      </c>
      <c r="C222" t="s">
        <v>3</v>
      </c>
      <c r="D222" t="s">
        <v>3097</v>
      </c>
      <c r="F222" s="1">
        <v>309822</v>
      </c>
      <c r="G222" s="6">
        <f t="shared" si="13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4"/>
        <v>rectangle-area</v>
      </c>
      <c r="M222" t="str">
        <f t="shared" si="15"/>
        <v>rectangle+area</v>
      </c>
      <c r="N222">
        <v>223</v>
      </c>
    </row>
    <row r="223" spans="1:14" x14ac:dyDescent="0.3">
      <c r="A223" s="2" t="str">
        <f t="shared" si="12"/>
        <v>https://leetcode.com/problems/design-circular-queue</v>
      </c>
      <c r="B223" s="1">
        <v>117852</v>
      </c>
      <c r="C223" t="s">
        <v>3</v>
      </c>
      <c r="D223" t="s">
        <v>3097</v>
      </c>
      <c r="F223" s="1">
        <v>247095</v>
      </c>
      <c r="G223" s="6">
        <f t="shared" si="13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4"/>
        <v>design-circular-queue</v>
      </c>
      <c r="M223" t="str">
        <f t="shared" si="15"/>
        <v>design+circular+queue</v>
      </c>
      <c r="N223">
        <v>622</v>
      </c>
    </row>
    <row r="224" spans="1:14" x14ac:dyDescent="0.3">
      <c r="A224" s="2" t="str">
        <f t="shared" si="12"/>
        <v>https://leetcode.com/problems/asteroid-collision</v>
      </c>
      <c r="B224" s="1">
        <v>114468</v>
      </c>
      <c r="C224" t="s">
        <v>3</v>
      </c>
      <c r="D224" t="s">
        <v>3097</v>
      </c>
      <c r="F224" s="1">
        <v>263701</v>
      </c>
      <c r="G224" s="6">
        <f t="shared" si="13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4"/>
        <v>asteroid-collision</v>
      </c>
      <c r="M224" t="str">
        <f t="shared" si="15"/>
        <v>asteroid+collision</v>
      </c>
      <c r="N224">
        <v>735</v>
      </c>
    </row>
    <row r="225" spans="1:14" x14ac:dyDescent="0.3">
      <c r="A225" s="2" t="str">
        <f t="shared" si="12"/>
        <v>https://leetcode.com/problems/longest-univalue-path</v>
      </c>
      <c r="B225" s="1">
        <v>113985</v>
      </c>
      <c r="C225" t="s">
        <v>3</v>
      </c>
      <c r="D225" t="s">
        <v>3097</v>
      </c>
      <c r="F225" s="1">
        <v>302720</v>
      </c>
      <c r="G225" s="6">
        <f t="shared" si="13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4"/>
        <v>longest-univalue-path</v>
      </c>
      <c r="M225" t="str">
        <f t="shared" si="15"/>
        <v>longest+univalue+path</v>
      </c>
      <c r="N225">
        <v>687</v>
      </c>
    </row>
    <row r="226" spans="1:14" x14ac:dyDescent="0.3">
      <c r="A226" s="2" t="str">
        <f t="shared" si="12"/>
        <v>https://leetcode.com/problems/battleships-in-a-board</v>
      </c>
      <c r="B226" s="1">
        <v>113850</v>
      </c>
      <c r="C226" t="s">
        <v>3</v>
      </c>
      <c r="D226" t="s">
        <v>3097</v>
      </c>
      <c r="F226" s="1">
        <v>159571</v>
      </c>
      <c r="G226" s="6">
        <f t="shared" si="13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4"/>
        <v>battleships-in-a-board</v>
      </c>
      <c r="M226" t="str">
        <f t="shared" si="15"/>
        <v>battleships+in+a+board</v>
      </c>
      <c r="N226">
        <v>419</v>
      </c>
    </row>
    <row r="227" spans="1:14" x14ac:dyDescent="0.3">
      <c r="A227" s="2" t="str">
        <f t="shared" si="12"/>
        <v>https://leetcode.com/problems/two-city-scheduling</v>
      </c>
      <c r="B227" s="1">
        <v>112525</v>
      </c>
      <c r="C227" t="s">
        <v>3</v>
      </c>
      <c r="D227" t="s">
        <v>3097</v>
      </c>
      <c r="F227" s="1">
        <v>192976</v>
      </c>
      <c r="G227" s="6">
        <f t="shared" si="13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4"/>
        <v>two-city-scheduling</v>
      </c>
      <c r="M227" t="str">
        <f t="shared" si="15"/>
        <v>two+city+scheduling</v>
      </c>
      <c r="N227">
        <v>1029</v>
      </c>
    </row>
    <row r="228" spans="1:14" x14ac:dyDescent="0.3">
      <c r="A228" s="2" t="str">
        <f t="shared" si="12"/>
        <v>https://leetcode.com/problems/minimum-number-of-arrows-to-burst-balloons</v>
      </c>
      <c r="B228" s="1">
        <v>112507</v>
      </c>
      <c r="C228" t="s">
        <v>3</v>
      </c>
      <c r="D228" t="s">
        <v>3097</v>
      </c>
      <c r="F228" s="1">
        <v>225805</v>
      </c>
      <c r="G228" s="6">
        <f t="shared" si="13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4"/>
        <v>minimum-number-of-arrows-to-burst-balloons</v>
      </c>
      <c r="M228" t="str">
        <f t="shared" si="15"/>
        <v>minimum+number+of+arrows+to+burst+balloons</v>
      </c>
      <c r="N228">
        <v>452</v>
      </c>
    </row>
    <row r="229" spans="1:14" x14ac:dyDescent="0.3">
      <c r="A229" s="2" t="str">
        <f t="shared" si="12"/>
        <v>https://leetcode.com/problems/largest-divisible-subset</v>
      </c>
      <c r="B229" s="1">
        <v>111617</v>
      </c>
      <c r="C229" t="s">
        <v>3</v>
      </c>
      <c r="D229" t="s">
        <v>3097</v>
      </c>
      <c r="F229" s="1">
        <v>289980</v>
      </c>
      <c r="G229" s="6">
        <f t="shared" si="13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4"/>
        <v>largest-divisible-subset</v>
      </c>
      <c r="M229" t="str">
        <f t="shared" si="15"/>
        <v>largest+divisible+subset</v>
      </c>
      <c r="N229">
        <v>368</v>
      </c>
    </row>
    <row r="230" spans="1:14" x14ac:dyDescent="0.3">
      <c r="A230" s="2" t="str">
        <f t="shared" si="12"/>
        <v>https://leetcode.com/problems/longest-repeating-character-replacement</v>
      </c>
      <c r="B230" s="1">
        <v>110880</v>
      </c>
      <c r="C230" t="s">
        <v>3</v>
      </c>
      <c r="D230" t="s">
        <v>3097</v>
      </c>
      <c r="F230" s="1">
        <v>228445</v>
      </c>
      <c r="G230" s="6">
        <f t="shared" si="13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4"/>
        <v>longest-repeating-character-replacement</v>
      </c>
      <c r="M230" t="str">
        <f t="shared" si="15"/>
        <v>longest+repeating+character+replacement</v>
      </c>
      <c r="N230">
        <v>424</v>
      </c>
    </row>
    <row r="231" spans="1:14" x14ac:dyDescent="0.3">
      <c r="A231" s="2" t="str">
        <f t="shared" si="12"/>
        <v>https://leetcode.com/problems/maximum-width-of-binary-tree</v>
      </c>
      <c r="B231" s="1">
        <v>110532</v>
      </c>
      <c r="C231" t="s">
        <v>3</v>
      </c>
      <c r="D231" t="s">
        <v>3097</v>
      </c>
      <c r="F231" s="1">
        <v>278454</v>
      </c>
      <c r="G231" s="6">
        <f t="shared" si="13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4"/>
        <v>maximum-width-of-binary-tree</v>
      </c>
      <c r="M231" t="str">
        <f t="shared" si="15"/>
        <v>maximum+width+of+binary+tree</v>
      </c>
      <c r="N231">
        <v>662</v>
      </c>
    </row>
    <row r="232" spans="1:14" x14ac:dyDescent="0.3">
      <c r="A232" s="2" t="str">
        <f t="shared" si="12"/>
        <v>https://leetcode.com/problems/design-linked-list</v>
      </c>
      <c r="B232" s="1">
        <v>110302</v>
      </c>
      <c r="C232" t="s">
        <v>3</v>
      </c>
      <c r="D232" t="s">
        <v>3097</v>
      </c>
      <c r="F232" s="1">
        <v>423110</v>
      </c>
      <c r="G232" s="6">
        <f t="shared" si="13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4"/>
        <v>design-linked-list</v>
      </c>
      <c r="M232" t="str">
        <f t="shared" si="15"/>
        <v>design+linked+list</v>
      </c>
      <c r="N232">
        <v>707</v>
      </c>
    </row>
    <row r="233" spans="1:14" x14ac:dyDescent="0.3">
      <c r="A233" s="2" t="str">
        <f t="shared" si="12"/>
        <v>https://leetcode.com/problems/best-time-to-buy-and-sell-stock-with-transaction-fee</v>
      </c>
      <c r="B233" s="1">
        <v>108638</v>
      </c>
      <c r="C233" t="s">
        <v>3</v>
      </c>
      <c r="D233" t="s">
        <v>3097</v>
      </c>
      <c r="F233" s="1">
        <v>186718</v>
      </c>
      <c r="G233" s="6">
        <f t="shared" si="13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4"/>
        <v>best-time-to-buy-and-sell-stock-with-transaction-fee</v>
      </c>
      <c r="M233" t="str">
        <f t="shared" si="15"/>
        <v>best+time+to+buy+and+sell+stock+with+transaction+fee</v>
      </c>
      <c r="N233">
        <v>714</v>
      </c>
    </row>
    <row r="234" spans="1:14" x14ac:dyDescent="0.3">
      <c r="A234" s="2" t="str">
        <f t="shared" si="12"/>
        <v>https://leetcode.com/problems/exclusive-time-of-functions</v>
      </c>
      <c r="B234" s="1">
        <v>108601</v>
      </c>
      <c r="C234" t="s">
        <v>3</v>
      </c>
      <c r="D234" t="s">
        <v>3097</v>
      </c>
      <c r="F234" s="1">
        <v>196502</v>
      </c>
      <c r="G234" s="6">
        <f t="shared" si="13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4"/>
        <v>exclusive-time-of-functions</v>
      </c>
      <c r="M234" t="str">
        <f t="shared" si="15"/>
        <v>exclusive+time+of+functions</v>
      </c>
      <c r="N234">
        <v>636</v>
      </c>
    </row>
    <row r="235" spans="1:14" x14ac:dyDescent="0.3">
      <c r="A235" s="2" t="str">
        <f t="shared" si="12"/>
        <v>https://leetcode.com/problems/maximum-product-of-word-lengths</v>
      </c>
      <c r="B235" s="1">
        <v>108537</v>
      </c>
      <c r="C235" t="s">
        <v>3</v>
      </c>
      <c r="D235" t="s">
        <v>3097</v>
      </c>
      <c r="F235" s="1">
        <v>206512</v>
      </c>
      <c r="G235" s="6">
        <f t="shared" si="13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4"/>
        <v>maximum-product-of-word-lengths</v>
      </c>
      <c r="M235" t="str">
        <f t="shared" si="15"/>
        <v>maximum+product+of+word+lengths</v>
      </c>
      <c r="N235">
        <v>318</v>
      </c>
    </row>
    <row r="236" spans="1:14" x14ac:dyDescent="0.3">
      <c r="A236" s="2" t="str">
        <f t="shared" si="12"/>
        <v>https://leetcode.com/problems/deepest-leaves-sum</v>
      </c>
      <c r="B236" s="1">
        <v>106772</v>
      </c>
      <c r="C236" t="s">
        <v>3</v>
      </c>
      <c r="D236" t="s">
        <v>3097</v>
      </c>
      <c r="F236" s="1">
        <v>124944</v>
      </c>
      <c r="G236" s="6">
        <f t="shared" si="13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4"/>
        <v>deepest-leaves-sum</v>
      </c>
      <c r="M236" t="str">
        <f t="shared" si="15"/>
        <v>deepest+leaves+sum</v>
      </c>
      <c r="N236">
        <v>1302</v>
      </c>
    </row>
    <row r="237" spans="1:14" x14ac:dyDescent="0.3">
      <c r="A237" s="2" t="str">
        <f t="shared" si="12"/>
        <v>https://leetcode.com/problems/repeated-string-match</v>
      </c>
      <c r="B237" s="1">
        <v>106002</v>
      </c>
      <c r="C237" t="s">
        <v>3</v>
      </c>
      <c r="D237" t="s">
        <v>3097</v>
      </c>
      <c r="F237" s="1">
        <v>322296</v>
      </c>
      <c r="G237" s="6">
        <f t="shared" si="13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4"/>
        <v>repeated-string-match</v>
      </c>
      <c r="M237" t="str">
        <f t="shared" si="15"/>
        <v>repeated+string+match</v>
      </c>
      <c r="N237">
        <v>686</v>
      </c>
    </row>
    <row r="238" spans="1:14" x14ac:dyDescent="0.3">
      <c r="A238" s="2" t="str">
        <f t="shared" si="12"/>
        <v>https://leetcode.com/problems/maximize-distance-to-closest-person</v>
      </c>
      <c r="B238" s="1">
        <v>105296</v>
      </c>
      <c r="C238" t="s">
        <v>3</v>
      </c>
      <c r="D238" t="s">
        <v>3097</v>
      </c>
      <c r="F238" s="1">
        <v>236195</v>
      </c>
      <c r="G238" s="6">
        <f t="shared" si="13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4"/>
        <v>maximize-distance-to-closest-person</v>
      </c>
      <c r="M238" t="str">
        <f t="shared" si="15"/>
        <v>maximize+distance+to+closest+person</v>
      </c>
      <c r="N238">
        <v>849</v>
      </c>
    </row>
    <row r="239" spans="1:14" x14ac:dyDescent="0.3">
      <c r="A239" s="2" t="str">
        <f t="shared" si="12"/>
        <v>https://leetcode.com/problems/time-based-key-value-store</v>
      </c>
      <c r="B239" s="1">
        <v>105063</v>
      </c>
      <c r="C239" t="s">
        <v>3</v>
      </c>
      <c r="D239" t="s">
        <v>3097</v>
      </c>
      <c r="F239" s="1">
        <v>193477</v>
      </c>
      <c r="G239" s="6">
        <f t="shared" si="13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4"/>
        <v>time-based-key-value-store</v>
      </c>
      <c r="M239" t="str">
        <f t="shared" si="15"/>
        <v>time+based+key+value+store</v>
      </c>
      <c r="N239">
        <v>981</v>
      </c>
    </row>
    <row r="240" spans="1:14" x14ac:dyDescent="0.3">
      <c r="A240" s="2" t="str">
        <f t="shared" si="12"/>
        <v>https://leetcode.com/problems/linked-list-random-node</v>
      </c>
      <c r="B240" s="1">
        <v>104839</v>
      </c>
      <c r="C240" t="s">
        <v>3</v>
      </c>
      <c r="D240" t="s">
        <v>3097</v>
      </c>
      <c r="F240" s="1">
        <v>192913</v>
      </c>
      <c r="G240" s="6">
        <f t="shared" si="13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4"/>
        <v>linked-list-random-node</v>
      </c>
      <c r="M240" t="str">
        <f t="shared" si="15"/>
        <v>linked+list+random+node</v>
      </c>
      <c r="N240">
        <v>382</v>
      </c>
    </row>
    <row r="241" spans="1:14" x14ac:dyDescent="0.3">
      <c r="A241" s="2" t="str">
        <f t="shared" si="12"/>
        <v>https://leetcode.com/problems/longest-word-in-dictionary-through-deleting</v>
      </c>
      <c r="B241" s="1">
        <v>104599</v>
      </c>
      <c r="C241" t="s">
        <v>3</v>
      </c>
      <c r="D241" t="s">
        <v>3097</v>
      </c>
      <c r="F241" s="1">
        <v>208562</v>
      </c>
      <c r="G241" s="6">
        <f t="shared" si="13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4"/>
        <v>longest-word-in-dictionary-through-deleting</v>
      </c>
      <c r="M241" t="str">
        <f t="shared" si="15"/>
        <v>longest+word+in+dictionary+through+deleting</v>
      </c>
      <c r="N241">
        <v>524</v>
      </c>
    </row>
    <row r="242" spans="1:14" x14ac:dyDescent="0.3">
      <c r="A242" s="2" t="str">
        <f t="shared" si="12"/>
        <v>https://leetcode.com/problems/wiggle-subsequence</v>
      </c>
      <c r="B242" s="1">
        <v>103399</v>
      </c>
      <c r="C242" t="s">
        <v>3</v>
      </c>
      <c r="D242" t="s">
        <v>3097</v>
      </c>
      <c r="F242" s="1">
        <v>244563</v>
      </c>
      <c r="G242" s="6">
        <f t="shared" si="13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4"/>
        <v>wiggle-subsequence</v>
      </c>
      <c r="M242" t="str">
        <f t="shared" si="15"/>
        <v>wiggle+subsequence</v>
      </c>
      <c r="N242">
        <v>376</v>
      </c>
    </row>
    <row r="243" spans="1:14" x14ac:dyDescent="0.3">
      <c r="A243" s="2" t="str">
        <f t="shared" si="12"/>
        <v>https://leetcode.com/problems/n-ary-tree-level-order-traversal</v>
      </c>
      <c r="B243" s="1">
        <v>103352</v>
      </c>
      <c r="C243" t="s">
        <v>3</v>
      </c>
      <c r="D243" t="s">
        <v>3097</v>
      </c>
      <c r="F243" s="1">
        <v>154199</v>
      </c>
      <c r="G243" s="6">
        <f t="shared" si="13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4"/>
        <v>n-ary-tree-level-order-traversal</v>
      </c>
      <c r="M243" t="str">
        <f t="shared" si="15"/>
        <v>n+ary+tree+level+order+traversal</v>
      </c>
      <c r="N243">
        <v>429</v>
      </c>
    </row>
    <row r="244" spans="1:14" x14ac:dyDescent="0.3">
      <c r="A244" s="2" t="str">
        <f t="shared" si="12"/>
        <v>https://leetcode.com/problems/validate-stack-sequences</v>
      </c>
      <c r="B244" s="1">
        <v>102466</v>
      </c>
      <c r="C244" t="s">
        <v>3</v>
      </c>
      <c r="D244" t="s">
        <v>3097</v>
      </c>
      <c r="F244" s="1">
        <v>158955</v>
      </c>
      <c r="G244" s="6">
        <f t="shared" si="13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4"/>
        <v>validate-stack-sequences</v>
      </c>
      <c r="M244" t="str">
        <f t="shared" si="15"/>
        <v>validate+stack+sequences</v>
      </c>
      <c r="N244">
        <v>946</v>
      </c>
    </row>
    <row r="245" spans="1:14" x14ac:dyDescent="0.3">
      <c r="A245" s="2" t="str">
        <f t="shared" si="12"/>
        <v>https://leetcode.com/problems/longest-absolute-file-path</v>
      </c>
      <c r="B245" s="1">
        <v>102150</v>
      </c>
      <c r="C245" t="s">
        <v>3</v>
      </c>
      <c r="D245" t="s">
        <v>3097</v>
      </c>
      <c r="F245" s="1">
        <v>235963</v>
      </c>
      <c r="G245" s="6">
        <f t="shared" si="13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4"/>
        <v>longest-absolute-file-path</v>
      </c>
      <c r="M245" t="str">
        <f t="shared" si="15"/>
        <v>longest+absolute+file+path</v>
      </c>
      <c r="N245">
        <v>388</v>
      </c>
    </row>
    <row r="246" spans="1:14" x14ac:dyDescent="0.3">
      <c r="A246" s="2" t="str">
        <f t="shared" si="12"/>
        <v>https://leetcode.com/problems/subarray-product-less-than-k</v>
      </c>
      <c r="B246" s="1">
        <v>102007</v>
      </c>
      <c r="C246" t="s">
        <v>3</v>
      </c>
      <c r="D246" t="s">
        <v>3097</v>
      </c>
      <c r="F246" s="1">
        <v>251169</v>
      </c>
      <c r="G246" s="6">
        <f t="shared" si="13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4"/>
        <v>subarray-product-less-than-k</v>
      </c>
      <c r="M246" t="str">
        <f t="shared" si="15"/>
        <v>subarray+product+less+than+k</v>
      </c>
      <c r="N246">
        <v>713</v>
      </c>
    </row>
    <row r="247" spans="1:14" x14ac:dyDescent="0.3">
      <c r="A247" s="2" t="str">
        <f t="shared" si="12"/>
        <v>https://leetcode.com/problems/max-increase-to-keep-city-skyline</v>
      </c>
      <c r="B247" s="1">
        <v>100861</v>
      </c>
      <c r="C247" t="s">
        <v>3</v>
      </c>
      <c r="D247" t="s">
        <v>3097</v>
      </c>
      <c r="F247" s="1">
        <v>119400</v>
      </c>
      <c r="G247" s="6">
        <f t="shared" si="13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4"/>
        <v>max-increase-to-keep-city-skyline</v>
      </c>
      <c r="M247" t="str">
        <f t="shared" si="15"/>
        <v>max+increase+to+keep+city+skyline</v>
      </c>
      <c r="N247">
        <v>807</v>
      </c>
    </row>
    <row r="248" spans="1:14" x14ac:dyDescent="0.3">
      <c r="A248" s="2" t="str">
        <f t="shared" si="12"/>
        <v>https://leetcode.com/problems/minimum-add-to-make-parentheses-valid</v>
      </c>
      <c r="B248" s="1">
        <v>100650</v>
      </c>
      <c r="C248" t="s">
        <v>3</v>
      </c>
      <c r="D248" t="s">
        <v>3097</v>
      </c>
      <c r="F248" s="1">
        <v>134186</v>
      </c>
      <c r="G248" s="6">
        <f t="shared" si="13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4"/>
        <v>minimum-add-to-make-parentheses-valid</v>
      </c>
      <c r="M248" t="str">
        <f t="shared" si="15"/>
        <v>minimum+add+to+make+parentheses+valid</v>
      </c>
      <c r="N248">
        <v>921</v>
      </c>
    </row>
    <row r="249" spans="1:14" x14ac:dyDescent="0.3">
      <c r="A249" s="2" t="str">
        <f t="shared" si="12"/>
        <v>https://leetcode.com/problems/longest-string-chain</v>
      </c>
      <c r="B249" s="1">
        <v>99853</v>
      </c>
      <c r="C249" t="s">
        <v>3</v>
      </c>
      <c r="D249" t="s">
        <v>3097</v>
      </c>
      <c r="F249" s="1">
        <v>179343</v>
      </c>
      <c r="G249" s="6">
        <f t="shared" si="13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4"/>
        <v>longest-string-chain</v>
      </c>
      <c r="M249" t="str">
        <f t="shared" si="15"/>
        <v>longest+string+chain</v>
      </c>
      <c r="N249">
        <v>1048</v>
      </c>
    </row>
    <row r="250" spans="1:14" x14ac:dyDescent="0.3">
      <c r="A250" s="2" t="str">
        <f t="shared" si="12"/>
        <v>https://leetcode.com/problems/max-consecutive-ones-iii</v>
      </c>
      <c r="B250" s="1">
        <v>99538</v>
      </c>
      <c r="C250" t="s">
        <v>3</v>
      </c>
      <c r="D250" t="s">
        <v>3097</v>
      </c>
      <c r="F250" s="1">
        <v>163284</v>
      </c>
      <c r="G250" s="6">
        <f t="shared" si="13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4"/>
        <v>max-consecutive-ones-iii</v>
      </c>
      <c r="M250" t="str">
        <f t="shared" si="15"/>
        <v>max+consecutive+ones+iii</v>
      </c>
      <c r="N250">
        <v>1004</v>
      </c>
    </row>
    <row r="251" spans="1:14" x14ac:dyDescent="0.3">
      <c r="A251" s="2" t="str">
        <f t="shared" si="12"/>
        <v>https://leetcode.com/problems/validate-ip-address</v>
      </c>
      <c r="B251" s="1">
        <v>99347</v>
      </c>
      <c r="C251" t="s">
        <v>3</v>
      </c>
      <c r="D251" t="s">
        <v>3097</v>
      </c>
      <c r="F251" s="1">
        <v>394891</v>
      </c>
      <c r="G251" s="6">
        <f t="shared" si="13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4"/>
        <v>validate-ip-address</v>
      </c>
      <c r="M251" t="str">
        <f t="shared" si="15"/>
        <v>validate+ip+address</v>
      </c>
      <c r="N251">
        <v>468</v>
      </c>
    </row>
    <row r="252" spans="1:14" x14ac:dyDescent="0.3">
      <c r="A252" s="2" t="str">
        <f t="shared" si="12"/>
        <v>https://leetcode.com/problems/delete-nodes-and-return-forest</v>
      </c>
      <c r="B252" s="1">
        <v>99201</v>
      </c>
      <c r="C252" t="s">
        <v>3</v>
      </c>
      <c r="D252" t="s">
        <v>3097</v>
      </c>
      <c r="F252" s="1">
        <v>146077</v>
      </c>
      <c r="G252" s="6">
        <f t="shared" si="13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4"/>
        <v>delete-nodes-and-return-forest</v>
      </c>
      <c r="M252" t="str">
        <f t="shared" si="15"/>
        <v>delete+nodes+and+return+forest</v>
      </c>
      <c r="N252">
        <v>1110</v>
      </c>
    </row>
    <row r="253" spans="1:14" x14ac:dyDescent="0.3">
      <c r="A253" s="2" t="str">
        <f t="shared" si="12"/>
        <v>https://leetcode.com/problems/pairs-of-songs-with-total-durations-divisible-by-60</v>
      </c>
      <c r="B253" s="1">
        <v>99133</v>
      </c>
      <c r="C253" t="s">
        <v>3</v>
      </c>
      <c r="D253" t="s">
        <v>3097</v>
      </c>
      <c r="F253" s="1">
        <v>195271</v>
      </c>
      <c r="G253" s="6">
        <f t="shared" si="13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4"/>
        <v>pairs-of-songs-with-total-durations-divisible-by-60</v>
      </c>
      <c r="M253" t="str">
        <f t="shared" si="15"/>
        <v>pairs+of+songs+with+total+durations+divisible+by+60</v>
      </c>
      <c r="N253">
        <v>1010</v>
      </c>
    </row>
    <row r="254" spans="1:14" x14ac:dyDescent="0.3">
      <c r="A254" s="2" t="str">
        <f t="shared" si="12"/>
        <v>https://leetcode.com/problems/wiggle-sort-ii</v>
      </c>
      <c r="B254" s="1">
        <v>98673</v>
      </c>
      <c r="C254" t="s">
        <v>3</v>
      </c>
      <c r="D254" t="s">
        <v>3097</v>
      </c>
      <c r="F254" s="1">
        <v>319428</v>
      </c>
      <c r="G254" s="6">
        <f t="shared" si="13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4"/>
        <v>wiggle-sort-ii</v>
      </c>
      <c r="M254" t="str">
        <f t="shared" si="15"/>
        <v>wiggle+sort+ii</v>
      </c>
      <c r="N254">
        <v>324</v>
      </c>
    </row>
    <row r="255" spans="1:14" x14ac:dyDescent="0.3">
      <c r="A255" s="2" t="str">
        <f t="shared" si="12"/>
        <v>https://leetcode.com/problems/minimum-cost-for-tickets</v>
      </c>
      <c r="B255" s="1">
        <v>98439</v>
      </c>
      <c r="C255" t="s">
        <v>3</v>
      </c>
      <c r="D255" t="s">
        <v>3097</v>
      </c>
      <c r="F255" s="1">
        <v>156685</v>
      </c>
      <c r="G255" s="6">
        <f t="shared" si="13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4"/>
        <v>minimum-cost-for-tickets</v>
      </c>
      <c r="M255" t="str">
        <f t="shared" si="15"/>
        <v>minimum+cost+for+tickets</v>
      </c>
      <c r="N255">
        <v>983</v>
      </c>
    </row>
    <row r="256" spans="1:14" x14ac:dyDescent="0.3">
      <c r="A256" s="2" t="str">
        <f t="shared" si="12"/>
        <v>https://leetcode.com/problems/count-square-submatrices-with-all-ones</v>
      </c>
      <c r="B256" s="1">
        <v>97722</v>
      </c>
      <c r="C256" t="s">
        <v>3</v>
      </c>
      <c r="D256" t="s">
        <v>3097</v>
      </c>
      <c r="F256" s="1">
        <v>134101</v>
      </c>
      <c r="G256" s="6">
        <f t="shared" si="13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4"/>
        <v>count-square-submatrices-with-all-ones</v>
      </c>
      <c r="M256" t="str">
        <f t="shared" si="15"/>
        <v>count+square+submatrices+with+all+ones</v>
      </c>
      <c r="N256">
        <v>1277</v>
      </c>
    </row>
    <row r="257" spans="1:14" x14ac:dyDescent="0.3">
      <c r="A257" s="2" t="str">
        <f t="shared" si="12"/>
        <v>https://leetcode.com/problems/maximum-swap</v>
      </c>
      <c r="B257" s="1">
        <v>97316</v>
      </c>
      <c r="C257" t="s">
        <v>3</v>
      </c>
      <c r="D257" t="s">
        <v>3097</v>
      </c>
      <c r="F257" s="1">
        <v>214575</v>
      </c>
      <c r="G257" s="6">
        <f t="shared" si="13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4"/>
        <v>maximum-swap</v>
      </c>
      <c r="M257" t="str">
        <f t="shared" si="15"/>
        <v>maximum+swap</v>
      </c>
      <c r="N257">
        <v>670</v>
      </c>
    </row>
    <row r="258" spans="1:14" x14ac:dyDescent="0.3">
      <c r="A258" s="2" t="str">
        <f t="shared" ref="A258:A321" si="16">HYPERLINK(K258)</f>
        <v>https://leetcode.com/problems/remove-all-adjacent-duplicates-in-string-ii</v>
      </c>
      <c r="B258" s="1">
        <v>95712</v>
      </c>
      <c r="C258" t="s">
        <v>3</v>
      </c>
      <c r="D258" t="s">
        <v>3097</v>
      </c>
      <c r="F258" s="1">
        <v>165899</v>
      </c>
      <c r="G258" s="6">
        <f t="shared" ref="G258:G321" si="17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18">SUBSTITUTE(K258,"https://leetcode.com/problems/","")</f>
        <v>remove-all-adjacent-duplicates-in-string-ii</v>
      </c>
      <c r="M258" t="str">
        <f t="shared" ref="M258:M321" si="19">SUBSTITUTE(L258,"-","+")</f>
        <v>remove+all+adjacent+duplicates+in+string+ii</v>
      </c>
      <c r="N258">
        <v>1209</v>
      </c>
    </row>
    <row r="259" spans="1:14" x14ac:dyDescent="0.3">
      <c r="A259" s="2" t="str">
        <f t="shared" si="16"/>
        <v>https://leetcode.com/problems/open-the-lock</v>
      </c>
      <c r="B259" s="1">
        <v>94799</v>
      </c>
      <c r="C259" t="s">
        <v>3</v>
      </c>
      <c r="D259" t="s">
        <v>3097</v>
      </c>
      <c r="F259" s="1">
        <v>178838</v>
      </c>
      <c r="G259" s="6">
        <f t="shared" si="17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18"/>
        <v>open-the-lock</v>
      </c>
      <c r="M259" t="str">
        <f t="shared" si="19"/>
        <v>open+the+lock</v>
      </c>
      <c r="N259">
        <v>752</v>
      </c>
    </row>
    <row r="260" spans="1:14" x14ac:dyDescent="0.3">
      <c r="A260" s="2" t="str">
        <f t="shared" si="16"/>
        <v>https://leetcode.com/problems/find-duplicate-subtrees</v>
      </c>
      <c r="B260" s="1">
        <v>92880</v>
      </c>
      <c r="C260" t="s">
        <v>3</v>
      </c>
      <c r="D260" t="s">
        <v>3097</v>
      </c>
      <c r="F260" s="1">
        <v>174570</v>
      </c>
      <c r="G260" s="6">
        <f t="shared" si="17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18"/>
        <v>find-duplicate-subtrees</v>
      </c>
      <c r="M260" t="str">
        <f t="shared" si="19"/>
        <v>find+duplicate+subtrees</v>
      </c>
      <c r="N260">
        <v>652</v>
      </c>
    </row>
    <row r="261" spans="1:14" x14ac:dyDescent="0.3">
      <c r="A261" s="2" t="str">
        <f t="shared" si="16"/>
        <v>https://leetcode.com/problems/bulb-switcher</v>
      </c>
      <c r="B261" s="1">
        <v>92105</v>
      </c>
      <c r="C261" t="s">
        <v>3</v>
      </c>
      <c r="D261" t="s">
        <v>3097</v>
      </c>
      <c r="E261" t="s">
        <v>3088</v>
      </c>
      <c r="F261" s="1">
        <v>202558</v>
      </c>
      <c r="G261" s="6">
        <f t="shared" si="17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18"/>
        <v>bulb-switcher</v>
      </c>
      <c r="M261" t="str">
        <f t="shared" si="19"/>
        <v>bulb+switcher</v>
      </c>
      <c r="N261">
        <v>319</v>
      </c>
    </row>
    <row r="262" spans="1:14" x14ac:dyDescent="0.3">
      <c r="A262" s="2" t="str">
        <f t="shared" si="16"/>
        <v>https://leetcode.com/problems/maximum-length-of-repeated-subarray</v>
      </c>
      <c r="B262" s="1">
        <v>91637</v>
      </c>
      <c r="C262" t="s">
        <v>3</v>
      </c>
      <c r="D262" t="s">
        <v>3097</v>
      </c>
      <c r="F262" s="1">
        <v>181073</v>
      </c>
      <c r="G262" s="6">
        <f t="shared" si="17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18"/>
        <v>maximum-length-of-repeated-subarray</v>
      </c>
      <c r="M262" t="str">
        <f t="shared" si="19"/>
        <v>maximum+length+of+repeated+subarray</v>
      </c>
      <c r="N262">
        <v>718</v>
      </c>
    </row>
    <row r="263" spans="1:14" x14ac:dyDescent="0.3">
      <c r="A263" s="2" t="str">
        <f t="shared" si="16"/>
        <v>https://leetcode.com/problems/beautiful-arrangement</v>
      </c>
      <c r="B263" s="1">
        <v>90824</v>
      </c>
      <c r="C263" t="s">
        <v>3</v>
      </c>
      <c r="D263" t="s">
        <v>3097</v>
      </c>
      <c r="F263" s="1">
        <v>146060</v>
      </c>
      <c r="G263" s="6">
        <f t="shared" si="17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18"/>
        <v>beautiful-arrangement</v>
      </c>
      <c r="M263" t="str">
        <f t="shared" si="19"/>
        <v>beautiful+arrangement</v>
      </c>
      <c r="N263">
        <v>526</v>
      </c>
    </row>
    <row r="264" spans="1:14" x14ac:dyDescent="0.3">
      <c r="A264" s="2" t="str">
        <f t="shared" si="16"/>
        <v>https://leetcode.com/problems/online-stock-span</v>
      </c>
      <c r="B264" s="1">
        <v>89622</v>
      </c>
      <c r="C264" t="s">
        <v>3</v>
      </c>
      <c r="D264" t="s">
        <v>3097</v>
      </c>
      <c r="F264" s="1">
        <v>145632</v>
      </c>
      <c r="G264" s="6">
        <f t="shared" si="17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18"/>
        <v>online-stock-span</v>
      </c>
      <c r="M264" t="str">
        <f t="shared" si="19"/>
        <v>online+stock+span</v>
      </c>
      <c r="N264">
        <v>901</v>
      </c>
    </row>
    <row r="265" spans="1:14" x14ac:dyDescent="0.3">
      <c r="A265" s="2" t="str">
        <f t="shared" si="16"/>
        <v>https://leetcode.com/problems/custom-sort-string</v>
      </c>
      <c r="B265" s="1">
        <v>89435</v>
      </c>
      <c r="C265" t="s">
        <v>3</v>
      </c>
      <c r="D265" t="s">
        <v>3097</v>
      </c>
      <c r="F265" s="1">
        <v>135724</v>
      </c>
      <c r="G265" s="6">
        <f t="shared" si="17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18"/>
        <v>custom-sort-string</v>
      </c>
      <c r="M265" t="str">
        <f t="shared" si="19"/>
        <v>custom+sort+string</v>
      </c>
      <c r="N265">
        <v>791</v>
      </c>
    </row>
    <row r="266" spans="1:14" x14ac:dyDescent="0.3">
      <c r="A266" s="2" t="str">
        <f t="shared" si="16"/>
        <v>https://leetcode.com/problems/my-calendar-i</v>
      </c>
      <c r="B266" s="1">
        <v>88850</v>
      </c>
      <c r="C266" t="s">
        <v>3</v>
      </c>
      <c r="D266" t="s">
        <v>3097</v>
      </c>
      <c r="E266" t="s">
        <v>3099</v>
      </c>
      <c r="F266" s="1">
        <v>165526</v>
      </c>
      <c r="G266" s="6">
        <f t="shared" si="17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18"/>
        <v>my-calendar-i</v>
      </c>
      <c r="M266" t="str">
        <f t="shared" si="19"/>
        <v>my+calendar+i</v>
      </c>
      <c r="N266">
        <v>729</v>
      </c>
    </row>
    <row r="267" spans="1:14" x14ac:dyDescent="0.3">
      <c r="A267" s="2" t="str">
        <f t="shared" si="16"/>
        <v>https://leetcode.com/problems/count-numbers-with-unique-digits</v>
      </c>
      <c r="B267" s="1">
        <v>87886</v>
      </c>
      <c r="C267" t="s">
        <v>3</v>
      </c>
      <c r="D267" t="s">
        <v>3097</v>
      </c>
      <c r="F267" s="1">
        <v>179243</v>
      </c>
      <c r="G267" s="6">
        <f t="shared" si="17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18"/>
        <v>count-numbers-with-unique-digits</v>
      </c>
      <c r="M267" t="str">
        <f t="shared" si="19"/>
        <v>count+numbers+with+unique+digits</v>
      </c>
      <c r="N267">
        <v>357</v>
      </c>
    </row>
    <row r="268" spans="1:14" x14ac:dyDescent="0.3">
      <c r="A268" s="2" t="str">
        <f t="shared" si="16"/>
        <v>https://leetcode.com/problems/stone-game</v>
      </c>
      <c r="B268" s="1">
        <v>87268</v>
      </c>
      <c r="C268" t="s">
        <v>3</v>
      </c>
      <c r="D268" t="s">
        <v>3097</v>
      </c>
      <c r="F268" s="1">
        <v>129819</v>
      </c>
      <c r="G268" s="6">
        <f t="shared" si="17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18"/>
        <v>stone-game</v>
      </c>
      <c r="M268" t="str">
        <f t="shared" si="19"/>
        <v>stone+game</v>
      </c>
      <c r="N268">
        <v>877</v>
      </c>
    </row>
    <row r="269" spans="1:14" x14ac:dyDescent="0.3">
      <c r="A269" s="2" t="str">
        <f t="shared" si="16"/>
        <v>https://leetcode.com/problems/super-ugly-number</v>
      </c>
      <c r="B269" s="1">
        <v>87260</v>
      </c>
      <c r="C269" t="s">
        <v>3</v>
      </c>
      <c r="D269" t="s">
        <v>3097</v>
      </c>
      <c r="F269" s="1">
        <v>187930</v>
      </c>
      <c r="G269" s="6">
        <f t="shared" si="17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18"/>
        <v>super-ugly-number</v>
      </c>
      <c r="M269" t="str">
        <f t="shared" si="19"/>
        <v>super+ugly+number</v>
      </c>
      <c r="N269">
        <v>313</v>
      </c>
    </row>
    <row r="270" spans="1:14" x14ac:dyDescent="0.3">
      <c r="A270" s="2" t="str">
        <f t="shared" si="16"/>
        <v>https://leetcode.com/problems/132-pattern</v>
      </c>
      <c r="B270" s="1">
        <v>87220</v>
      </c>
      <c r="C270" t="s">
        <v>3</v>
      </c>
      <c r="D270" t="s">
        <v>3097</v>
      </c>
      <c r="F270" s="1">
        <v>283652</v>
      </c>
      <c r="G270" s="6">
        <f t="shared" si="17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18"/>
        <v>132-pattern</v>
      </c>
      <c r="M270" t="str">
        <f t="shared" si="19"/>
        <v>132+pattern</v>
      </c>
      <c r="N270">
        <v>456</v>
      </c>
    </row>
    <row r="271" spans="1:14" x14ac:dyDescent="0.3">
      <c r="A271" s="2" t="str">
        <f t="shared" si="16"/>
        <v>https://leetcode.com/problems/brick-wall</v>
      </c>
      <c r="B271" s="1">
        <v>86692</v>
      </c>
      <c r="C271" t="s">
        <v>3</v>
      </c>
      <c r="D271" t="s">
        <v>3097</v>
      </c>
      <c r="F271" s="1">
        <v>167976</v>
      </c>
      <c r="G271" s="6">
        <f t="shared" si="17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18"/>
        <v>brick-wall</v>
      </c>
      <c r="M271" t="str">
        <f t="shared" si="19"/>
        <v>brick+wall</v>
      </c>
      <c r="N271">
        <v>554</v>
      </c>
    </row>
    <row r="272" spans="1:14" x14ac:dyDescent="0.3">
      <c r="A272" s="2" t="str">
        <f t="shared" si="16"/>
        <v>https://leetcode.com/problems/predict-the-winner</v>
      </c>
      <c r="B272" s="1">
        <v>86625</v>
      </c>
      <c r="C272" t="s">
        <v>3</v>
      </c>
      <c r="D272" t="s">
        <v>3097</v>
      </c>
      <c r="F272" s="1">
        <v>176489</v>
      </c>
      <c r="G272" s="6">
        <f t="shared" si="17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18"/>
        <v>predict-the-winner</v>
      </c>
      <c r="M272" t="str">
        <f t="shared" si="19"/>
        <v>predict+the+winner</v>
      </c>
      <c r="N272">
        <v>486</v>
      </c>
    </row>
    <row r="273" spans="1:14" x14ac:dyDescent="0.3">
      <c r="A273" s="2" t="str">
        <f t="shared" si="16"/>
        <v>https://leetcode.com/problems/binary-tree-pruning</v>
      </c>
      <c r="B273" s="1">
        <v>86380</v>
      </c>
      <c r="C273" t="s">
        <v>3</v>
      </c>
      <c r="D273" t="s">
        <v>3097</v>
      </c>
      <c r="F273" s="1">
        <v>120086</v>
      </c>
      <c r="G273" s="6">
        <f t="shared" si="17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18"/>
        <v>binary-tree-pruning</v>
      </c>
      <c r="M273" t="str">
        <f t="shared" si="19"/>
        <v>binary+tree+pruning</v>
      </c>
      <c r="N273">
        <v>814</v>
      </c>
    </row>
    <row r="274" spans="1:14" x14ac:dyDescent="0.3">
      <c r="A274" s="2" t="str">
        <f t="shared" si="16"/>
        <v>https://leetcode.com/problems/shortest-path-in-binary-matrix</v>
      </c>
      <c r="B274" s="1">
        <v>85180</v>
      </c>
      <c r="C274" t="s">
        <v>3</v>
      </c>
      <c r="D274" t="s">
        <v>3097</v>
      </c>
      <c r="F274" s="1">
        <v>211776</v>
      </c>
      <c r="G274" s="6">
        <f t="shared" si="17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18"/>
        <v>shortest-path-in-binary-matrix</v>
      </c>
      <c r="M274" t="str">
        <f t="shared" si="19"/>
        <v>shortest+path+in+binary+matrix</v>
      </c>
      <c r="N274">
        <v>1091</v>
      </c>
    </row>
    <row r="275" spans="1:14" x14ac:dyDescent="0.3">
      <c r="A275" s="2" t="str">
        <f t="shared" si="16"/>
        <v>https://leetcode.com/problems/all-elements-in-two-binary-search-trees</v>
      </c>
      <c r="B275" s="1">
        <v>84652</v>
      </c>
      <c r="C275" t="s">
        <v>3</v>
      </c>
      <c r="D275" t="s">
        <v>3097</v>
      </c>
      <c r="F275" s="1">
        <v>108750</v>
      </c>
      <c r="G275" s="6">
        <f t="shared" si="17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18"/>
        <v>all-elements-in-two-binary-search-trees</v>
      </c>
      <c r="M275" t="str">
        <f t="shared" si="19"/>
        <v>all+elements+in+two+binary+search+trees</v>
      </c>
      <c r="N275">
        <v>1305</v>
      </c>
    </row>
    <row r="276" spans="1:14" x14ac:dyDescent="0.3">
      <c r="A276" s="2" t="str">
        <f t="shared" si="16"/>
        <v>https://leetcode.com/problems/most-frequent-subtree-sum</v>
      </c>
      <c r="B276" s="1">
        <v>84399</v>
      </c>
      <c r="C276" t="s">
        <v>3</v>
      </c>
      <c r="D276" t="s">
        <v>3097</v>
      </c>
      <c r="F276" s="1">
        <v>142195</v>
      </c>
      <c r="G276" s="6">
        <f t="shared" si="17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18"/>
        <v>most-frequent-subtree-sum</v>
      </c>
      <c r="M276" t="str">
        <f t="shared" si="19"/>
        <v>most+frequent+subtree+sum</v>
      </c>
      <c r="N276">
        <v>508</v>
      </c>
    </row>
    <row r="277" spans="1:14" x14ac:dyDescent="0.3">
      <c r="A277" s="2" t="str">
        <f t="shared" si="16"/>
        <v>https://leetcode.com/problems/sum-of-square-numbers</v>
      </c>
      <c r="B277" s="1">
        <v>83462</v>
      </c>
      <c r="C277" t="s">
        <v>3</v>
      </c>
      <c r="D277" t="s">
        <v>3097</v>
      </c>
      <c r="F277" s="1">
        <v>255143</v>
      </c>
      <c r="G277" s="6">
        <f t="shared" si="17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18"/>
        <v>sum-of-square-numbers</v>
      </c>
      <c r="M277" t="str">
        <f t="shared" si="19"/>
        <v>sum+of+square+numbers</v>
      </c>
      <c r="N277">
        <v>633</v>
      </c>
    </row>
    <row r="278" spans="1:14" x14ac:dyDescent="0.3">
      <c r="A278" s="2" t="str">
        <f t="shared" si="16"/>
        <v>https://leetcode.com/problems/minesweeper</v>
      </c>
      <c r="B278" s="1">
        <v>83232</v>
      </c>
      <c r="C278" t="s">
        <v>3</v>
      </c>
      <c r="D278" t="s">
        <v>3097</v>
      </c>
      <c r="F278" s="1">
        <v>135123</v>
      </c>
      <c r="G278" s="6">
        <f t="shared" si="17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18"/>
        <v>minesweeper</v>
      </c>
      <c r="M278" t="str">
        <f t="shared" si="19"/>
        <v>minesweeper</v>
      </c>
      <c r="N278">
        <v>529</v>
      </c>
    </row>
    <row r="279" spans="1:14" x14ac:dyDescent="0.3">
      <c r="A279" s="2" t="str">
        <f t="shared" si="16"/>
        <v>https://leetcode.com/problems/valid-triangle-number</v>
      </c>
      <c r="B279" s="1">
        <v>83068</v>
      </c>
      <c r="C279" t="s">
        <v>3</v>
      </c>
      <c r="D279" t="s">
        <v>3097</v>
      </c>
      <c r="F279" s="1">
        <v>167684</v>
      </c>
      <c r="G279" s="6">
        <f t="shared" si="17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18"/>
        <v>valid-triangle-number</v>
      </c>
      <c r="M279" t="str">
        <f t="shared" si="19"/>
        <v>valid+triangle+number</v>
      </c>
      <c r="N279">
        <v>611</v>
      </c>
    </row>
    <row r="280" spans="1:14" x14ac:dyDescent="0.3">
      <c r="A280" s="2" t="str">
        <f t="shared" si="16"/>
        <v>https://leetcode.com/problems/maximum-difference-between-node-and-ancestor</v>
      </c>
      <c r="B280" s="1">
        <v>81879</v>
      </c>
      <c r="C280" t="s">
        <v>3</v>
      </c>
      <c r="D280" t="s">
        <v>3097</v>
      </c>
      <c r="F280" s="1">
        <v>117257</v>
      </c>
      <c r="G280" s="6">
        <f t="shared" si="17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18"/>
        <v>maximum-difference-between-node-and-ancestor</v>
      </c>
      <c r="M280" t="str">
        <f t="shared" si="19"/>
        <v>maximum+difference+between+node+and+ancestor</v>
      </c>
      <c r="N280">
        <v>1026</v>
      </c>
    </row>
    <row r="281" spans="1:14" x14ac:dyDescent="0.3">
      <c r="A281" s="2" t="str">
        <f t="shared" si="16"/>
        <v>https://leetcode.com/problems/ones-and-zeroes</v>
      </c>
      <c r="B281" s="1">
        <v>81813</v>
      </c>
      <c r="C281" t="s">
        <v>3</v>
      </c>
      <c r="D281" t="s">
        <v>3097</v>
      </c>
      <c r="F281" s="1">
        <v>188013</v>
      </c>
      <c r="G281" s="6">
        <f t="shared" si="17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18"/>
        <v>ones-and-zeroes</v>
      </c>
      <c r="M281" t="str">
        <f t="shared" si="19"/>
        <v>ones+and+zeroes</v>
      </c>
      <c r="N281">
        <v>474</v>
      </c>
    </row>
    <row r="282" spans="1:14" x14ac:dyDescent="0.3">
      <c r="A282" s="2" t="str">
        <f t="shared" si="16"/>
        <v>https://leetcode.com/problems/maximum-xor-of-two-numbers-in-an-array</v>
      </c>
      <c r="B282" s="1">
        <v>81670</v>
      </c>
      <c r="C282" t="s">
        <v>3</v>
      </c>
      <c r="D282" t="s">
        <v>3097</v>
      </c>
      <c r="F282" s="1">
        <v>150006</v>
      </c>
      <c r="G282" s="6">
        <f t="shared" si="17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18"/>
        <v>maximum-xor-of-two-numbers-in-an-array</v>
      </c>
      <c r="M282" t="str">
        <f t="shared" si="19"/>
        <v>maximum+xor+of+two+numbers+in+an+array</v>
      </c>
      <c r="N282">
        <v>421</v>
      </c>
    </row>
    <row r="283" spans="1:14" x14ac:dyDescent="0.3">
      <c r="A283" s="2" t="str">
        <f t="shared" si="16"/>
        <v>https://leetcode.com/problems/verify-preorder-serialization-of-a-binary-tree</v>
      </c>
      <c r="B283" s="1">
        <v>80079</v>
      </c>
      <c r="C283" t="s">
        <v>3</v>
      </c>
      <c r="D283" t="s">
        <v>3097</v>
      </c>
      <c r="F283" s="1">
        <v>194435</v>
      </c>
      <c r="G283" s="6">
        <f t="shared" si="17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18"/>
        <v>verify-preorder-serialization-of-a-binary-tree</v>
      </c>
      <c r="M283" t="str">
        <f t="shared" si="19"/>
        <v>verify+preorder+serialization+of+a+binary+tree</v>
      </c>
      <c r="N283">
        <v>331</v>
      </c>
    </row>
    <row r="284" spans="1:14" x14ac:dyDescent="0.3">
      <c r="A284" s="2" t="str">
        <f t="shared" si="16"/>
        <v>https://leetcode.com/problems/binary-search-tree-to-greater-sum-tree</v>
      </c>
      <c r="B284" s="1">
        <v>79843</v>
      </c>
      <c r="C284" t="s">
        <v>3</v>
      </c>
      <c r="D284" t="s">
        <v>3097</v>
      </c>
      <c r="F284" s="1">
        <v>96531</v>
      </c>
      <c r="G284" s="6">
        <f t="shared" si="17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18"/>
        <v>binary-search-tree-to-greater-sum-tree</v>
      </c>
      <c r="M284" t="str">
        <f t="shared" si="19"/>
        <v>binary+search+tree+to+greater+sum+tree</v>
      </c>
      <c r="N284">
        <v>1038</v>
      </c>
    </row>
    <row r="285" spans="1:14" x14ac:dyDescent="0.3">
      <c r="A285" s="2" t="str">
        <f t="shared" si="16"/>
        <v>https://leetcode.com/problems/check-completeness-of-a-binary-tree</v>
      </c>
      <c r="B285" s="1">
        <v>79605</v>
      </c>
      <c r="C285" t="s">
        <v>3</v>
      </c>
      <c r="D285" t="s">
        <v>3097</v>
      </c>
      <c r="F285" s="1">
        <v>151549</v>
      </c>
      <c r="G285" s="6">
        <f t="shared" si="17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18"/>
        <v>check-completeness-of-a-binary-tree</v>
      </c>
      <c r="M285" t="str">
        <f t="shared" si="19"/>
        <v>check+completeness+of+a+binary+tree</v>
      </c>
      <c r="N285">
        <v>958</v>
      </c>
    </row>
    <row r="286" spans="1:14" x14ac:dyDescent="0.3">
      <c r="A286" s="2" t="str">
        <f t="shared" si="16"/>
        <v>https://leetcode.com/problems/maximum-length-of-pair-chain</v>
      </c>
      <c r="B286" s="1">
        <v>76350</v>
      </c>
      <c r="C286" t="s">
        <v>3</v>
      </c>
      <c r="D286" t="s">
        <v>3097</v>
      </c>
      <c r="F286" s="1">
        <v>143411</v>
      </c>
      <c r="G286" s="6">
        <f t="shared" si="17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18"/>
        <v>maximum-length-of-pair-chain</v>
      </c>
      <c r="M286" t="str">
        <f t="shared" si="19"/>
        <v>maximum+length+of+pair+chain</v>
      </c>
      <c r="N286">
        <v>646</v>
      </c>
    </row>
    <row r="287" spans="1:14" x14ac:dyDescent="0.3">
      <c r="A287" s="2" t="str">
        <f t="shared" si="16"/>
        <v>https://leetcode.com/problems/2-keys-keyboard</v>
      </c>
      <c r="B287" s="1">
        <v>76106</v>
      </c>
      <c r="C287" t="s">
        <v>3</v>
      </c>
      <c r="D287" t="s">
        <v>3097</v>
      </c>
      <c r="F287" s="1">
        <v>151274</v>
      </c>
      <c r="G287" s="6">
        <f t="shared" si="17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18"/>
        <v>2-keys-keyboard</v>
      </c>
      <c r="M287" t="str">
        <f t="shared" si="19"/>
        <v>2+keys+keyboard</v>
      </c>
      <c r="N287">
        <v>650</v>
      </c>
    </row>
    <row r="288" spans="1:14" x14ac:dyDescent="0.3">
      <c r="A288" s="2" t="str">
        <f t="shared" si="16"/>
        <v>https://leetcode.com/problems/robot-bounded-in-circle</v>
      </c>
      <c r="B288" s="1">
        <v>75953</v>
      </c>
      <c r="C288" t="s">
        <v>3</v>
      </c>
      <c r="D288" t="s">
        <v>3097</v>
      </c>
      <c r="F288" s="1">
        <v>137935</v>
      </c>
      <c r="G288" s="6">
        <f t="shared" si="17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18"/>
        <v>robot-bounded-in-circle</v>
      </c>
      <c r="M288" t="str">
        <f t="shared" si="19"/>
        <v>robot+bounded+in+circle</v>
      </c>
      <c r="N288">
        <v>1041</v>
      </c>
    </row>
    <row r="289" spans="1:14" x14ac:dyDescent="0.3">
      <c r="A289" s="2" t="str">
        <f t="shared" si="16"/>
        <v>https://leetcode.com/problems/guess-number-higher-or-lower-ii</v>
      </c>
      <c r="B289" s="1">
        <v>75736</v>
      </c>
      <c r="C289" t="s">
        <v>3</v>
      </c>
      <c r="D289" t="s">
        <v>3097</v>
      </c>
      <c r="F289" s="1">
        <v>177952</v>
      </c>
      <c r="G289" s="6">
        <f t="shared" si="17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18"/>
        <v>guess-number-higher-or-lower-ii</v>
      </c>
      <c r="M289" t="str">
        <f t="shared" si="19"/>
        <v>guess+number+higher+or+lower+ii</v>
      </c>
      <c r="N289">
        <v>375</v>
      </c>
    </row>
    <row r="290" spans="1:14" x14ac:dyDescent="0.3">
      <c r="A290" s="2" t="str">
        <f t="shared" si="16"/>
        <v>https://leetcode.com/problems/find-a-corresponding-node-of-a-binary-tree-in-a-clone-of-that-tree</v>
      </c>
      <c r="B290" s="1">
        <v>74959</v>
      </c>
      <c r="C290" t="s">
        <v>3</v>
      </c>
      <c r="D290" t="s">
        <v>3097</v>
      </c>
      <c r="F290" s="1">
        <v>88582</v>
      </c>
      <c r="G290" s="6">
        <f t="shared" si="17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18"/>
        <v>find-a-corresponding-node-of-a-binary-tree-in-a-clone-of-that-tree</v>
      </c>
      <c r="M290" t="str">
        <f t="shared" si="19"/>
        <v>find+a+corresponding+node+of+a+binary+tree+in+a+clone+of+that+tree</v>
      </c>
      <c r="N290">
        <v>1379</v>
      </c>
    </row>
    <row r="291" spans="1:14" x14ac:dyDescent="0.3">
      <c r="A291" s="2" t="str">
        <f t="shared" si="16"/>
        <v>https://leetcode.com/problems/search-suggestions-system</v>
      </c>
      <c r="B291" s="1">
        <v>74842</v>
      </c>
      <c r="C291" t="s">
        <v>3</v>
      </c>
      <c r="D291" t="s">
        <v>3097</v>
      </c>
      <c r="F291" s="1">
        <v>115534</v>
      </c>
      <c r="G291" s="6">
        <f t="shared" si="17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18"/>
        <v>search-suggestions-system</v>
      </c>
      <c r="M291" t="str">
        <f t="shared" si="19"/>
        <v>search+suggestions+system</v>
      </c>
      <c r="N291">
        <v>1268</v>
      </c>
    </row>
    <row r="292" spans="1:14" x14ac:dyDescent="0.3">
      <c r="A292" s="2" t="str">
        <f t="shared" si="16"/>
        <v>https://leetcode.com/problems/possible-bipartition</v>
      </c>
      <c r="B292" s="1">
        <v>74788</v>
      </c>
      <c r="C292" t="s">
        <v>3</v>
      </c>
      <c r="D292" t="s">
        <v>3097</v>
      </c>
      <c r="F292" s="1">
        <v>164821</v>
      </c>
      <c r="G292" s="6">
        <f t="shared" si="17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18"/>
        <v>possible-bipartition</v>
      </c>
      <c r="M292" t="str">
        <f t="shared" si="19"/>
        <v>possible+bipartition</v>
      </c>
      <c r="N292">
        <v>886</v>
      </c>
    </row>
    <row r="293" spans="1:14" x14ac:dyDescent="0.3">
      <c r="A293" s="2" t="str">
        <f t="shared" si="16"/>
        <v>https://leetcode.com/problems/teemo-attacking</v>
      </c>
      <c r="B293" s="1">
        <v>74289</v>
      </c>
      <c r="C293" t="s">
        <v>3</v>
      </c>
      <c r="D293" t="s">
        <v>3097</v>
      </c>
      <c r="F293" s="1">
        <v>132546</v>
      </c>
      <c r="G293" s="6">
        <f t="shared" si="17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18"/>
        <v>teemo-attacking</v>
      </c>
      <c r="M293" t="str">
        <f t="shared" si="19"/>
        <v>teemo+attacking</v>
      </c>
      <c r="N293">
        <v>495</v>
      </c>
    </row>
    <row r="294" spans="1:14" x14ac:dyDescent="0.3">
      <c r="A294" s="2" t="str">
        <f t="shared" si="16"/>
        <v>https://leetcode.com/problems/smallest-subtree-with-all-the-deepest-nodes</v>
      </c>
      <c r="B294" s="1">
        <v>74131</v>
      </c>
      <c r="C294" t="s">
        <v>3</v>
      </c>
      <c r="D294" t="s">
        <v>3097</v>
      </c>
      <c r="F294" s="1">
        <v>113760</v>
      </c>
      <c r="G294" s="6">
        <f t="shared" si="17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18"/>
        <v>smallest-subtree-with-all-the-deepest-nodes</v>
      </c>
      <c r="M294" t="str">
        <f t="shared" si="19"/>
        <v>smallest+subtree+with+all+the+deepest+nodes</v>
      </c>
      <c r="N294">
        <v>865</v>
      </c>
    </row>
    <row r="295" spans="1:14" x14ac:dyDescent="0.3">
      <c r="A295" s="2" t="str">
        <f t="shared" si="16"/>
        <v>https://leetcode.com/problems/score-of-parentheses</v>
      </c>
      <c r="B295" s="1">
        <v>73979</v>
      </c>
      <c r="C295" t="s">
        <v>3</v>
      </c>
      <c r="D295" t="s">
        <v>3097</v>
      </c>
      <c r="F295" s="1">
        <v>113985</v>
      </c>
      <c r="G295" s="6">
        <f t="shared" si="17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18"/>
        <v>score-of-parentheses</v>
      </c>
      <c r="M295" t="str">
        <f t="shared" si="19"/>
        <v>score+of+parentheses</v>
      </c>
      <c r="N295">
        <v>856</v>
      </c>
    </row>
    <row r="296" spans="1:14" x14ac:dyDescent="0.3">
      <c r="A296" s="2" t="str">
        <f t="shared" si="16"/>
        <v>https://leetcode.com/problems/flip-equivalent-binary-trees</v>
      </c>
      <c r="B296" s="1">
        <v>73748</v>
      </c>
      <c r="C296" t="s">
        <v>3</v>
      </c>
      <c r="D296" t="s">
        <v>3097</v>
      </c>
      <c r="F296" s="1">
        <v>112101</v>
      </c>
      <c r="G296" s="6">
        <f t="shared" si="17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18"/>
        <v>flip-equivalent-binary-trees</v>
      </c>
      <c r="M296" t="str">
        <f t="shared" si="19"/>
        <v>flip+equivalent+binary+trees</v>
      </c>
      <c r="N296">
        <v>951</v>
      </c>
    </row>
    <row r="297" spans="1:14" x14ac:dyDescent="0.3">
      <c r="A297" s="2" t="str">
        <f t="shared" si="16"/>
        <v>https://leetcode.com/problems/heaters</v>
      </c>
      <c r="B297" s="1">
        <v>73683</v>
      </c>
      <c r="C297" t="s">
        <v>3</v>
      </c>
      <c r="D297" t="s">
        <v>3097</v>
      </c>
      <c r="F297" s="1">
        <v>218205</v>
      </c>
      <c r="G297" s="6">
        <f t="shared" si="17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18"/>
        <v>heaters</v>
      </c>
      <c r="M297" t="str">
        <f t="shared" si="19"/>
        <v>heaters</v>
      </c>
      <c r="N297">
        <v>475</v>
      </c>
    </row>
    <row r="298" spans="1:14" x14ac:dyDescent="0.3">
      <c r="A298" s="2" t="str">
        <f t="shared" si="16"/>
        <v>https://leetcode.com/problems/number-of-boomerangs</v>
      </c>
      <c r="B298" s="1">
        <v>73417</v>
      </c>
      <c r="C298" t="s">
        <v>3</v>
      </c>
      <c r="D298" t="s">
        <v>3097</v>
      </c>
      <c r="F298" s="1">
        <v>139697</v>
      </c>
      <c r="G298" s="6">
        <f t="shared" si="17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18"/>
        <v>number-of-boomerangs</v>
      </c>
      <c r="M298" t="str">
        <f t="shared" si="19"/>
        <v>number+of+boomerangs</v>
      </c>
      <c r="N298">
        <v>447</v>
      </c>
    </row>
    <row r="299" spans="1:14" x14ac:dyDescent="0.3">
      <c r="A299" s="2" t="str">
        <f t="shared" si="16"/>
        <v>https://leetcode.com/problems/minimum-falling-path-sum</v>
      </c>
      <c r="B299" s="1">
        <v>72273</v>
      </c>
      <c r="C299" t="s">
        <v>3</v>
      </c>
      <c r="D299" t="s">
        <v>3097</v>
      </c>
      <c r="F299" s="1">
        <v>113049</v>
      </c>
      <c r="G299" s="6">
        <f t="shared" si="17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18"/>
        <v>minimum-falling-path-sum</v>
      </c>
      <c r="M299" t="str">
        <f t="shared" si="19"/>
        <v>minimum+falling+path+sum</v>
      </c>
      <c r="N299">
        <v>931</v>
      </c>
    </row>
    <row r="300" spans="1:14" x14ac:dyDescent="0.3">
      <c r="A300" s="2" t="str">
        <f t="shared" si="16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3089</v>
      </c>
      <c r="F300" s="1">
        <v>142062</v>
      </c>
      <c r="G300" s="6">
        <f t="shared" si="17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18"/>
        <v>total-hamming-distance</v>
      </c>
      <c r="M300" t="str">
        <f t="shared" si="19"/>
        <v>total+hamming+distance</v>
      </c>
      <c r="N300">
        <v>477</v>
      </c>
    </row>
    <row r="301" spans="1:14" x14ac:dyDescent="0.3">
      <c r="A301" s="2" t="str">
        <f t="shared" si="16"/>
        <v>https://leetcode.com/problems/capacity-to-ship-packages-within-d-days</v>
      </c>
      <c r="B301" s="1">
        <v>71952</v>
      </c>
      <c r="C301" t="s">
        <v>3</v>
      </c>
      <c r="D301" t="s">
        <v>3097</v>
      </c>
      <c r="F301" s="1">
        <v>119869</v>
      </c>
      <c r="G301" s="6">
        <f t="shared" si="17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18"/>
        <v>capacity-to-ship-packages-within-d-days</v>
      </c>
      <c r="M301" t="str">
        <f t="shared" si="19"/>
        <v>capacity+to+ship+packages+within+d+days</v>
      </c>
      <c r="N301">
        <v>1011</v>
      </c>
    </row>
    <row r="302" spans="1:14" x14ac:dyDescent="0.3">
      <c r="A302" s="2" t="str">
        <f t="shared" si="16"/>
        <v>https://leetcode.com/problems/boats-to-save-people</v>
      </c>
      <c r="B302" s="1">
        <v>71681</v>
      </c>
      <c r="C302" t="s">
        <v>3</v>
      </c>
      <c r="D302" t="s">
        <v>3097</v>
      </c>
      <c r="F302" s="1">
        <v>145904</v>
      </c>
      <c r="G302" s="6">
        <f t="shared" si="17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18"/>
        <v>boats-to-save-people</v>
      </c>
      <c r="M302" t="str">
        <f t="shared" si="19"/>
        <v>boats+to+save+people</v>
      </c>
      <c r="N302">
        <v>881</v>
      </c>
    </row>
    <row r="303" spans="1:14" x14ac:dyDescent="0.3">
      <c r="A303" s="2" t="str">
        <f t="shared" si="16"/>
        <v>https://leetcode.com/problems/car-pooling</v>
      </c>
      <c r="B303" s="1">
        <v>71619</v>
      </c>
      <c r="C303" t="s">
        <v>3</v>
      </c>
      <c r="D303" t="s">
        <v>3097</v>
      </c>
      <c r="F303" s="1">
        <v>120038</v>
      </c>
      <c r="G303" s="6">
        <f t="shared" si="17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18"/>
        <v>car-pooling</v>
      </c>
      <c r="M303" t="str">
        <f t="shared" si="19"/>
        <v>car+pooling</v>
      </c>
      <c r="N303">
        <v>1094</v>
      </c>
    </row>
    <row r="304" spans="1:14" x14ac:dyDescent="0.3">
      <c r="A304" s="2" t="str">
        <f t="shared" si="16"/>
        <v>https://leetcode.com/problems/jump-game-iii</v>
      </c>
      <c r="B304" s="1">
        <v>71422</v>
      </c>
      <c r="C304" t="s">
        <v>3</v>
      </c>
      <c r="D304" t="s">
        <v>3097</v>
      </c>
      <c r="F304" s="1">
        <v>114960</v>
      </c>
      <c r="G304" s="6">
        <f t="shared" si="17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18"/>
        <v>jump-game-iii</v>
      </c>
      <c r="M304" t="str">
        <f t="shared" si="19"/>
        <v>jump+game+iii</v>
      </c>
      <c r="N304">
        <v>1306</v>
      </c>
    </row>
    <row r="305" spans="1:14" x14ac:dyDescent="0.3">
      <c r="A305" s="2" t="str">
        <f t="shared" si="16"/>
        <v>https://leetcode.com/problems/replace-words</v>
      </c>
      <c r="B305" s="1">
        <v>70899</v>
      </c>
      <c r="C305" t="s">
        <v>3</v>
      </c>
      <c r="D305" t="s">
        <v>3097</v>
      </c>
      <c r="F305" s="1">
        <v>119757</v>
      </c>
      <c r="G305" s="6">
        <f t="shared" si="17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18"/>
        <v>replace-words</v>
      </c>
      <c r="M305" t="str">
        <f t="shared" si="19"/>
        <v>replace+words</v>
      </c>
      <c r="N305">
        <v>648</v>
      </c>
    </row>
    <row r="306" spans="1:14" x14ac:dyDescent="0.3">
      <c r="A306" s="2" t="str">
        <f t="shared" si="16"/>
        <v>https://leetcode.com/problems/most-stones-removed-with-same-row-or-column</v>
      </c>
      <c r="B306" s="1">
        <v>70355</v>
      </c>
      <c r="C306" t="s">
        <v>3</v>
      </c>
      <c r="D306" t="s">
        <v>3097</v>
      </c>
      <c r="F306" s="1">
        <v>126341</v>
      </c>
      <c r="G306" s="6">
        <f t="shared" si="17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18"/>
        <v>most-stones-removed-with-same-row-or-column</v>
      </c>
      <c r="M306" t="str">
        <f t="shared" si="19"/>
        <v>most+stones+removed+with+same+row+or+column</v>
      </c>
      <c r="N306">
        <v>947</v>
      </c>
    </row>
    <row r="307" spans="1:14" x14ac:dyDescent="0.3">
      <c r="A307" s="2" t="str">
        <f t="shared" si="16"/>
        <v>https://leetcode.com/problems/maximum-sum-circular-subarray</v>
      </c>
      <c r="B307" s="1">
        <v>70235</v>
      </c>
      <c r="C307" t="s">
        <v>3</v>
      </c>
      <c r="D307" t="s">
        <v>3097</v>
      </c>
      <c r="F307" s="1">
        <v>204238</v>
      </c>
      <c r="G307" s="6">
        <f t="shared" si="17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18"/>
        <v>maximum-sum-circular-subarray</v>
      </c>
      <c r="M307" t="str">
        <f t="shared" si="19"/>
        <v>maximum+sum+circular+subarray</v>
      </c>
      <c r="N307">
        <v>918</v>
      </c>
    </row>
    <row r="308" spans="1:14" x14ac:dyDescent="0.3">
      <c r="A308" s="2" t="str">
        <f t="shared" si="16"/>
        <v>https://leetcode.com/problems/number-of-dice-rolls-with-target-sum</v>
      </c>
      <c r="B308" s="1">
        <v>69964</v>
      </c>
      <c r="C308" t="s">
        <v>3</v>
      </c>
      <c r="D308" t="s">
        <v>3097</v>
      </c>
      <c r="F308" s="1">
        <v>147031</v>
      </c>
      <c r="G308" s="6">
        <f t="shared" si="17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18"/>
        <v>number-of-dice-rolls-with-target-sum</v>
      </c>
      <c r="M308" t="str">
        <f t="shared" si="19"/>
        <v>number+of+dice+rolls+with+target+sum</v>
      </c>
      <c r="N308">
        <v>1155</v>
      </c>
    </row>
    <row r="309" spans="1:14" x14ac:dyDescent="0.3">
      <c r="A309" s="2" t="str">
        <f t="shared" si="16"/>
        <v>https://leetcode.com/problems/next-greater-node-in-linked-list</v>
      </c>
      <c r="B309" s="1">
        <v>69809</v>
      </c>
      <c r="C309" t="s">
        <v>3</v>
      </c>
      <c r="D309" t="s">
        <v>3097</v>
      </c>
      <c r="F309" s="1">
        <v>119745</v>
      </c>
      <c r="G309" s="6">
        <f t="shared" si="17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18"/>
        <v>next-greater-node-in-linked-list</v>
      </c>
      <c r="M309" t="str">
        <f t="shared" si="19"/>
        <v>next+greater+node+in+linked+list</v>
      </c>
      <c r="N309">
        <v>1019</v>
      </c>
    </row>
    <row r="310" spans="1:14" x14ac:dyDescent="0.3">
      <c r="A310" s="2" t="str">
        <f t="shared" si="16"/>
        <v>https://leetcode.com/problems/add-one-row-to-tree</v>
      </c>
      <c r="B310" s="1">
        <v>69577</v>
      </c>
      <c r="C310" t="s">
        <v>3</v>
      </c>
      <c r="D310" t="s">
        <v>3097</v>
      </c>
      <c r="F310" s="1">
        <v>131231</v>
      </c>
      <c r="G310" s="6">
        <f t="shared" si="17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18"/>
        <v>add-one-row-to-tree</v>
      </c>
      <c r="M310" t="str">
        <f t="shared" si="19"/>
        <v>add+one+row+to+tree</v>
      </c>
      <c r="N310">
        <v>623</v>
      </c>
    </row>
    <row r="311" spans="1:14" x14ac:dyDescent="0.3">
      <c r="A311" s="2" t="str">
        <f t="shared" si="16"/>
        <v>https://leetcode.com/problems/hand-of-straights</v>
      </c>
      <c r="B311" s="1">
        <v>69421</v>
      </c>
      <c r="C311" t="s">
        <v>3</v>
      </c>
      <c r="D311" t="s">
        <v>3097</v>
      </c>
      <c r="F311" s="1">
        <v>124976</v>
      </c>
      <c r="G311" s="6">
        <f t="shared" si="17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18"/>
        <v>hand-of-straights</v>
      </c>
      <c r="M311" t="str">
        <f t="shared" si="19"/>
        <v>hand+of+straights</v>
      </c>
      <c r="N311">
        <v>846</v>
      </c>
    </row>
    <row r="312" spans="1:14" x14ac:dyDescent="0.3">
      <c r="A312" s="2" t="str">
        <f t="shared" si="16"/>
        <v>https://leetcode.com/problems/minimum-area-rectangle</v>
      </c>
      <c r="B312" s="1">
        <v>68464</v>
      </c>
      <c r="C312" t="s">
        <v>3</v>
      </c>
      <c r="D312" t="s">
        <v>3097</v>
      </c>
      <c r="F312" s="1">
        <v>130946</v>
      </c>
      <c r="G312" s="6">
        <f t="shared" si="17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18"/>
        <v>minimum-area-rectangle</v>
      </c>
      <c r="M312" t="str">
        <f t="shared" si="19"/>
        <v>minimum+area+rectangle</v>
      </c>
      <c r="N312">
        <v>939</v>
      </c>
    </row>
    <row r="313" spans="1:14" x14ac:dyDescent="0.3">
      <c r="A313" s="2" t="str">
        <f t="shared" si="16"/>
        <v>https://leetcode.com/problems/koko-eating-bananas</v>
      </c>
      <c r="B313" s="1">
        <v>68175</v>
      </c>
      <c r="C313" t="s">
        <v>3</v>
      </c>
      <c r="D313" t="s">
        <v>3097</v>
      </c>
      <c r="F313" s="1">
        <v>127329</v>
      </c>
      <c r="G313" s="6">
        <f t="shared" si="17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18"/>
        <v>koko-eating-bananas</v>
      </c>
      <c r="M313" t="str">
        <f t="shared" si="19"/>
        <v>koko+eating+bananas</v>
      </c>
      <c r="N313">
        <v>875</v>
      </c>
    </row>
    <row r="314" spans="1:14" x14ac:dyDescent="0.3">
      <c r="A314" s="2" t="str">
        <f t="shared" si="16"/>
        <v>https://leetcode.com/problems/find-duplicate-file-in-system</v>
      </c>
      <c r="B314" s="1">
        <v>68170</v>
      </c>
      <c r="C314" t="s">
        <v>3</v>
      </c>
      <c r="D314" t="s">
        <v>3097</v>
      </c>
      <c r="F314" s="1">
        <v>111239</v>
      </c>
      <c r="G314" s="6">
        <f t="shared" si="17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18"/>
        <v>find-duplicate-file-in-system</v>
      </c>
      <c r="M314" t="str">
        <f t="shared" si="19"/>
        <v>find+duplicate+file+in+system</v>
      </c>
      <c r="N314">
        <v>609</v>
      </c>
    </row>
    <row r="315" spans="1:14" x14ac:dyDescent="0.3">
      <c r="A315" s="2" t="str">
        <f t="shared" si="16"/>
        <v>https://leetcode.com/problems/maximum-level-sum-of-a-binary-tree</v>
      </c>
      <c r="B315" s="1">
        <v>68031</v>
      </c>
      <c r="C315" t="s">
        <v>3</v>
      </c>
      <c r="D315" t="s">
        <v>3097</v>
      </c>
      <c r="F315" s="1">
        <v>99168</v>
      </c>
      <c r="G315" s="6">
        <f t="shared" si="17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18"/>
        <v>maximum-level-sum-of-a-binary-tree</v>
      </c>
      <c r="M315" t="str">
        <f t="shared" si="19"/>
        <v>maximum+level+sum+of+a+binary+tree</v>
      </c>
      <c r="N315">
        <v>1161</v>
      </c>
    </row>
    <row r="316" spans="1:14" x14ac:dyDescent="0.3">
      <c r="A316" s="2" t="str">
        <f t="shared" si="16"/>
        <v>https://leetcode.com/problems/next-greater-element-iii</v>
      </c>
      <c r="B316" s="1">
        <v>67716</v>
      </c>
      <c r="C316" t="s">
        <v>3</v>
      </c>
      <c r="D316" t="s">
        <v>3097</v>
      </c>
      <c r="F316" s="1">
        <v>202432</v>
      </c>
      <c r="G316" s="6">
        <f t="shared" si="17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18"/>
        <v>next-greater-element-iii</v>
      </c>
      <c r="M316" t="str">
        <f t="shared" si="19"/>
        <v>next+greater+element+iii</v>
      </c>
      <c r="N316">
        <v>556</v>
      </c>
    </row>
    <row r="317" spans="1:14" x14ac:dyDescent="0.3">
      <c r="A317" s="2" t="str">
        <f t="shared" si="16"/>
        <v>https://leetcode.com/problems/longest-mountain-in-array</v>
      </c>
      <c r="B317" s="1">
        <v>66475</v>
      </c>
      <c r="C317" t="s">
        <v>3</v>
      </c>
      <c r="D317" t="s">
        <v>3097</v>
      </c>
      <c r="F317" s="1">
        <v>171563</v>
      </c>
      <c r="G317" s="6">
        <f t="shared" si="17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18"/>
        <v>longest-mountain-in-array</v>
      </c>
      <c r="M317" t="str">
        <f t="shared" si="19"/>
        <v>longest+mountain+in+array</v>
      </c>
      <c r="N317">
        <v>845</v>
      </c>
    </row>
    <row r="318" spans="1:14" x14ac:dyDescent="0.3">
      <c r="A318" s="2" t="str">
        <f t="shared" si="16"/>
        <v>https://leetcode.com/problems/expressive-words</v>
      </c>
      <c r="B318" s="1">
        <v>66446</v>
      </c>
      <c r="C318" t="s">
        <v>3</v>
      </c>
      <c r="D318" t="s">
        <v>3097</v>
      </c>
      <c r="F318" s="1">
        <v>143276</v>
      </c>
      <c r="G318" s="6">
        <f t="shared" si="17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18"/>
        <v>expressive-words</v>
      </c>
      <c r="M318" t="str">
        <f t="shared" si="19"/>
        <v>expressive+words</v>
      </c>
      <c r="N318">
        <v>809</v>
      </c>
    </row>
    <row r="319" spans="1:14" x14ac:dyDescent="0.3">
      <c r="A319" s="2" t="str">
        <f t="shared" si="16"/>
        <v>https://leetcode.com/problems/nth-digit</v>
      </c>
      <c r="B319" s="1">
        <v>66025</v>
      </c>
      <c r="C319" t="s">
        <v>3</v>
      </c>
      <c r="D319" t="s">
        <v>3097</v>
      </c>
      <c r="E319" t="s">
        <v>3091</v>
      </c>
      <c r="F319" s="1">
        <v>203301</v>
      </c>
      <c r="G319" s="6">
        <f t="shared" si="17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18"/>
        <v>nth-digit</v>
      </c>
      <c r="M319" t="str">
        <f t="shared" si="19"/>
        <v>nth+digit</v>
      </c>
      <c r="N319">
        <v>400</v>
      </c>
    </row>
    <row r="320" spans="1:14" x14ac:dyDescent="0.3">
      <c r="A320" s="2" t="str">
        <f t="shared" si="16"/>
        <v>https://leetcode.com/problems/sum-of-nodes-with-even-valued-grandparent</v>
      </c>
      <c r="B320" s="1">
        <v>65783</v>
      </c>
      <c r="C320" t="s">
        <v>3</v>
      </c>
      <c r="D320" t="s">
        <v>3097</v>
      </c>
      <c r="F320" s="1">
        <v>78056</v>
      </c>
      <c r="G320" s="6">
        <f t="shared" si="17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18"/>
        <v>sum-of-nodes-with-even-valued-grandparent</v>
      </c>
      <c r="M320" t="str">
        <f t="shared" si="19"/>
        <v>sum+of+nodes+with+even+valued+grandparent</v>
      </c>
      <c r="N320">
        <v>1315</v>
      </c>
    </row>
    <row r="321" spans="1:14" x14ac:dyDescent="0.3">
      <c r="A321" s="2" t="str">
        <f t="shared" si="16"/>
        <v>https://leetcode.com/problems/lexicographical-numbers</v>
      </c>
      <c r="B321" s="1">
        <v>65352</v>
      </c>
      <c r="C321" t="s">
        <v>3</v>
      </c>
      <c r="D321" t="s">
        <v>3097</v>
      </c>
      <c r="F321" s="1">
        <v>119207</v>
      </c>
      <c r="G321" s="6">
        <f t="shared" si="17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18"/>
        <v>lexicographical-numbers</v>
      </c>
      <c r="M321" t="str">
        <f t="shared" si="19"/>
        <v>lexicographical+numbers</v>
      </c>
      <c r="N321">
        <v>386</v>
      </c>
    </row>
    <row r="322" spans="1:14" x14ac:dyDescent="0.3">
      <c r="A322" s="2" t="str">
        <f t="shared" ref="A322:A385" si="20">HYPERLINK(K322)</f>
        <v>https://leetcode.com/problems/integer-replacement</v>
      </c>
      <c r="B322" s="1">
        <v>65305</v>
      </c>
      <c r="C322" t="s">
        <v>3</v>
      </c>
      <c r="D322" t="s">
        <v>3097</v>
      </c>
      <c r="F322" s="1">
        <v>194311</v>
      </c>
      <c r="G322" s="6">
        <f t="shared" ref="G322:G385" si="21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2">SUBSTITUTE(K322,"https://leetcode.com/problems/","")</f>
        <v>integer-replacement</v>
      </c>
      <c r="M322" t="str">
        <f t="shared" ref="M322:M385" si="23">SUBSTITUTE(L322,"-","+")</f>
        <v>integer+replacement</v>
      </c>
      <c r="N322">
        <v>397</v>
      </c>
    </row>
    <row r="323" spans="1:14" x14ac:dyDescent="0.3">
      <c r="A323" s="2" t="str">
        <f t="shared" si="20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3092</v>
      </c>
      <c r="F323" s="1">
        <v>205451</v>
      </c>
      <c r="G323" s="6">
        <f t="shared" si="21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2"/>
        <v>design-twitter</v>
      </c>
      <c r="M323" t="str">
        <f t="shared" si="23"/>
        <v>design+twitter</v>
      </c>
      <c r="N323">
        <v>355</v>
      </c>
    </row>
    <row r="324" spans="1:14" x14ac:dyDescent="0.3">
      <c r="A324" s="2" t="str">
        <f t="shared" si="20"/>
        <v>https://leetcode.com/problems/find-and-replace-pattern</v>
      </c>
      <c r="B324" s="1">
        <v>64157</v>
      </c>
      <c r="C324" t="s">
        <v>3</v>
      </c>
      <c r="D324" t="s">
        <v>3097</v>
      </c>
      <c r="F324" s="1">
        <v>86472</v>
      </c>
      <c r="G324" s="6">
        <f t="shared" si="21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2"/>
        <v>find-and-replace-pattern</v>
      </c>
      <c r="M324" t="str">
        <f t="shared" si="23"/>
        <v>find+and+replace+pattern</v>
      </c>
      <c r="N324">
        <v>890</v>
      </c>
    </row>
    <row r="325" spans="1:14" x14ac:dyDescent="0.3">
      <c r="A325" s="2" t="str">
        <f t="shared" si="20"/>
        <v>https://leetcode.com/problems/delete-operation-for-two-strings</v>
      </c>
      <c r="B325" s="1">
        <v>64063</v>
      </c>
      <c r="C325" t="s">
        <v>3</v>
      </c>
      <c r="D325" t="s">
        <v>3097</v>
      </c>
      <c r="F325" s="1">
        <v>126788</v>
      </c>
      <c r="G325" s="6">
        <f t="shared" si="21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2"/>
        <v>delete-operation-for-two-strings</v>
      </c>
      <c r="M325" t="str">
        <f t="shared" si="23"/>
        <v>delete+operation+for+two+strings</v>
      </c>
      <c r="N325">
        <v>583</v>
      </c>
    </row>
    <row r="326" spans="1:14" x14ac:dyDescent="0.3">
      <c r="A326" s="2" t="str">
        <f t="shared" si="20"/>
        <v>https://leetcode.com/problems/array-nesting</v>
      </c>
      <c r="B326" s="1">
        <v>63837</v>
      </c>
      <c r="C326" t="s">
        <v>3</v>
      </c>
      <c r="D326" t="s">
        <v>3097</v>
      </c>
      <c r="F326" s="1">
        <v>113923</v>
      </c>
      <c r="G326" s="6">
        <f t="shared" si="21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2"/>
        <v>array-nesting</v>
      </c>
      <c r="M326" t="str">
        <f t="shared" si="23"/>
        <v>array+nesting</v>
      </c>
      <c r="N326">
        <v>565</v>
      </c>
    </row>
    <row r="327" spans="1:14" x14ac:dyDescent="0.3">
      <c r="A327" s="2" t="str">
        <f t="shared" si="20"/>
        <v>https://leetcode.com/problems/find-right-interval</v>
      </c>
      <c r="B327" s="1">
        <v>63314</v>
      </c>
      <c r="C327" t="s">
        <v>3</v>
      </c>
      <c r="D327" t="s">
        <v>3097</v>
      </c>
      <c r="F327" s="1">
        <v>130240</v>
      </c>
      <c r="G327" s="6">
        <f t="shared" si="21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2"/>
        <v>find-right-interval</v>
      </c>
      <c r="M327" t="str">
        <f t="shared" si="23"/>
        <v>find+right+interval</v>
      </c>
      <c r="N327">
        <v>436</v>
      </c>
    </row>
    <row r="328" spans="1:14" x14ac:dyDescent="0.3">
      <c r="A328" s="2" t="str">
        <f t="shared" si="20"/>
        <v>https://leetcode.com/problems/can-i-win</v>
      </c>
      <c r="B328" s="1">
        <v>62058</v>
      </c>
      <c r="C328" t="s">
        <v>3</v>
      </c>
      <c r="D328" t="s">
        <v>3097</v>
      </c>
      <c r="F328" s="1">
        <v>208552</v>
      </c>
      <c r="G328" s="6">
        <f t="shared" si="21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2"/>
        <v>can-i-win</v>
      </c>
      <c r="M328" t="str">
        <f t="shared" si="23"/>
        <v>can+i+win</v>
      </c>
      <c r="N328">
        <v>464</v>
      </c>
    </row>
    <row r="329" spans="1:14" x14ac:dyDescent="0.3">
      <c r="A329" s="2" t="str">
        <f t="shared" si="20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3092</v>
      </c>
      <c r="F329" s="1">
        <v>85842</v>
      </c>
      <c r="G329" s="6">
        <f t="shared" si="21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2"/>
        <v>design-underground-system</v>
      </c>
      <c r="M329" t="str">
        <f t="shared" si="23"/>
        <v>design+underground+system</v>
      </c>
      <c r="N329">
        <v>1396</v>
      </c>
    </row>
    <row r="330" spans="1:14" x14ac:dyDescent="0.3">
      <c r="A330" s="2" t="str">
        <f t="shared" si="20"/>
        <v>https://leetcode.com/problems/minimum-time-difference</v>
      </c>
      <c r="B330" s="1">
        <v>61422</v>
      </c>
      <c r="C330" t="s">
        <v>3</v>
      </c>
      <c r="D330" t="s">
        <v>3097</v>
      </c>
      <c r="F330" s="1">
        <v>117031</v>
      </c>
      <c r="G330" s="6">
        <f t="shared" si="21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2"/>
        <v>minimum-time-difference</v>
      </c>
      <c r="M330" t="str">
        <f t="shared" si="23"/>
        <v>minimum+time+difference</v>
      </c>
      <c r="N330">
        <v>539</v>
      </c>
    </row>
    <row r="331" spans="1:14" x14ac:dyDescent="0.3">
      <c r="A331" s="2" t="str">
        <f t="shared" si="20"/>
        <v>https://leetcode.com/problems/largest-time-for-given-digits</v>
      </c>
      <c r="B331" s="1">
        <v>61389</v>
      </c>
      <c r="C331" t="s">
        <v>3</v>
      </c>
      <c r="D331" t="s">
        <v>3097</v>
      </c>
      <c r="F331" s="1">
        <v>169679</v>
      </c>
      <c r="G331" s="6">
        <f t="shared" si="21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2"/>
        <v>largest-time-for-given-digits</v>
      </c>
      <c r="M331" t="str">
        <f t="shared" si="23"/>
        <v>largest+time+for+given+digits</v>
      </c>
      <c r="N331">
        <v>949</v>
      </c>
    </row>
    <row r="332" spans="1:14" x14ac:dyDescent="0.3">
      <c r="A332" s="2" t="str">
        <f t="shared" si="20"/>
        <v>https://leetcode.com/problems/longest-arithmetic-subsequence</v>
      </c>
      <c r="B332" s="1">
        <v>61106</v>
      </c>
      <c r="C332" t="s">
        <v>3</v>
      </c>
      <c r="D332" t="s">
        <v>3097</v>
      </c>
      <c r="F332" s="1">
        <v>123077</v>
      </c>
      <c r="G332" s="6">
        <f t="shared" si="21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2"/>
        <v>longest-arithmetic-subsequence</v>
      </c>
      <c r="M332" t="str">
        <f t="shared" si="23"/>
        <v>longest+arithmetic+subsequence</v>
      </c>
      <c r="N332">
        <v>1027</v>
      </c>
    </row>
    <row r="333" spans="1:14" x14ac:dyDescent="0.3">
      <c r="A333" s="2" t="str">
        <f t="shared" si="20"/>
        <v>https://leetcode.com/problems/valid-square</v>
      </c>
      <c r="B333" s="1">
        <v>61054</v>
      </c>
      <c r="C333" t="s">
        <v>3</v>
      </c>
      <c r="D333" t="s">
        <v>3097</v>
      </c>
      <c r="E333" t="s">
        <v>3091</v>
      </c>
      <c r="F333" s="1">
        <v>141053</v>
      </c>
      <c r="G333" s="6">
        <f t="shared" si="21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2"/>
        <v>valid-square</v>
      </c>
      <c r="M333" t="str">
        <f t="shared" si="23"/>
        <v>valid+square</v>
      </c>
      <c r="N333">
        <v>593</v>
      </c>
    </row>
    <row r="334" spans="1:14" x14ac:dyDescent="0.3">
      <c r="A334" s="2" t="str">
        <f t="shared" si="20"/>
        <v>https://leetcode.com/problems/find-and-replace-in-string</v>
      </c>
      <c r="B334" s="1">
        <v>60497</v>
      </c>
      <c r="C334" t="s">
        <v>3</v>
      </c>
      <c r="D334" t="s">
        <v>3097</v>
      </c>
      <c r="F334" s="1">
        <v>117463</v>
      </c>
      <c r="G334" s="6">
        <f t="shared" si="21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2"/>
        <v>find-and-replace-in-string</v>
      </c>
      <c r="M334" t="str">
        <f t="shared" si="23"/>
        <v>find+and+replace+in+string</v>
      </c>
      <c r="N334">
        <v>833</v>
      </c>
    </row>
    <row r="335" spans="1:14" x14ac:dyDescent="0.3">
      <c r="A335" s="2" t="str">
        <f t="shared" si="20"/>
        <v>https://leetcode.com/problems/split-linked-list-in-parts</v>
      </c>
      <c r="B335" s="1">
        <v>60188</v>
      </c>
      <c r="C335" t="s">
        <v>3</v>
      </c>
      <c r="D335" t="s">
        <v>3097</v>
      </c>
      <c r="F335" s="1">
        <v>113128</v>
      </c>
      <c r="G335" s="6">
        <f t="shared" si="21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2"/>
        <v>split-linked-list-in-parts</v>
      </c>
      <c r="M335" t="str">
        <f t="shared" si="23"/>
        <v>split+linked+list+in+parts</v>
      </c>
      <c r="N335">
        <v>725</v>
      </c>
    </row>
    <row r="336" spans="1:14" x14ac:dyDescent="0.3">
      <c r="A336" s="2" t="str">
        <f t="shared" si="20"/>
        <v>https://leetcode.com/problems/additive-number</v>
      </c>
      <c r="B336" s="1">
        <v>59794</v>
      </c>
      <c r="C336" t="s">
        <v>3</v>
      </c>
      <c r="D336" t="s">
        <v>3097</v>
      </c>
      <c r="F336" s="1">
        <v>200762</v>
      </c>
      <c r="G336" s="6">
        <f t="shared" si="21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2"/>
        <v>additive-number</v>
      </c>
      <c r="M336" t="str">
        <f t="shared" si="23"/>
        <v>additive+number</v>
      </c>
      <c r="N336">
        <v>306</v>
      </c>
    </row>
    <row r="337" spans="1:14" x14ac:dyDescent="0.3">
      <c r="A337" s="2" t="str">
        <f t="shared" si="20"/>
        <v>https://leetcode.com/problems/knight-probability-in-chessboard</v>
      </c>
      <c r="B337" s="1">
        <v>59746</v>
      </c>
      <c r="C337" t="s">
        <v>3</v>
      </c>
      <c r="D337" t="s">
        <v>3097</v>
      </c>
      <c r="F337" s="1">
        <v>118686</v>
      </c>
      <c r="G337" s="6">
        <f t="shared" si="21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2"/>
        <v>knight-probability-in-chessboard</v>
      </c>
      <c r="M337" t="str">
        <f t="shared" si="23"/>
        <v>knight+probability+in+chessboard</v>
      </c>
      <c r="N337">
        <v>688</v>
      </c>
    </row>
    <row r="338" spans="1:14" x14ac:dyDescent="0.3">
      <c r="A338" s="2" t="str">
        <f t="shared" si="20"/>
        <v>https://leetcode.com/problems/pancake-sorting</v>
      </c>
      <c r="B338" s="1">
        <v>59110</v>
      </c>
      <c r="C338" t="s">
        <v>3</v>
      </c>
      <c r="D338" t="s">
        <v>3097</v>
      </c>
      <c r="F338" s="1">
        <v>85966</v>
      </c>
      <c r="G338" s="6">
        <f t="shared" si="21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2"/>
        <v>pancake-sorting</v>
      </c>
      <c r="M338" t="str">
        <f t="shared" si="23"/>
        <v>pancake+sorting</v>
      </c>
      <c r="N338">
        <v>969</v>
      </c>
    </row>
    <row r="339" spans="1:14" x14ac:dyDescent="0.3">
      <c r="A339" s="2" t="str">
        <f t="shared" si="20"/>
        <v>https://leetcode.com/problems/subarray-sums-divisible-by-k</v>
      </c>
      <c r="B339" s="1">
        <v>58487</v>
      </c>
      <c r="C339" t="s">
        <v>3</v>
      </c>
      <c r="D339" t="s">
        <v>3097</v>
      </c>
      <c r="F339" s="1">
        <v>114356</v>
      </c>
      <c r="G339" s="6">
        <f t="shared" si="21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2"/>
        <v>subarray-sums-divisible-by-k</v>
      </c>
      <c r="M339" t="str">
        <f t="shared" si="23"/>
        <v>subarray+sums+divisible+by+k</v>
      </c>
      <c r="N339">
        <v>974</v>
      </c>
    </row>
    <row r="340" spans="1:14" x14ac:dyDescent="0.3">
      <c r="A340" s="2" t="str">
        <f t="shared" si="20"/>
        <v>https://leetcode.com/problems/distribute-coins-in-binary-tree</v>
      </c>
      <c r="B340" s="1">
        <v>58070</v>
      </c>
      <c r="C340" t="s">
        <v>3</v>
      </c>
      <c r="D340" t="s">
        <v>3097</v>
      </c>
      <c r="F340" s="1">
        <v>82999</v>
      </c>
      <c r="G340" s="6">
        <f t="shared" si="21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2"/>
        <v>distribute-coins-in-binary-tree</v>
      </c>
      <c r="M340" t="str">
        <f t="shared" si="23"/>
        <v>distribute+coins+in+binary+tree</v>
      </c>
      <c r="N340">
        <v>979</v>
      </c>
    </row>
    <row r="341" spans="1:14" x14ac:dyDescent="0.3">
      <c r="A341" s="2" t="str">
        <f t="shared" si="20"/>
        <v>https://leetcode.com/problems/number-of-matching-subsequences</v>
      </c>
      <c r="B341" s="1">
        <v>58027</v>
      </c>
      <c r="C341" t="s">
        <v>3</v>
      </c>
      <c r="D341" t="s">
        <v>3097</v>
      </c>
      <c r="F341" s="1">
        <v>119885</v>
      </c>
      <c r="G341" s="6">
        <f t="shared" si="21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2"/>
        <v>number-of-matching-subsequences</v>
      </c>
      <c r="M341" t="str">
        <f t="shared" si="23"/>
        <v>number+of+matching+subsequences</v>
      </c>
      <c r="N341">
        <v>792</v>
      </c>
    </row>
    <row r="342" spans="1:14" x14ac:dyDescent="0.3">
      <c r="A342" s="2" t="str">
        <f t="shared" si="20"/>
        <v>https://leetcode.com/problems/sort-the-matrix-diagonally</v>
      </c>
      <c r="B342" s="1">
        <v>57661</v>
      </c>
      <c r="C342" t="s">
        <v>3</v>
      </c>
      <c r="D342" t="s">
        <v>3097</v>
      </c>
      <c r="F342" s="1">
        <v>70651</v>
      </c>
      <c r="G342" s="6">
        <f t="shared" si="21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2"/>
        <v>sort-the-matrix-diagonally</v>
      </c>
      <c r="M342" t="str">
        <f t="shared" si="23"/>
        <v>sort+the+matrix+diagonally</v>
      </c>
      <c r="N342">
        <v>1329</v>
      </c>
    </row>
    <row r="343" spans="1:14" x14ac:dyDescent="0.3">
      <c r="A343" s="2" t="str">
        <f t="shared" si="20"/>
        <v>https://leetcode.com/problems/split-array-into-consecutive-subsequences</v>
      </c>
      <c r="B343" s="1">
        <v>57559</v>
      </c>
      <c r="C343" t="s">
        <v>3</v>
      </c>
      <c r="D343" t="s">
        <v>3097</v>
      </c>
      <c r="F343" s="1">
        <v>129127</v>
      </c>
      <c r="G343" s="6">
        <f t="shared" si="21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2"/>
        <v>split-array-into-consecutive-subsequences</v>
      </c>
      <c r="M343" t="str">
        <f t="shared" si="23"/>
        <v>split+array+into+consecutive+subsequences</v>
      </c>
      <c r="N343">
        <v>659</v>
      </c>
    </row>
    <row r="344" spans="1:14" x14ac:dyDescent="0.3">
      <c r="A344" s="2" t="str">
        <f t="shared" si="20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3098</v>
      </c>
      <c r="F344" s="1">
        <v>150673</v>
      </c>
      <c r="G344" s="6">
        <f t="shared" si="21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2"/>
        <v>utf-8-validation</v>
      </c>
      <c r="M344" t="str">
        <f t="shared" si="23"/>
        <v>utf+8+validation</v>
      </c>
      <c r="N344">
        <v>393</v>
      </c>
    </row>
    <row r="345" spans="1:14" x14ac:dyDescent="0.3">
      <c r="A345" s="2" t="str">
        <f t="shared" si="20"/>
        <v>https://leetcode.com/problems/maximum-length-of-a-concatenated-string-with-unique-characters</v>
      </c>
      <c r="B345" s="1">
        <v>57251</v>
      </c>
      <c r="C345" t="s">
        <v>3</v>
      </c>
      <c r="D345" t="s">
        <v>3097</v>
      </c>
      <c r="F345" s="1">
        <v>114263</v>
      </c>
      <c r="G345" s="6">
        <f t="shared" si="21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2"/>
        <v>maximum-length-of-a-concatenated-string-with-unique-characters</v>
      </c>
      <c r="M345" t="str">
        <f t="shared" si="23"/>
        <v>maximum+length+of+a+concatenated+string+with+unique+characters</v>
      </c>
      <c r="N345">
        <v>1239</v>
      </c>
    </row>
    <row r="346" spans="1:14" x14ac:dyDescent="0.3">
      <c r="A346" s="2" t="str">
        <f t="shared" si="20"/>
        <v>https://leetcode.com/problems/increasing-subsequences</v>
      </c>
      <c r="B346" s="1">
        <v>57155</v>
      </c>
      <c r="C346" t="s">
        <v>3</v>
      </c>
      <c r="D346" t="s">
        <v>3097</v>
      </c>
      <c r="F346" s="1">
        <v>119356</v>
      </c>
      <c r="G346" s="6">
        <f t="shared" si="21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2"/>
        <v>increasing-subsequences</v>
      </c>
      <c r="M346" t="str">
        <f t="shared" si="23"/>
        <v>increasing+subsequences</v>
      </c>
      <c r="N346">
        <v>491</v>
      </c>
    </row>
    <row r="347" spans="1:14" x14ac:dyDescent="0.3">
      <c r="A347" s="2" t="str">
        <f t="shared" si="20"/>
        <v>https://leetcode.com/problems/group-the-people-given-the-group-size-they-belong-to</v>
      </c>
      <c r="B347" s="1">
        <v>56733</v>
      </c>
      <c r="C347" t="s">
        <v>3</v>
      </c>
      <c r="D347" t="s">
        <v>3097</v>
      </c>
      <c r="F347" s="1">
        <v>67156</v>
      </c>
      <c r="G347" s="6">
        <f t="shared" si="21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2"/>
        <v>group-the-people-given-the-group-size-they-belong-to</v>
      </c>
      <c r="M347" t="str">
        <f t="shared" si="23"/>
        <v>group+the+people+given+the+group+size+they+belong+to</v>
      </c>
      <c r="N347">
        <v>1282</v>
      </c>
    </row>
    <row r="348" spans="1:14" x14ac:dyDescent="0.3">
      <c r="A348" s="2" t="str">
        <f t="shared" si="20"/>
        <v>https://leetcode.com/problems/find-the-smallest-divisor-given-a-threshold</v>
      </c>
      <c r="B348" s="1">
        <v>56684</v>
      </c>
      <c r="C348" t="s">
        <v>3</v>
      </c>
      <c r="D348" t="s">
        <v>3097</v>
      </c>
      <c r="F348" s="1">
        <v>113302</v>
      </c>
      <c r="G348" s="6">
        <f t="shared" si="21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2"/>
        <v>find-the-smallest-divisor-given-a-threshold</v>
      </c>
      <c r="M348" t="str">
        <f t="shared" si="23"/>
        <v>find+the+smallest+divisor+given+a+threshold</v>
      </c>
      <c r="N348">
        <v>1283</v>
      </c>
    </row>
    <row r="349" spans="1:14" x14ac:dyDescent="0.3">
      <c r="A349" s="2" t="str">
        <f t="shared" si="20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3098</v>
      </c>
      <c r="F349" s="1">
        <v>93284</v>
      </c>
      <c r="G349" s="6">
        <f t="shared" si="21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2"/>
        <v>compare-strings-by-frequency-of-the-smallest-character</v>
      </c>
      <c r="M349" t="str">
        <f t="shared" si="23"/>
        <v>compare+strings+by+frequency+of+the+smallest+character</v>
      </c>
      <c r="N349">
        <v>1170</v>
      </c>
    </row>
    <row r="350" spans="1:14" x14ac:dyDescent="0.3">
      <c r="A350" s="2" t="str">
        <f t="shared" si="20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1">
        <v>119782</v>
      </c>
      <c r="G350" s="6">
        <f t="shared" si="21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2"/>
        <v>maximum-points-you-can-obtain-from-cards</v>
      </c>
      <c r="M350" t="str">
        <f t="shared" si="23"/>
        <v>maximum+points+you+can+obtain+from+cards</v>
      </c>
      <c r="N350">
        <v>1423</v>
      </c>
    </row>
    <row r="351" spans="1:14" x14ac:dyDescent="0.3">
      <c r="A351" s="2" t="str">
        <f t="shared" si="20"/>
        <v>https://leetcode.com/problems/count-number-of-teams</v>
      </c>
      <c r="B351" s="1">
        <v>55945</v>
      </c>
      <c r="C351" t="s">
        <v>3</v>
      </c>
      <c r="D351" t="s">
        <v>3097</v>
      </c>
      <c r="F351" s="1">
        <v>75046</v>
      </c>
      <c r="G351" s="6">
        <f t="shared" si="21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2"/>
        <v>count-number-of-teams</v>
      </c>
      <c r="M351" t="str">
        <f t="shared" si="23"/>
        <v>count+number+of+teams</v>
      </c>
      <c r="N351">
        <v>1395</v>
      </c>
    </row>
    <row r="352" spans="1:14" x14ac:dyDescent="0.3">
      <c r="A352" s="2" t="str">
        <f t="shared" si="20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3098</v>
      </c>
      <c r="F352" s="1">
        <v>96363</v>
      </c>
      <c r="G352" s="6">
        <f t="shared" si="21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2"/>
        <v>linked-list-components</v>
      </c>
      <c r="M352" t="str">
        <f t="shared" si="23"/>
        <v>linked+list+components</v>
      </c>
      <c r="N352">
        <v>817</v>
      </c>
    </row>
    <row r="353" spans="1:14" x14ac:dyDescent="0.3">
      <c r="A353" s="2" t="str">
        <f t="shared" si="20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3098</v>
      </c>
      <c r="F353" s="1">
        <v>79977</v>
      </c>
      <c r="G353" s="6">
        <f t="shared" si="21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2"/>
        <v>complex-number-multiplication</v>
      </c>
      <c r="M353" t="str">
        <f t="shared" si="23"/>
        <v>complex+number+multiplication</v>
      </c>
      <c r="N353">
        <v>537</v>
      </c>
    </row>
    <row r="354" spans="1:14" x14ac:dyDescent="0.3">
      <c r="A354" s="2" t="str">
        <f t="shared" si="20"/>
        <v>https://leetcode.com/problems/my-calendar-ii</v>
      </c>
      <c r="B354" s="1">
        <v>54488</v>
      </c>
      <c r="C354" t="s">
        <v>3</v>
      </c>
      <c r="D354" t="s">
        <v>3096</v>
      </c>
      <c r="E354" t="s">
        <v>3099</v>
      </c>
      <c r="F354" s="1">
        <v>106694</v>
      </c>
      <c r="G354" s="6">
        <f t="shared" si="21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2"/>
        <v>my-calendar-ii</v>
      </c>
      <c r="M354" t="str">
        <f t="shared" si="23"/>
        <v>my+calendar+ii</v>
      </c>
      <c r="N354">
        <v>731</v>
      </c>
    </row>
    <row r="355" spans="1:14" x14ac:dyDescent="0.3">
      <c r="A355" s="2" t="str">
        <f t="shared" si="20"/>
        <v>https://leetcode.com/problems/snapshot-array</v>
      </c>
      <c r="B355" s="1">
        <v>54356</v>
      </c>
      <c r="C355" t="s">
        <v>3</v>
      </c>
      <c r="D355" t="s">
        <v>3097</v>
      </c>
      <c r="F355" s="1">
        <v>147568</v>
      </c>
      <c r="G355" s="6">
        <f t="shared" si="21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2"/>
        <v>snapshot-array</v>
      </c>
      <c r="M355" t="str">
        <f t="shared" si="23"/>
        <v>snapshot+array</v>
      </c>
      <c r="N355">
        <v>1146</v>
      </c>
    </row>
    <row r="356" spans="1:14" x14ac:dyDescent="0.3">
      <c r="A356" s="2" t="str">
        <f t="shared" si="20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1">
        <v>121851</v>
      </c>
      <c r="G356" s="6">
        <f t="shared" si="21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2"/>
        <v>longest-continuous-subarray-with-absolute-diff-less-than-or-equal-to-limit</v>
      </c>
      <c r="M356" t="str">
        <f t="shared" si="23"/>
        <v>longest+continuous+subarray+with+absolute+diff+less+than+or+equal+to+limit</v>
      </c>
      <c r="N356">
        <v>1438</v>
      </c>
    </row>
    <row r="357" spans="1:14" x14ac:dyDescent="0.3">
      <c r="A357" s="2" t="str">
        <f t="shared" si="20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3091</v>
      </c>
      <c r="F357" s="1">
        <v>87935</v>
      </c>
      <c r="G357" s="6">
        <f t="shared" si="21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2"/>
        <v>angle-between-hands-of-a-clock</v>
      </c>
      <c r="M357" t="str">
        <f t="shared" si="23"/>
        <v>angle+between+hands+of+a+clock</v>
      </c>
      <c r="N357">
        <v>1344</v>
      </c>
    </row>
    <row r="358" spans="1:14" x14ac:dyDescent="0.3">
      <c r="A358" s="2" t="str">
        <f t="shared" si="20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1">
        <v>71434</v>
      </c>
      <c r="G358" s="6">
        <f t="shared" si="21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2"/>
        <v>minimum-number-of-steps-to-make-two-strings-anagram</v>
      </c>
      <c r="M358" t="str">
        <f t="shared" si="23"/>
        <v>minimum+number+of+steps+to+make+two+strings+anagram</v>
      </c>
      <c r="N358">
        <v>1347</v>
      </c>
    </row>
    <row r="359" spans="1:14" x14ac:dyDescent="0.3">
      <c r="A359" s="2" t="str">
        <f t="shared" si="20"/>
        <v>https://leetcode.com/problems/path-with-maximum-gold</v>
      </c>
      <c r="B359" s="1">
        <v>53344</v>
      </c>
      <c r="C359" t="s">
        <v>3</v>
      </c>
      <c r="D359" t="s">
        <v>3097</v>
      </c>
      <c r="F359" s="1">
        <v>80791</v>
      </c>
      <c r="G359" s="6">
        <f t="shared" si="21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2"/>
        <v>path-with-maximum-gold</v>
      </c>
      <c r="M359" t="str">
        <f t="shared" si="23"/>
        <v>path+with+maximum+gold</v>
      </c>
      <c r="N359">
        <v>1219</v>
      </c>
    </row>
    <row r="360" spans="1:14" x14ac:dyDescent="0.3">
      <c r="A360" s="2" t="str">
        <f t="shared" si="20"/>
        <v>https://leetcode.com/problems/uncrossed-lines</v>
      </c>
      <c r="B360" s="1">
        <v>53228</v>
      </c>
      <c r="C360" t="s">
        <v>3</v>
      </c>
      <c r="D360" t="s">
        <v>3097</v>
      </c>
      <c r="F360" s="1">
        <v>94666</v>
      </c>
      <c r="G360" s="6">
        <f t="shared" si="21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2"/>
        <v>uncrossed-lines</v>
      </c>
      <c r="M360" t="str">
        <f t="shared" si="23"/>
        <v>uncrossed+lines</v>
      </c>
      <c r="N360">
        <v>1035</v>
      </c>
    </row>
    <row r="361" spans="1:14" x14ac:dyDescent="0.3">
      <c r="A361" s="2" t="str">
        <f t="shared" si="20"/>
        <v>https://leetcode.com/problems/k-th-symbol-in-grammar</v>
      </c>
      <c r="B361" s="1">
        <v>52930</v>
      </c>
      <c r="C361" t="s">
        <v>3</v>
      </c>
      <c r="D361" t="s">
        <v>3097</v>
      </c>
      <c r="F361" s="1">
        <v>136233</v>
      </c>
      <c r="G361" s="6">
        <f t="shared" si="21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2"/>
        <v>k-th-symbol-in-grammar</v>
      </c>
      <c r="M361" t="str">
        <f t="shared" si="23"/>
        <v>k+th+symbol+in+grammar</v>
      </c>
      <c r="N361">
        <v>779</v>
      </c>
    </row>
    <row r="362" spans="1:14" x14ac:dyDescent="0.3">
      <c r="A362" s="2" t="str">
        <f t="shared" si="20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1">
        <v>96496</v>
      </c>
      <c r="G362" s="6">
        <f t="shared" si="21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2"/>
        <v>minimum-moves-to-equal-array-elements-ii</v>
      </c>
      <c r="M362" t="str">
        <f t="shared" si="23"/>
        <v>minimum+moves+to+equal+array+elements+ii</v>
      </c>
      <c r="N362">
        <v>462</v>
      </c>
    </row>
    <row r="363" spans="1:14" x14ac:dyDescent="0.3">
      <c r="A363" s="2" t="str">
        <f t="shared" si="20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1">
        <v>77289</v>
      </c>
      <c r="G363" s="6">
        <f t="shared" si="21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2"/>
        <v>minimum-cost-tree-from-leaf-values</v>
      </c>
      <c r="M363" t="str">
        <f t="shared" si="23"/>
        <v>minimum+cost+tree+from+leaf+values</v>
      </c>
      <c r="N363">
        <v>1130</v>
      </c>
    </row>
    <row r="364" spans="1:14" x14ac:dyDescent="0.3">
      <c r="A364" s="2" t="str">
        <f t="shared" si="20"/>
        <v>https://leetcode.com/problems/delete-and-earn</v>
      </c>
      <c r="B364" s="1">
        <v>51974</v>
      </c>
      <c r="C364" t="s">
        <v>3</v>
      </c>
      <c r="D364" t="s">
        <v>3097</v>
      </c>
      <c r="F364" s="1">
        <v>103545</v>
      </c>
      <c r="G364" s="6">
        <f t="shared" si="21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2"/>
        <v>delete-and-earn</v>
      </c>
      <c r="M364" t="str">
        <f t="shared" si="23"/>
        <v>delete+and+earn</v>
      </c>
      <c r="N364">
        <v>740</v>
      </c>
    </row>
    <row r="365" spans="1:14" x14ac:dyDescent="0.3">
      <c r="A365" s="2" t="str">
        <f t="shared" si="20"/>
        <v>https://leetcode.com/problems/all-possible-full-binary-trees</v>
      </c>
      <c r="B365" s="1">
        <v>51954</v>
      </c>
      <c r="C365" t="s">
        <v>3</v>
      </c>
      <c r="D365" t="s">
        <v>3097</v>
      </c>
      <c r="F365" s="1">
        <v>67084</v>
      </c>
      <c r="G365" s="6">
        <f t="shared" si="21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2"/>
        <v>all-possible-full-binary-trees</v>
      </c>
      <c r="M365" t="str">
        <f t="shared" si="23"/>
        <v>all+possible+full+binary+trees</v>
      </c>
      <c r="N365">
        <v>894</v>
      </c>
    </row>
    <row r="366" spans="1:14" x14ac:dyDescent="0.3">
      <c r="A366" s="2" t="str">
        <f t="shared" si="20"/>
        <v>https://leetcode.com/problems/find-eventual-safe-states</v>
      </c>
      <c r="B366" s="1">
        <v>51886</v>
      </c>
      <c r="C366" t="s">
        <v>3</v>
      </c>
      <c r="D366" t="s">
        <v>3097</v>
      </c>
      <c r="F366" s="1">
        <v>103577</v>
      </c>
      <c r="G366" s="6">
        <f t="shared" si="21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2"/>
        <v>find-eventual-safe-states</v>
      </c>
      <c r="M366" t="str">
        <f t="shared" si="23"/>
        <v>find+eventual+safe+states</v>
      </c>
      <c r="N366">
        <v>802</v>
      </c>
    </row>
    <row r="367" spans="1:14" x14ac:dyDescent="0.3">
      <c r="A367" s="2" t="str">
        <f t="shared" si="20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1">
        <v>90427</v>
      </c>
      <c r="G367" s="6">
        <f t="shared" si="21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2"/>
        <v>time-needed-to-inform-all-employees</v>
      </c>
      <c r="M367" t="str">
        <f t="shared" si="23"/>
        <v>time+needed+to+inform+all+employees</v>
      </c>
      <c r="N367">
        <v>1376</v>
      </c>
    </row>
    <row r="368" spans="1:14" x14ac:dyDescent="0.3">
      <c r="A368" s="2" t="str">
        <f t="shared" si="20"/>
        <v>https://leetcode.com/problems/map-sum-pairs</v>
      </c>
      <c r="B368" s="1">
        <v>51372</v>
      </c>
      <c r="C368" t="s">
        <v>3</v>
      </c>
      <c r="D368" t="s">
        <v>3097</v>
      </c>
      <c r="F368" s="1">
        <v>94708</v>
      </c>
      <c r="G368" s="6">
        <f t="shared" si="21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2"/>
        <v>map-sum-pairs</v>
      </c>
      <c r="M368" t="str">
        <f t="shared" si="23"/>
        <v>map+sum+pairs</v>
      </c>
      <c r="N368">
        <v>677</v>
      </c>
    </row>
    <row r="369" spans="1:14" x14ac:dyDescent="0.3">
      <c r="A369" s="2" t="str">
        <f t="shared" si="20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1">
        <v>74343</v>
      </c>
      <c r="G369" s="6">
        <f t="shared" si="21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2"/>
        <v>construct-binary-tree-from-preorder-and-postorder-traversal</v>
      </c>
      <c r="M369" t="str">
        <f t="shared" si="23"/>
        <v>construct+binary+tree+from+preorder+and+postorder+traversal</v>
      </c>
      <c r="N369">
        <v>889</v>
      </c>
    </row>
    <row r="370" spans="1:14" x14ac:dyDescent="0.3">
      <c r="A370" s="2" t="str">
        <f t="shared" si="20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3100</v>
      </c>
      <c r="F370" s="1">
        <v>66839</v>
      </c>
      <c r="G370" s="6">
        <f t="shared" si="21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2"/>
        <v>count-sorted-vowel-strings</v>
      </c>
      <c r="M370" t="str">
        <f t="shared" si="23"/>
        <v>count+sorted+vowel+strings</v>
      </c>
      <c r="N370">
        <v>1641</v>
      </c>
    </row>
    <row r="371" spans="1:14" x14ac:dyDescent="0.3">
      <c r="A371" s="2" t="str">
        <f t="shared" si="20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3091</v>
      </c>
      <c r="F371" s="1">
        <v>136359</v>
      </c>
      <c r="G371" s="6">
        <f t="shared" si="21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2"/>
        <v>rotate-function</v>
      </c>
      <c r="M371" t="str">
        <f t="shared" si="23"/>
        <v>rotate+function</v>
      </c>
      <c r="N371">
        <v>396</v>
      </c>
    </row>
    <row r="372" spans="1:14" x14ac:dyDescent="0.3">
      <c r="A372" s="2" t="str">
        <f t="shared" si="20"/>
        <v>https://leetcode.com/problems/shortest-bridge</v>
      </c>
      <c r="B372" s="1">
        <v>49672</v>
      </c>
      <c r="C372" t="s">
        <v>3</v>
      </c>
      <c r="D372" t="s">
        <v>3097</v>
      </c>
      <c r="F372" s="1">
        <v>99198</v>
      </c>
      <c r="G372" s="6">
        <f t="shared" si="21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2"/>
        <v>shortest-bridge</v>
      </c>
      <c r="M372" t="str">
        <f t="shared" si="23"/>
        <v>shortest+bridge</v>
      </c>
      <c r="N372">
        <v>934</v>
      </c>
    </row>
    <row r="373" spans="1:14" x14ac:dyDescent="0.3">
      <c r="A373" s="2" t="str">
        <f t="shared" si="20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1">
        <v>72903</v>
      </c>
      <c r="G373" s="6">
        <f t="shared" si="21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2"/>
        <v>lowest-common-ancestor-of-deepest-leaves</v>
      </c>
      <c r="M373" t="str">
        <f t="shared" si="23"/>
        <v>lowest+common+ancestor+of+deepest+leaves</v>
      </c>
      <c r="N373">
        <v>1123</v>
      </c>
    </row>
    <row r="374" spans="1:14" x14ac:dyDescent="0.3">
      <c r="A374" s="2" t="str">
        <f t="shared" si="20"/>
        <v>https://leetcode.com/problems/implement-magic-dictionary</v>
      </c>
      <c r="B374" s="1">
        <v>49583</v>
      </c>
      <c r="C374" t="s">
        <v>3</v>
      </c>
      <c r="D374" t="s">
        <v>3097</v>
      </c>
      <c r="F374" s="1">
        <v>89444</v>
      </c>
      <c r="G374" s="6">
        <f t="shared" si="21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2"/>
        <v>implement-magic-dictionary</v>
      </c>
      <c r="M374" t="str">
        <f t="shared" si="23"/>
        <v>implement+magic+dictionary</v>
      </c>
      <c r="N374">
        <v>676</v>
      </c>
    </row>
    <row r="375" spans="1:14" x14ac:dyDescent="0.3">
      <c r="A375" s="2" t="str">
        <f t="shared" si="20"/>
        <v>https://leetcode.com/problems/knight-dialer</v>
      </c>
      <c r="B375" s="1">
        <v>49505</v>
      </c>
      <c r="C375" t="s">
        <v>3</v>
      </c>
      <c r="D375" t="s">
        <v>3097</v>
      </c>
      <c r="F375" s="1">
        <v>105774</v>
      </c>
      <c r="G375" s="6">
        <f t="shared" si="21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2"/>
        <v>knight-dialer</v>
      </c>
      <c r="M375" t="str">
        <f t="shared" si="23"/>
        <v>knight+dialer</v>
      </c>
      <c r="N375">
        <v>935</v>
      </c>
    </row>
    <row r="376" spans="1:14" x14ac:dyDescent="0.3">
      <c r="A376" s="2" t="str">
        <f t="shared" si="20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3101</v>
      </c>
      <c r="F376" s="1">
        <v>106946</v>
      </c>
      <c r="G376" s="6">
        <f t="shared" si="21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2"/>
        <v>implement-rand10-using-rand7</v>
      </c>
      <c r="M376" t="str">
        <f t="shared" si="23"/>
        <v>implement+rand10+using+rand7</v>
      </c>
      <c r="N376">
        <v>470</v>
      </c>
    </row>
    <row r="377" spans="1:14" x14ac:dyDescent="0.3">
      <c r="A377" s="2" t="str">
        <f t="shared" si="20"/>
        <v>https://leetcode.com/problems/max-chunks-to-make-sorted</v>
      </c>
      <c r="B377" s="1">
        <v>48772</v>
      </c>
      <c r="C377" t="s">
        <v>3</v>
      </c>
      <c r="D377" t="s">
        <v>3097</v>
      </c>
      <c r="F377" s="1">
        <v>87082</v>
      </c>
      <c r="G377" s="6">
        <f t="shared" si="21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2"/>
        <v>max-chunks-to-make-sorted</v>
      </c>
      <c r="M377" t="str">
        <f t="shared" si="23"/>
        <v>max+chunks+to+make+sorted</v>
      </c>
      <c r="N377">
        <v>769</v>
      </c>
    </row>
    <row r="378" spans="1:14" x14ac:dyDescent="0.3">
      <c r="A378" s="2" t="str">
        <f t="shared" si="20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1">
        <v>60210</v>
      </c>
      <c r="G378" s="6">
        <f t="shared" si="21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2"/>
        <v>minimum-operations-to-make-array-equal</v>
      </c>
      <c r="M378" t="str">
        <f t="shared" si="23"/>
        <v>minimum+operations+to+make+array+equal</v>
      </c>
      <c r="N378">
        <v>1551</v>
      </c>
    </row>
    <row r="379" spans="1:14" x14ac:dyDescent="0.3">
      <c r="A379" s="2" t="str">
        <f t="shared" si="20"/>
        <v>https://leetcode.com/problems/friends-of-appropriate-ages</v>
      </c>
      <c r="B379" s="1">
        <v>48474</v>
      </c>
      <c r="C379" t="s">
        <v>3</v>
      </c>
      <c r="D379" t="s">
        <v>3097</v>
      </c>
      <c r="F379" s="1">
        <v>109139</v>
      </c>
      <c r="G379" s="6">
        <f t="shared" si="21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2"/>
        <v>friends-of-appropriate-ages</v>
      </c>
      <c r="M379" t="str">
        <f t="shared" si="23"/>
        <v>friends+of+appropriate+ages</v>
      </c>
      <c r="N379">
        <v>825</v>
      </c>
    </row>
    <row r="380" spans="1:14" x14ac:dyDescent="0.3">
      <c r="A380" s="2" t="str">
        <f t="shared" si="20"/>
        <v>https://leetcode.com/problems/letter-tile-possibilities</v>
      </c>
      <c r="B380" s="1">
        <v>47962</v>
      </c>
      <c r="C380" t="s">
        <v>3</v>
      </c>
      <c r="D380" t="s">
        <v>3097</v>
      </c>
      <c r="F380" s="1">
        <v>63119</v>
      </c>
      <c r="G380" s="6">
        <f t="shared" si="21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2"/>
        <v>letter-tile-possibilities</v>
      </c>
      <c r="M380" t="str">
        <f t="shared" si="23"/>
        <v>letter+tile+possibilities</v>
      </c>
      <c r="N380">
        <v>1079</v>
      </c>
    </row>
    <row r="381" spans="1:14" x14ac:dyDescent="0.3">
      <c r="A381" s="2" t="str">
        <f t="shared" si="20"/>
        <v>https://leetcode.com/problems/swapping-nodes-in-a-linked-list</v>
      </c>
      <c r="B381" s="1">
        <v>47579</v>
      </c>
      <c r="C381" t="s">
        <v>3</v>
      </c>
      <c r="D381" t="s">
        <v>3097</v>
      </c>
      <c r="F381" s="1">
        <v>70723</v>
      </c>
      <c r="G381" s="6">
        <f t="shared" si="21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2"/>
        <v>swapping-nodes-in-a-linked-list</v>
      </c>
      <c r="M381" t="str">
        <f t="shared" si="23"/>
        <v>swapping+nodes+in+a+linked+list</v>
      </c>
      <c r="N381">
        <v>1721</v>
      </c>
    </row>
    <row r="382" spans="1:14" x14ac:dyDescent="0.3">
      <c r="A382" s="2" t="str">
        <f t="shared" si="20"/>
        <v>https://leetcode.com/problems/water-and-jug-problem</v>
      </c>
      <c r="B382" s="1">
        <v>47554</v>
      </c>
      <c r="C382" t="s">
        <v>3</v>
      </c>
      <c r="D382" t="s">
        <v>3097</v>
      </c>
      <c r="F382" s="1">
        <v>151290</v>
      </c>
      <c r="G382" s="6">
        <f t="shared" si="21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2"/>
        <v>water-and-jug-problem</v>
      </c>
      <c r="M382" t="str">
        <f t="shared" si="23"/>
        <v>water+and+jug+problem</v>
      </c>
      <c r="N382">
        <v>365</v>
      </c>
    </row>
    <row r="383" spans="1:14" x14ac:dyDescent="0.3">
      <c r="A383" s="2" t="str">
        <f t="shared" si="20"/>
        <v>https://leetcode.com/problems/global-and-local-inversions</v>
      </c>
      <c r="B383" s="1">
        <v>47399</v>
      </c>
      <c r="C383" t="s">
        <v>3</v>
      </c>
      <c r="D383" t="s">
        <v>3097</v>
      </c>
      <c r="F383" s="1">
        <v>102478</v>
      </c>
      <c r="G383" s="6">
        <f t="shared" si="21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2"/>
        <v>global-and-local-inversions</v>
      </c>
      <c r="M383" t="str">
        <f t="shared" si="23"/>
        <v>global+and+local+inversions</v>
      </c>
      <c r="N383">
        <v>775</v>
      </c>
    </row>
    <row r="384" spans="1:14" x14ac:dyDescent="0.3">
      <c r="A384" s="2" t="str">
        <f t="shared" si="20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3098</v>
      </c>
      <c r="F384" s="1">
        <v>120062</v>
      </c>
      <c r="G384" s="6">
        <f t="shared" si="21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2"/>
        <v>snakes-and-ladders</v>
      </c>
      <c r="M384" t="str">
        <f t="shared" si="23"/>
        <v>snakes+and+ladders</v>
      </c>
      <c r="N384">
        <v>909</v>
      </c>
    </row>
    <row r="385" spans="1:14" x14ac:dyDescent="0.3">
      <c r="A385" s="2" t="str">
        <f t="shared" si="20"/>
        <v>https://leetcode.com/problems/remove-covered-intervals</v>
      </c>
      <c r="B385" s="1">
        <v>46518</v>
      </c>
      <c r="C385" t="s">
        <v>3</v>
      </c>
      <c r="D385" t="s">
        <v>3097</v>
      </c>
      <c r="F385" s="1">
        <v>80896</v>
      </c>
      <c r="G385" s="6">
        <f t="shared" si="21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2"/>
        <v>remove-covered-intervals</v>
      </c>
      <c r="M385" t="str">
        <f t="shared" si="23"/>
        <v>remove+covered+intervals</v>
      </c>
      <c r="N385">
        <v>1288</v>
      </c>
    </row>
    <row r="386" spans="1:14" x14ac:dyDescent="0.3">
      <c r="A386" s="2" t="str">
        <f t="shared" ref="A386:A449" si="24">HYPERLINK(K386)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3102</v>
      </c>
      <c r="F386" s="1">
        <v>73343</v>
      </c>
      <c r="G386" s="6">
        <f t="shared" ref="G386:G449" si="25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26">SUBSTITUTE(K386,"https://leetcode.com/problems/","")</f>
        <v>the-kth-factor-of-n</v>
      </c>
      <c r="M386" t="str">
        <f t="shared" ref="M386:M449" si="27">SUBSTITUTE(L386,"-","+")</f>
        <v>the+kth+factor+of+n</v>
      </c>
      <c r="N386">
        <v>1492</v>
      </c>
    </row>
    <row r="387" spans="1:14" x14ac:dyDescent="0.3">
      <c r="A387" s="2" t="str">
        <f t="shared" si="24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1">
        <v>76935</v>
      </c>
      <c r="G387" s="6">
        <f t="shared" si="25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26"/>
        <v>minimum-ascii-delete-sum-for-two-strings</v>
      </c>
      <c r="M387" t="str">
        <f t="shared" si="27"/>
        <v>minimum+ascii+delete+sum+for+two+strings</v>
      </c>
      <c r="N387">
        <v>712</v>
      </c>
    </row>
    <row r="388" spans="1:14" x14ac:dyDescent="0.3">
      <c r="A388" s="2" t="str">
        <f t="shared" si="24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1">
        <v>60054</v>
      </c>
      <c r="G388" s="6">
        <f t="shared" si="25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26"/>
        <v>reveal-cards-in-increasing-order</v>
      </c>
      <c r="M388" t="str">
        <f t="shared" si="27"/>
        <v>reveal+cards+in+increasing+order</v>
      </c>
      <c r="N388">
        <v>950</v>
      </c>
    </row>
    <row r="389" spans="1:14" x14ac:dyDescent="0.3">
      <c r="A389" s="2" t="str">
        <f t="shared" si="24"/>
        <v>https://leetcode.com/problems/circular-array-loop</v>
      </c>
      <c r="B389" s="1">
        <v>45333</v>
      </c>
      <c r="C389" t="s">
        <v>3</v>
      </c>
      <c r="D389" t="s">
        <v>3097</v>
      </c>
      <c r="F389" s="1">
        <v>149028</v>
      </c>
      <c r="G389" s="6">
        <f t="shared" si="25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26"/>
        <v>circular-array-loop</v>
      </c>
      <c r="M389" t="str">
        <f t="shared" si="27"/>
        <v>circular+array+loop</v>
      </c>
      <c r="N389">
        <v>457</v>
      </c>
    </row>
    <row r="390" spans="1:14" x14ac:dyDescent="0.3">
      <c r="A390" s="2" t="str">
        <f t="shared" si="24"/>
        <v>https://leetcode.com/problems/advantage-shuffle</v>
      </c>
      <c r="B390" s="1">
        <v>45050</v>
      </c>
      <c r="C390" t="s">
        <v>3</v>
      </c>
      <c r="D390" t="s">
        <v>3097</v>
      </c>
      <c r="F390" s="1">
        <v>88768</v>
      </c>
      <c r="G390" s="6">
        <f t="shared" si="25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26"/>
        <v>advantage-shuffle</v>
      </c>
      <c r="M390" t="str">
        <f t="shared" si="27"/>
        <v>advantage+shuffle</v>
      </c>
      <c r="N390">
        <v>870</v>
      </c>
    </row>
    <row r="391" spans="1:14" x14ac:dyDescent="0.3">
      <c r="A391" s="2" t="str">
        <f t="shared" si="24"/>
        <v>https://leetcode.com/problems/number-of-closed-islands</v>
      </c>
      <c r="B391" s="1">
        <v>44592</v>
      </c>
      <c r="C391" t="s">
        <v>3</v>
      </c>
      <c r="D391" t="s">
        <v>3097</v>
      </c>
      <c r="F391" s="1">
        <v>71887</v>
      </c>
      <c r="G391" s="6">
        <f t="shared" si="25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26"/>
        <v>number-of-closed-islands</v>
      </c>
      <c r="M391" t="str">
        <f t="shared" si="27"/>
        <v>number+of+closed+islands</v>
      </c>
      <c r="N391">
        <v>1254</v>
      </c>
    </row>
    <row r="392" spans="1:14" x14ac:dyDescent="0.3">
      <c r="A392" s="2" t="str">
        <f t="shared" si="24"/>
        <v>https://leetcode.com/problems/count-good-nodes-in-binary-tree</v>
      </c>
      <c r="B392" s="1">
        <v>44588</v>
      </c>
      <c r="C392" t="s">
        <v>3</v>
      </c>
      <c r="D392" t="s">
        <v>3097</v>
      </c>
      <c r="F392" s="1">
        <v>62240</v>
      </c>
      <c r="G392" s="6">
        <f t="shared" si="25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26"/>
        <v>count-good-nodes-in-binary-tree</v>
      </c>
      <c r="M392" t="str">
        <f t="shared" si="27"/>
        <v>count+good+nodes+in+binary+tree</v>
      </c>
      <c r="N392">
        <v>1448</v>
      </c>
    </row>
    <row r="393" spans="1:14" x14ac:dyDescent="0.3">
      <c r="A393" s="2" t="str">
        <f t="shared" si="24"/>
        <v>https://leetcode.com/problems/matchsticks-to-square</v>
      </c>
      <c r="B393" s="1">
        <v>43940</v>
      </c>
      <c r="C393" t="s">
        <v>3</v>
      </c>
      <c r="D393" t="s">
        <v>3097</v>
      </c>
      <c r="F393" s="1">
        <v>114731</v>
      </c>
      <c r="G393" s="6">
        <f t="shared" si="25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26"/>
        <v>matchsticks-to-square</v>
      </c>
      <c r="M393" t="str">
        <f t="shared" si="27"/>
        <v>matchsticks+to+square</v>
      </c>
      <c r="N393">
        <v>473</v>
      </c>
    </row>
    <row r="394" spans="1:14" x14ac:dyDescent="0.3">
      <c r="A394" s="2" t="str">
        <f t="shared" si="24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1">
        <v>78569</v>
      </c>
      <c r="G394" s="6">
        <f t="shared" si="25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26"/>
        <v>divide-array-in-sets-of-k-consecutive-numbers</v>
      </c>
      <c r="M394" t="str">
        <f t="shared" si="27"/>
        <v>divide+array+in+sets+of+k+consecutive+numbers</v>
      </c>
      <c r="N394">
        <v>1296</v>
      </c>
    </row>
    <row r="395" spans="1:14" x14ac:dyDescent="0.3">
      <c r="A395" s="2" t="str">
        <f t="shared" si="24"/>
        <v>https://leetcode.com/problems/image-overlap</v>
      </c>
      <c r="B395" s="1">
        <v>43696</v>
      </c>
      <c r="C395" t="s">
        <v>3</v>
      </c>
      <c r="D395" t="s">
        <v>3097</v>
      </c>
      <c r="F395" s="1">
        <v>70945</v>
      </c>
      <c r="G395" s="6">
        <f t="shared" si="25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26"/>
        <v>image-overlap</v>
      </c>
      <c r="M395" t="str">
        <f t="shared" si="27"/>
        <v>image+overlap</v>
      </c>
      <c r="N395">
        <v>835</v>
      </c>
    </row>
    <row r="396" spans="1:14" x14ac:dyDescent="0.3">
      <c r="A396" s="2" t="str">
        <f t="shared" si="24"/>
        <v>https://leetcode.com/problems/word-subsets</v>
      </c>
      <c r="B396" s="1">
        <v>43398</v>
      </c>
      <c r="C396" t="s">
        <v>3</v>
      </c>
      <c r="D396" t="s">
        <v>3097</v>
      </c>
      <c r="F396" s="1">
        <v>82171</v>
      </c>
      <c r="G396" s="6">
        <f t="shared" si="25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26"/>
        <v>word-subsets</v>
      </c>
      <c r="M396" t="str">
        <f t="shared" si="27"/>
        <v>word+subsets</v>
      </c>
      <c r="N396">
        <v>916</v>
      </c>
    </row>
    <row r="397" spans="1:14" x14ac:dyDescent="0.3">
      <c r="A397" s="2" t="str">
        <f t="shared" si="24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1">
        <v>95044</v>
      </c>
      <c r="G397" s="6">
        <f t="shared" si="25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26"/>
        <v>numbers-with-same-consecutive-differences</v>
      </c>
      <c r="M397" t="str">
        <f t="shared" si="27"/>
        <v>numbers+with+same+consecutive+differences</v>
      </c>
      <c r="N397">
        <v>967</v>
      </c>
    </row>
    <row r="398" spans="1:14" x14ac:dyDescent="0.3">
      <c r="A398" s="2" t="str">
        <f t="shared" si="24"/>
        <v>https://leetcode.com/problems/remove-comments</v>
      </c>
      <c r="B398" s="1">
        <v>42974</v>
      </c>
      <c r="C398" t="s">
        <v>3</v>
      </c>
      <c r="D398" t="s">
        <v>3096</v>
      </c>
      <c r="E398" t="s">
        <v>3240</v>
      </c>
      <c r="F398" s="1">
        <v>117598</v>
      </c>
      <c r="G398" s="6">
        <f t="shared" si="25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26"/>
        <v>remove-comments</v>
      </c>
      <c r="M398" t="str">
        <f t="shared" si="27"/>
        <v>remove+comments</v>
      </c>
      <c r="N398">
        <v>722</v>
      </c>
    </row>
    <row r="399" spans="1:14" x14ac:dyDescent="0.3">
      <c r="A399" s="2" t="str">
        <f t="shared" si="24"/>
        <v>https://leetcode.com/problems/beautiful-arrangement-ii</v>
      </c>
      <c r="B399" s="1">
        <v>42864</v>
      </c>
      <c r="C399" t="s">
        <v>3</v>
      </c>
      <c r="D399" t="s">
        <v>3097</v>
      </c>
      <c r="F399" s="1">
        <v>72637</v>
      </c>
      <c r="G399" s="6">
        <f t="shared" si="25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26"/>
        <v>beautiful-arrangement-ii</v>
      </c>
      <c r="M399" t="str">
        <f t="shared" si="27"/>
        <v>beautiful+arrangement+ii</v>
      </c>
      <c r="N399">
        <v>667</v>
      </c>
    </row>
    <row r="400" spans="1:14" x14ac:dyDescent="0.3">
      <c r="A400" s="2" t="str">
        <f t="shared" si="24"/>
        <v>https://leetcode.com/problems/mini-parser</v>
      </c>
      <c r="B400" s="1">
        <v>42756</v>
      </c>
      <c r="C400" t="s">
        <v>3</v>
      </c>
      <c r="D400" t="s">
        <v>3096</v>
      </c>
      <c r="E400" t="s">
        <v>3239</v>
      </c>
      <c r="F400" s="1">
        <v>123199</v>
      </c>
      <c r="G400" s="6">
        <f t="shared" si="25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26"/>
        <v>mini-parser</v>
      </c>
      <c r="M400" t="str">
        <f t="shared" si="27"/>
        <v>mini+parser</v>
      </c>
      <c r="N400">
        <v>385</v>
      </c>
    </row>
    <row r="401" spans="1:14" x14ac:dyDescent="0.3">
      <c r="A401" s="2" t="str">
        <f t="shared" si="24"/>
        <v>https://leetcode.com/problems/broken-calculator</v>
      </c>
      <c r="B401" s="1">
        <v>42302</v>
      </c>
      <c r="C401" t="s">
        <v>3</v>
      </c>
      <c r="D401" t="s">
        <v>3097</v>
      </c>
      <c r="F401" s="1">
        <v>85040</v>
      </c>
      <c r="G401" s="6">
        <f t="shared" si="25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26"/>
        <v>broken-calculator</v>
      </c>
      <c r="M401" t="str">
        <f t="shared" si="27"/>
        <v>broken+calculator</v>
      </c>
      <c r="N401">
        <v>991</v>
      </c>
    </row>
    <row r="402" spans="1:14" x14ac:dyDescent="0.3">
      <c r="A402" s="2" t="str">
        <f t="shared" si="24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1">
        <v>108580</v>
      </c>
      <c r="G402" s="6">
        <f t="shared" si="25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26"/>
        <v>minimum-swaps-to-make-sequences-increasing</v>
      </c>
      <c r="M402" t="str">
        <f t="shared" si="27"/>
        <v>minimum+swaps+to+make+sequences+increasing</v>
      </c>
      <c r="N402">
        <v>801</v>
      </c>
    </row>
    <row r="403" spans="1:14" x14ac:dyDescent="0.3">
      <c r="A403" s="2" t="str">
        <f t="shared" si="24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3092</v>
      </c>
      <c r="F403" s="1">
        <v>47704</v>
      </c>
      <c r="G403" s="6">
        <f t="shared" si="25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26"/>
        <v>subrectangle-queries</v>
      </c>
      <c r="M403" t="str">
        <f t="shared" si="27"/>
        <v>subrectangle+queries</v>
      </c>
      <c r="N403">
        <v>1476</v>
      </c>
    </row>
    <row r="404" spans="1:14" x14ac:dyDescent="0.3">
      <c r="A404" s="2" t="str">
        <f t="shared" si="24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1">
        <v>81624</v>
      </c>
      <c r="G404" s="6">
        <f t="shared" si="25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26"/>
        <v>reconstruct-original-digits-from-english</v>
      </c>
      <c r="M404" t="str">
        <f t="shared" si="27"/>
        <v>reconstruct+original+digits+from+english</v>
      </c>
      <c r="N404">
        <v>423</v>
      </c>
    </row>
    <row r="405" spans="1:14" x14ac:dyDescent="0.3">
      <c r="A405" s="2" t="str">
        <f t="shared" si="24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1">
        <v>76061</v>
      </c>
      <c r="G405" s="6">
        <f t="shared" si="25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26"/>
        <v>check-if-a-string-contains-all-binary-codes-of-size-k</v>
      </c>
      <c r="M405" t="str">
        <f t="shared" si="27"/>
        <v>check+if+a+string+contains+all+binary+codes+of+size+k</v>
      </c>
      <c r="N405">
        <v>1461</v>
      </c>
    </row>
    <row r="406" spans="1:14" x14ac:dyDescent="0.3">
      <c r="A406" s="2" t="str">
        <f t="shared" si="24"/>
        <v>https://leetcode.com/problems/car-fleet</v>
      </c>
      <c r="B406" s="1">
        <v>41010</v>
      </c>
      <c r="C406" t="s">
        <v>3</v>
      </c>
      <c r="D406" t="s">
        <v>3097</v>
      </c>
      <c r="F406" s="1">
        <v>92002</v>
      </c>
      <c r="G406" s="6">
        <f t="shared" si="25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26"/>
        <v>car-fleet</v>
      </c>
      <c r="M406" t="str">
        <f t="shared" si="27"/>
        <v>car+fleet</v>
      </c>
      <c r="N406">
        <v>853</v>
      </c>
    </row>
    <row r="407" spans="1:14" x14ac:dyDescent="0.3">
      <c r="A407" s="2" t="str">
        <f t="shared" si="24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1">
        <v>83994</v>
      </c>
      <c r="G407" s="6">
        <f t="shared" si="25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26"/>
        <v>flower-planting-with-no-adjacent</v>
      </c>
      <c r="M407" t="str">
        <f t="shared" si="27"/>
        <v>flower+planting+with+no+adjacent</v>
      </c>
      <c r="N407">
        <v>1042</v>
      </c>
    </row>
    <row r="408" spans="1:14" x14ac:dyDescent="0.3">
      <c r="A408" s="2" t="str">
        <f t="shared" si="24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1">
        <v>58674</v>
      </c>
      <c r="G408" s="6">
        <f t="shared" si="25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26"/>
        <v>pseudo-palindromic-paths-in-a-binary-tree</v>
      </c>
      <c r="M408" t="str">
        <f t="shared" si="27"/>
        <v>pseudo+palindromic+paths+in+a+binary+tree</v>
      </c>
      <c r="N408">
        <v>1457</v>
      </c>
    </row>
    <row r="409" spans="1:14" x14ac:dyDescent="0.3">
      <c r="A409" s="2" t="str">
        <f t="shared" si="24"/>
        <v>https://leetcode.com/problems/short-encoding-of-words</v>
      </c>
      <c r="B409" s="1">
        <v>40837</v>
      </c>
      <c r="C409" t="s">
        <v>3</v>
      </c>
      <c r="D409" t="s">
        <v>3097</v>
      </c>
      <c r="F409" s="1">
        <v>74313</v>
      </c>
      <c r="G409" s="6">
        <f t="shared" si="25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26"/>
        <v>short-encoding-of-words</v>
      </c>
      <c r="M409" t="str">
        <f t="shared" si="27"/>
        <v>short+encoding+of+words</v>
      </c>
      <c r="N409">
        <v>820</v>
      </c>
    </row>
    <row r="410" spans="1:14" x14ac:dyDescent="0.3">
      <c r="A410" s="2" t="str">
        <f t="shared" si="24"/>
        <v>https://leetcode.com/problems/super-pow</v>
      </c>
      <c r="B410" s="1">
        <v>40419</v>
      </c>
      <c r="C410" t="s">
        <v>3</v>
      </c>
      <c r="D410" t="s">
        <v>3097</v>
      </c>
      <c r="E410" t="s">
        <v>3098</v>
      </c>
      <c r="F410" s="1">
        <v>109914</v>
      </c>
      <c r="G410" s="6">
        <f t="shared" si="25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26"/>
        <v>super-pow</v>
      </c>
      <c r="M410" t="str">
        <f t="shared" si="27"/>
        <v>super+pow</v>
      </c>
      <c r="N410">
        <v>372</v>
      </c>
    </row>
    <row r="411" spans="1:14" x14ac:dyDescent="0.3">
      <c r="A411" s="2" t="str">
        <f t="shared" si="24"/>
        <v>https://leetcode.com/problems/path-with-minimum-effort</v>
      </c>
      <c r="B411" s="1">
        <v>40417</v>
      </c>
      <c r="C411" t="s">
        <v>3</v>
      </c>
      <c r="D411" t="s">
        <v>3097</v>
      </c>
      <c r="F411" s="1">
        <v>80899</v>
      </c>
      <c r="G411" s="6">
        <f t="shared" si="25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26"/>
        <v>path-with-minimum-effort</v>
      </c>
      <c r="M411" t="str">
        <f t="shared" si="27"/>
        <v>path+with+minimum+effort</v>
      </c>
      <c r="N411">
        <v>1631</v>
      </c>
    </row>
    <row r="412" spans="1:14" x14ac:dyDescent="0.3">
      <c r="A412" s="2" t="str">
        <f t="shared" si="24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1">
        <v>52675</v>
      </c>
      <c r="G412" s="6">
        <f t="shared" si="25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26"/>
        <v>design-a-stack-with-increment-operation</v>
      </c>
      <c r="M412" t="str">
        <f t="shared" si="27"/>
        <v>design+a+stack+with+increment+operation</v>
      </c>
      <c r="N412">
        <v>1381</v>
      </c>
    </row>
    <row r="413" spans="1:14" x14ac:dyDescent="0.3">
      <c r="A413" s="2" t="str">
        <f t="shared" si="24"/>
        <v>https://leetcode.com/problems/3sum-with-multiplicity</v>
      </c>
      <c r="B413" s="1">
        <v>39887</v>
      </c>
      <c r="C413" t="s">
        <v>3</v>
      </c>
      <c r="D413" t="s">
        <v>3097</v>
      </c>
      <c r="F413" s="1">
        <v>97380</v>
      </c>
      <c r="G413" s="6">
        <f t="shared" si="25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26"/>
        <v>3sum-with-multiplicity</v>
      </c>
      <c r="M413" t="str">
        <f t="shared" si="27"/>
        <v>3sum+with+multiplicity</v>
      </c>
      <c r="N413">
        <v>923</v>
      </c>
    </row>
    <row r="414" spans="1:14" x14ac:dyDescent="0.3">
      <c r="A414" s="2" t="str">
        <f t="shared" si="24"/>
        <v>https://leetcode.com/problems/sum-of-subarray-minimums</v>
      </c>
      <c r="B414" s="1">
        <v>39809</v>
      </c>
      <c r="C414" t="s">
        <v>3</v>
      </c>
      <c r="D414" t="s">
        <v>3097</v>
      </c>
      <c r="F414" s="1">
        <v>120372</v>
      </c>
      <c r="G414" s="6">
        <f t="shared" si="25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26"/>
        <v>sum-of-subarray-minimums</v>
      </c>
      <c r="M414" t="str">
        <f t="shared" si="27"/>
        <v>sum+of+subarray+minimums</v>
      </c>
      <c r="N414">
        <v>907</v>
      </c>
    </row>
    <row r="415" spans="1:14" x14ac:dyDescent="0.3">
      <c r="A415" s="2" t="str">
        <f t="shared" si="24"/>
        <v>https://leetcode.com/problems/iterator-for-combination</v>
      </c>
      <c r="B415" s="1">
        <v>39746</v>
      </c>
      <c r="C415" t="s">
        <v>3</v>
      </c>
      <c r="D415" t="s">
        <v>3097</v>
      </c>
      <c r="F415" s="1">
        <v>56034</v>
      </c>
      <c r="G415" s="6">
        <f t="shared" si="25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26"/>
        <v>iterator-for-combination</v>
      </c>
      <c r="M415" t="str">
        <f t="shared" si="27"/>
        <v>iterator+for+combination</v>
      </c>
      <c r="N415">
        <v>1286</v>
      </c>
    </row>
    <row r="416" spans="1:14" x14ac:dyDescent="0.3">
      <c r="A416" s="2" t="str">
        <f t="shared" si="24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1">
        <v>53768</v>
      </c>
      <c r="G416" s="6">
        <f t="shared" si="25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26"/>
        <v>delete-leaves-with-a-given-value</v>
      </c>
      <c r="M416" t="str">
        <f t="shared" si="27"/>
        <v>delete+leaves+with+a+given+value</v>
      </c>
      <c r="N416">
        <v>1325</v>
      </c>
    </row>
    <row r="417" spans="1:14" x14ac:dyDescent="0.3">
      <c r="A417" s="2" t="str">
        <f t="shared" si="24"/>
        <v>https://leetcode.com/problems/longest-turbulent-subarray</v>
      </c>
      <c r="B417" s="1">
        <v>39524</v>
      </c>
      <c r="C417" t="s">
        <v>3</v>
      </c>
      <c r="D417" t="s">
        <v>3097</v>
      </c>
      <c r="F417" s="1">
        <v>84628</v>
      </c>
      <c r="G417" s="6">
        <f t="shared" si="25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26"/>
        <v>longest-turbulent-subarray</v>
      </c>
      <c r="M417" t="str">
        <f t="shared" si="27"/>
        <v>longest+turbulent+subarray</v>
      </c>
      <c r="N417">
        <v>978</v>
      </c>
    </row>
    <row r="418" spans="1:14" x14ac:dyDescent="0.3">
      <c r="A418" s="2" t="str">
        <f t="shared" si="24"/>
        <v>https://leetcode.com/problems/minimum-genetic-mutation</v>
      </c>
      <c r="B418" s="1">
        <v>39177</v>
      </c>
      <c r="C418" t="s">
        <v>3</v>
      </c>
      <c r="D418" t="s">
        <v>3097</v>
      </c>
      <c r="F418" s="1">
        <v>89696</v>
      </c>
      <c r="G418" s="6">
        <f t="shared" si="25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26"/>
        <v>minimum-genetic-mutation</v>
      </c>
      <c r="M418" t="str">
        <f t="shared" si="27"/>
        <v>minimum+genetic+mutation</v>
      </c>
      <c r="N418">
        <v>433</v>
      </c>
    </row>
    <row r="419" spans="1:14" x14ac:dyDescent="0.3">
      <c r="A419" s="2" t="str">
        <f t="shared" si="24"/>
        <v>https://leetcode.com/problems/print-binary-tree</v>
      </c>
      <c r="B419" s="1">
        <v>39176</v>
      </c>
      <c r="C419" t="s">
        <v>3</v>
      </c>
      <c r="D419" t="s">
        <v>3097</v>
      </c>
      <c r="F419" s="1">
        <v>69450</v>
      </c>
      <c r="G419" s="6">
        <f t="shared" si="25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26"/>
        <v>print-binary-tree</v>
      </c>
      <c r="M419" t="str">
        <f t="shared" si="27"/>
        <v>print+binary+tree</v>
      </c>
      <c r="N419">
        <v>655</v>
      </c>
    </row>
    <row r="420" spans="1:14" x14ac:dyDescent="0.3">
      <c r="A420" s="2" t="str">
        <f t="shared" si="24"/>
        <v>https://leetcode.com/problems/grumpy-bookstore-owner</v>
      </c>
      <c r="B420" s="1">
        <v>39143</v>
      </c>
      <c r="C420" t="s">
        <v>3</v>
      </c>
      <c r="D420" t="s">
        <v>3097</v>
      </c>
      <c r="F420" s="1">
        <v>69910</v>
      </c>
      <c r="G420" s="6">
        <f t="shared" si="25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26"/>
        <v>grumpy-bookstore-owner</v>
      </c>
      <c r="M420" t="str">
        <f t="shared" si="27"/>
        <v>grumpy+bookstore+owner</v>
      </c>
      <c r="N420">
        <v>1052</v>
      </c>
    </row>
    <row r="421" spans="1:14" x14ac:dyDescent="0.3">
      <c r="A421" s="2" t="str">
        <f t="shared" si="24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3091</v>
      </c>
      <c r="F421" s="1">
        <v>84966</v>
      </c>
      <c r="G421" s="6">
        <f t="shared" si="25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26"/>
        <v>elimination-game</v>
      </c>
      <c r="M421" t="str">
        <f t="shared" si="27"/>
        <v>elimination+game</v>
      </c>
      <c r="N421">
        <v>390</v>
      </c>
    </row>
    <row r="422" spans="1:14" x14ac:dyDescent="0.3">
      <c r="A422" s="2" t="str">
        <f t="shared" si="24"/>
        <v>https://leetcode.com/problems/swap-adjacent-in-lr-string</v>
      </c>
      <c r="B422" s="1">
        <v>38340</v>
      </c>
      <c r="C422" t="s">
        <v>3</v>
      </c>
      <c r="D422" t="s">
        <v>3097</v>
      </c>
      <c r="F422" s="1">
        <v>107262</v>
      </c>
      <c r="G422" s="6">
        <f t="shared" si="25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26"/>
        <v>swap-adjacent-in-lr-string</v>
      </c>
      <c r="M422" t="str">
        <f t="shared" si="27"/>
        <v>swap+adjacent+in+lr+string</v>
      </c>
      <c r="N422">
        <v>777</v>
      </c>
    </row>
    <row r="423" spans="1:14" x14ac:dyDescent="0.3">
      <c r="A423" s="2" t="str">
        <f t="shared" si="24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1">
        <v>79352</v>
      </c>
      <c r="G423" s="6">
        <f t="shared" si="25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26"/>
        <v>length-of-longest-fibonacci-subsequence</v>
      </c>
      <c r="M423" t="str">
        <f t="shared" si="27"/>
        <v>length+of+longest+fibonacci+subsequence</v>
      </c>
      <c r="N423">
        <v>873</v>
      </c>
    </row>
    <row r="424" spans="1:14" x14ac:dyDescent="0.3">
      <c r="A424" s="2" t="str">
        <f t="shared" si="24"/>
        <v>https://leetcode.com/problems/exam-room</v>
      </c>
      <c r="B424" s="1">
        <v>38041</v>
      </c>
      <c r="C424" t="s">
        <v>3</v>
      </c>
      <c r="D424" t="s">
        <v>3096</v>
      </c>
      <c r="E424" t="s">
        <v>3110</v>
      </c>
      <c r="F424" s="1">
        <v>87412</v>
      </c>
      <c r="G424" s="6">
        <f t="shared" si="25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26"/>
        <v>exam-room</v>
      </c>
      <c r="M424" t="str">
        <f t="shared" si="27"/>
        <v>exam+room</v>
      </c>
      <c r="N424">
        <v>855</v>
      </c>
    </row>
    <row r="425" spans="1:14" x14ac:dyDescent="0.3">
      <c r="A425" s="2" t="str">
        <f t="shared" si="24"/>
        <v>https://leetcode.com/problems/sequential-digits</v>
      </c>
      <c r="B425" s="1">
        <v>37518</v>
      </c>
      <c r="C425" t="s">
        <v>3</v>
      </c>
      <c r="D425" t="s">
        <v>3097</v>
      </c>
      <c r="F425" s="1">
        <v>65382</v>
      </c>
      <c r="G425" s="6">
        <f t="shared" si="25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26"/>
        <v>sequential-digits</v>
      </c>
      <c r="M425" t="str">
        <f t="shared" si="27"/>
        <v>sequential+digits</v>
      </c>
      <c r="N425">
        <v>1291</v>
      </c>
    </row>
    <row r="426" spans="1:14" x14ac:dyDescent="0.3">
      <c r="A426" s="2" t="str">
        <f t="shared" si="24"/>
        <v>https://leetcode.com/problems/shopping-offers</v>
      </c>
      <c r="B426" s="1">
        <v>37316</v>
      </c>
      <c r="C426" t="s">
        <v>3</v>
      </c>
      <c r="D426" t="s">
        <v>3097</v>
      </c>
      <c r="F426" s="1">
        <v>69973</v>
      </c>
      <c r="G426" s="6">
        <f t="shared" si="25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26"/>
        <v>shopping-offers</v>
      </c>
      <c r="M426" t="str">
        <f t="shared" si="27"/>
        <v>shopping+offers</v>
      </c>
      <c r="N426">
        <v>638</v>
      </c>
    </row>
    <row r="427" spans="1:14" x14ac:dyDescent="0.3">
      <c r="A427" s="2" t="str">
        <f t="shared" si="24"/>
        <v>https://leetcode.com/problems/max-number-of-k-sum-pairs</v>
      </c>
      <c r="B427" s="1">
        <v>37145</v>
      </c>
      <c r="C427" t="s">
        <v>3</v>
      </c>
      <c r="D427" t="s">
        <v>3097</v>
      </c>
      <c r="F427" s="1">
        <v>69137</v>
      </c>
      <c r="G427" s="6">
        <f t="shared" si="25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26"/>
        <v>max-number-of-k-sum-pairs</v>
      </c>
      <c r="M427" t="str">
        <f t="shared" si="27"/>
        <v>max+number+of+k+sum+pairs</v>
      </c>
      <c r="N427">
        <v>1679</v>
      </c>
    </row>
    <row r="428" spans="1:14" x14ac:dyDescent="0.3">
      <c r="A428" s="2" t="str">
        <f t="shared" si="24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1">
        <v>78415</v>
      </c>
      <c r="G428" s="6">
        <f t="shared" si="25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26"/>
        <v>smallest-string-starting-from-leaf</v>
      </c>
      <c r="M428" t="str">
        <f t="shared" si="27"/>
        <v>smallest+string+starting+from+leaf</v>
      </c>
      <c r="N428">
        <v>988</v>
      </c>
    </row>
    <row r="429" spans="1:14" x14ac:dyDescent="0.3">
      <c r="A429" s="2" t="str">
        <f t="shared" si="24"/>
        <v>https://leetcode.com/problems/find-positive-integer-solution-for-a-given-equation</v>
      </c>
      <c r="B429" s="1">
        <v>36776</v>
      </c>
      <c r="C429" t="s">
        <v>3</v>
      </c>
      <c r="D429" t="s">
        <v>3096</v>
      </c>
      <c r="E429" t="s">
        <v>3238</v>
      </c>
      <c r="F429" s="1">
        <v>52345</v>
      </c>
      <c r="G429" s="6">
        <f t="shared" si="25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26"/>
        <v>find-positive-integer-solution-for-a-given-equation</v>
      </c>
      <c r="M429" t="str">
        <f t="shared" si="27"/>
        <v>find+positive+integer+solution+for+a+given+equation</v>
      </c>
      <c r="N429">
        <v>1237</v>
      </c>
    </row>
    <row r="430" spans="1:14" x14ac:dyDescent="0.3">
      <c r="A430" s="2" t="str">
        <f t="shared" si="24"/>
        <v>https://leetcode.com/problems/out-of-boundary-paths</v>
      </c>
      <c r="B430" s="1">
        <v>36528</v>
      </c>
      <c r="C430" t="s">
        <v>3</v>
      </c>
      <c r="D430" t="s">
        <v>3097</v>
      </c>
      <c r="F430" s="1">
        <v>101014</v>
      </c>
      <c r="G430" s="6">
        <f t="shared" si="25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26"/>
        <v>out-of-boundary-paths</v>
      </c>
      <c r="M430" t="str">
        <f t="shared" si="27"/>
        <v>out+of+boundary+paths</v>
      </c>
      <c r="N430">
        <v>576</v>
      </c>
    </row>
    <row r="431" spans="1:14" x14ac:dyDescent="0.3">
      <c r="A431" s="2" t="str">
        <f t="shared" si="24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3092</v>
      </c>
      <c r="F431" s="1">
        <v>50095</v>
      </c>
      <c r="G431" s="6">
        <f t="shared" si="25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26"/>
        <v>design-browser-history</v>
      </c>
      <c r="M431" t="str">
        <f t="shared" si="27"/>
        <v>design+browser+history</v>
      </c>
      <c r="N431">
        <v>1472</v>
      </c>
    </row>
    <row r="432" spans="1:14" x14ac:dyDescent="0.3">
      <c r="A432" s="2" t="str">
        <f t="shared" si="24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1">
        <v>61313</v>
      </c>
      <c r="G432" s="6">
        <f t="shared" si="25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26"/>
        <v>maximum-sum-of-two-non-overlapping-subarrays</v>
      </c>
      <c r="M432" t="str">
        <f t="shared" si="27"/>
        <v>maximum+sum+of+two+non+overlapping+subarrays</v>
      </c>
      <c r="N432">
        <v>1031</v>
      </c>
    </row>
    <row r="433" spans="1:14" x14ac:dyDescent="0.3">
      <c r="A433" s="2" t="str">
        <f t="shared" si="24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1">
        <v>76765</v>
      </c>
      <c r="G433" s="6">
        <f t="shared" si="25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26"/>
        <v>minimum-increment-to-make-array-unique</v>
      </c>
      <c r="M433" t="str">
        <f t="shared" si="27"/>
        <v>minimum+increment+to+make+array+unique</v>
      </c>
      <c r="N433">
        <v>945</v>
      </c>
    </row>
    <row r="434" spans="1:14" x14ac:dyDescent="0.3">
      <c r="A434" s="2" t="str">
        <f t="shared" si="24"/>
        <v>https://leetcode.com/problems/reordered-power-of-2</v>
      </c>
      <c r="B434" s="1">
        <v>35978</v>
      </c>
      <c r="C434" t="s">
        <v>3</v>
      </c>
      <c r="D434" t="s">
        <v>3097</v>
      </c>
      <c r="F434" s="1">
        <v>58762</v>
      </c>
      <c r="G434" s="6">
        <f t="shared" si="25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26"/>
        <v>reordered-power-of-2</v>
      </c>
      <c r="M434" t="str">
        <f t="shared" si="27"/>
        <v>reordered+power+of+2</v>
      </c>
      <c r="N434">
        <v>869</v>
      </c>
    </row>
    <row r="435" spans="1:14" x14ac:dyDescent="0.3">
      <c r="A435" s="2" t="str">
        <f t="shared" si="24"/>
        <v>https://leetcode.com/problems/reduce-array-size-to-the-half</v>
      </c>
      <c r="B435" s="1">
        <v>35950</v>
      </c>
      <c r="C435" t="s">
        <v>3</v>
      </c>
      <c r="D435" t="s">
        <v>3097</v>
      </c>
      <c r="F435" s="1">
        <v>53101</v>
      </c>
      <c r="G435" s="6">
        <f t="shared" si="25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26"/>
        <v>reduce-array-size-to-the-half</v>
      </c>
      <c r="M435" t="str">
        <f t="shared" si="27"/>
        <v>reduce+array+size+to+the+half</v>
      </c>
      <c r="N435">
        <v>1338</v>
      </c>
    </row>
    <row r="436" spans="1:14" x14ac:dyDescent="0.3">
      <c r="A436" s="2" t="str">
        <f t="shared" si="24"/>
        <v>https://leetcode.com/problems/balance-a-binary-search-tree</v>
      </c>
      <c r="B436" s="1">
        <v>35727</v>
      </c>
      <c r="C436" t="s">
        <v>3</v>
      </c>
      <c r="D436" t="s">
        <v>3097</v>
      </c>
      <c r="F436" s="1">
        <v>46885</v>
      </c>
      <c r="G436" s="6">
        <f t="shared" si="25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26"/>
        <v>balance-a-binary-search-tree</v>
      </c>
      <c r="M436" t="str">
        <f t="shared" si="27"/>
        <v>balance+a+binary+search+tree</v>
      </c>
      <c r="N436">
        <v>1382</v>
      </c>
    </row>
    <row r="437" spans="1:14" x14ac:dyDescent="0.3">
      <c r="A437" s="2" t="str">
        <f t="shared" si="24"/>
        <v>https://leetcode.com/problems/matrix-block-sum</v>
      </c>
      <c r="B437" s="1">
        <v>35522</v>
      </c>
      <c r="C437" t="s">
        <v>3</v>
      </c>
      <c r="D437" t="s">
        <v>3097</v>
      </c>
      <c r="F437" s="1">
        <v>48138</v>
      </c>
      <c r="G437" s="6">
        <f t="shared" si="25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26"/>
        <v>matrix-block-sum</v>
      </c>
      <c r="M437" t="str">
        <f t="shared" si="27"/>
        <v>matrix+block+sum</v>
      </c>
      <c r="N437">
        <v>1314</v>
      </c>
    </row>
    <row r="438" spans="1:14" x14ac:dyDescent="0.3">
      <c r="A438" s="2" t="str">
        <f t="shared" si="24"/>
        <v>https://leetcode.com/problems/as-far-from-land-as-possible</v>
      </c>
      <c r="B438" s="1">
        <v>33901</v>
      </c>
      <c r="C438" t="s">
        <v>3</v>
      </c>
      <c r="D438" t="s">
        <v>3097</v>
      </c>
      <c r="F438" s="1">
        <v>74171</v>
      </c>
      <c r="G438" s="6">
        <f t="shared" si="25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26"/>
        <v>as-far-from-land-as-possible</v>
      </c>
      <c r="M438" t="str">
        <f t="shared" si="27"/>
        <v>as+far+from+land+as+possible</v>
      </c>
      <c r="N438">
        <v>1162</v>
      </c>
    </row>
    <row r="439" spans="1:14" x14ac:dyDescent="0.3">
      <c r="A439" s="2" t="str">
        <f t="shared" si="24"/>
        <v>https://leetcode.com/problems/champagne-tower</v>
      </c>
      <c r="B439" s="1">
        <v>33755</v>
      </c>
      <c r="C439" t="s">
        <v>3</v>
      </c>
      <c r="D439" t="s">
        <v>3097</v>
      </c>
      <c r="F439" s="1">
        <v>76593</v>
      </c>
      <c r="G439" s="6">
        <f t="shared" si="25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26"/>
        <v>champagne-tower</v>
      </c>
      <c r="M439" t="str">
        <f t="shared" si="27"/>
        <v>champagne+tower</v>
      </c>
      <c r="N439">
        <v>799</v>
      </c>
    </row>
    <row r="440" spans="1:14" x14ac:dyDescent="0.3">
      <c r="A440" s="2" t="str">
        <f t="shared" si="24"/>
        <v>https://leetcode.com/problems/valid-tic-tac-toe-state</v>
      </c>
      <c r="B440" s="1">
        <v>33638</v>
      </c>
      <c r="C440" t="s">
        <v>3</v>
      </c>
      <c r="D440" t="s">
        <v>3097</v>
      </c>
      <c r="F440" s="1">
        <v>98564</v>
      </c>
      <c r="G440" s="6">
        <f t="shared" si="25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26"/>
        <v>valid-tic-tac-toe-state</v>
      </c>
      <c r="M440" t="str">
        <f t="shared" si="27"/>
        <v>valid+tic+tac+toe+state</v>
      </c>
      <c r="N440">
        <v>794</v>
      </c>
    </row>
    <row r="441" spans="1:14" x14ac:dyDescent="0.3">
      <c r="A441" s="2" t="str">
        <f t="shared" si="24"/>
        <v>https://leetcode.com/problems/bag-of-tokens</v>
      </c>
      <c r="B441" s="1">
        <v>33164</v>
      </c>
      <c r="C441" t="s">
        <v>3</v>
      </c>
      <c r="D441" t="s">
        <v>3097</v>
      </c>
      <c r="F441" s="1">
        <v>71994</v>
      </c>
      <c r="G441" s="6">
        <f t="shared" si="25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26"/>
        <v>bag-of-tokens</v>
      </c>
      <c r="M441" t="str">
        <f t="shared" si="27"/>
        <v>bag+of+tokens</v>
      </c>
      <c r="N441">
        <v>948</v>
      </c>
    </row>
    <row r="442" spans="1:14" x14ac:dyDescent="0.3">
      <c r="A442" s="2" t="str">
        <f t="shared" si="24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1">
        <v>59552</v>
      </c>
      <c r="G442" s="6">
        <f t="shared" si="25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26"/>
        <v>number-of-operations-to-make-network-connected</v>
      </c>
      <c r="M442" t="str">
        <f t="shared" si="27"/>
        <v>number+of+operations+to+make+network+connected</v>
      </c>
      <c r="N442">
        <v>1319</v>
      </c>
    </row>
    <row r="443" spans="1:14" x14ac:dyDescent="0.3">
      <c r="A443" s="2" t="str">
        <f t="shared" si="24"/>
        <v>https://leetcode.com/problems/break-a-palindrome</v>
      </c>
      <c r="B443" s="1">
        <v>32408</v>
      </c>
      <c r="C443" t="s">
        <v>3</v>
      </c>
      <c r="D443" t="s">
        <v>3097</v>
      </c>
      <c r="F443" s="1">
        <v>67343</v>
      </c>
      <c r="G443" s="6">
        <f t="shared" si="25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26"/>
        <v>break-a-palindrome</v>
      </c>
      <c r="M443" t="str">
        <f t="shared" si="27"/>
        <v>break+a+palindrome</v>
      </c>
      <c r="N443">
        <v>1328</v>
      </c>
    </row>
    <row r="444" spans="1:14" x14ac:dyDescent="0.3">
      <c r="A444" s="2" t="str">
        <f t="shared" si="24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1">
        <v>50299</v>
      </c>
      <c r="G444" s="6">
        <f t="shared" si="25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26"/>
        <v>reverse-substrings-between-each-pair-of-parentheses</v>
      </c>
      <c r="M444" t="str">
        <f t="shared" si="27"/>
        <v>reverse+substrings+between+each+pair+of+parentheses</v>
      </c>
      <c r="N444">
        <v>1190</v>
      </c>
    </row>
    <row r="445" spans="1:14" x14ac:dyDescent="0.3">
      <c r="A445" s="2" t="str">
        <f t="shared" si="24"/>
        <v>https://leetcode.com/problems/binary-trees-with-factors</v>
      </c>
      <c r="B445" s="1">
        <v>32231</v>
      </c>
      <c r="C445" t="s">
        <v>3</v>
      </c>
      <c r="D445" t="s">
        <v>3097</v>
      </c>
      <c r="F445" s="1">
        <v>73812</v>
      </c>
      <c r="G445" s="6">
        <f t="shared" si="25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26"/>
        <v>binary-trees-with-factors</v>
      </c>
      <c r="M445" t="str">
        <f t="shared" si="27"/>
        <v>binary+trees+with+factors</v>
      </c>
      <c r="N445">
        <v>823</v>
      </c>
    </row>
    <row r="446" spans="1:14" x14ac:dyDescent="0.3">
      <c r="A446" s="2" t="str">
        <f t="shared" si="24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1">
        <v>57600</v>
      </c>
      <c r="G446" s="6">
        <f t="shared" si="25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26"/>
        <v>least-number-of-unique-integers-after-k-removals</v>
      </c>
      <c r="M446" t="str">
        <f t="shared" si="27"/>
        <v>least+number+of+unique+integers+after+k+removals</v>
      </c>
      <c r="N446">
        <v>1481</v>
      </c>
    </row>
    <row r="447" spans="1:14" x14ac:dyDescent="0.3">
      <c r="A447" s="2" t="str">
        <f t="shared" si="24"/>
        <v>https://leetcode.com/problems/video-stitching</v>
      </c>
      <c r="B447" s="1">
        <v>32136</v>
      </c>
      <c r="C447" t="s">
        <v>3</v>
      </c>
      <c r="D447" t="s">
        <v>3097</v>
      </c>
      <c r="F447" s="1">
        <v>65723</v>
      </c>
      <c r="G447" s="6">
        <f t="shared" si="25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26"/>
        <v>video-stitching</v>
      </c>
      <c r="M447" t="str">
        <f t="shared" si="27"/>
        <v>video+stitching</v>
      </c>
      <c r="N447">
        <v>1024</v>
      </c>
    </row>
    <row r="448" spans="1:14" x14ac:dyDescent="0.3">
      <c r="A448" s="2" t="str">
        <f t="shared" si="24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1">
        <v>58296</v>
      </c>
      <c r="G448" s="6">
        <f t="shared" si="25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26"/>
        <v>determine-if-two-strings-are-close</v>
      </c>
      <c r="M448" t="str">
        <f t="shared" si="27"/>
        <v>determine+if+two+strings+are+close</v>
      </c>
      <c r="N448">
        <v>1657</v>
      </c>
    </row>
    <row r="449" spans="1:14" x14ac:dyDescent="0.3">
      <c r="A449" s="2" t="str">
        <f t="shared" si="24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1">
        <v>96106</v>
      </c>
      <c r="G449" s="6">
        <f t="shared" si="25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26"/>
        <v>minimum-operations-to-reduce-x-to-zero</v>
      </c>
      <c r="M449" t="str">
        <f t="shared" si="27"/>
        <v>minimum+operations+to+reduce+x+to+zero</v>
      </c>
      <c r="N449">
        <v>1658</v>
      </c>
    </row>
    <row r="450" spans="1:14" x14ac:dyDescent="0.3">
      <c r="A450" s="2" t="str">
        <f t="shared" ref="A450:A513" si="28">HYPERLINK(K450)</f>
        <v>https://leetcode.com/problems/rle-iterator</v>
      </c>
      <c r="B450" s="1">
        <v>31715</v>
      </c>
      <c r="C450" t="s">
        <v>3</v>
      </c>
      <c r="D450" t="s">
        <v>3097</v>
      </c>
      <c r="F450" s="1">
        <v>56807</v>
      </c>
      <c r="G450" s="6">
        <f t="shared" ref="G450:G513" si="29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0">SUBSTITUTE(K450,"https://leetcode.com/problems/","")</f>
        <v>rle-iterator</v>
      </c>
      <c r="M450" t="str">
        <f t="shared" ref="M450:M513" si="31">SUBSTITUTE(L450,"-","+")</f>
        <v>rle+iterator</v>
      </c>
      <c r="N450">
        <v>900</v>
      </c>
    </row>
    <row r="451" spans="1:14" x14ac:dyDescent="0.3">
      <c r="A451" s="2" t="str">
        <f t="shared" si="28"/>
        <v>https://leetcode.com/problems/largest-sum-of-averages</v>
      </c>
      <c r="B451" s="1">
        <v>31704</v>
      </c>
      <c r="C451" t="s">
        <v>3</v>
      </c>
      <c r="D451" t="s">
        <v>3097</v>
      </c>
      <c r="F451" s="1">
        <v>61809</v>
      </c>
      <c r="G451" s="6">
        <f t="shared" si="29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0"/>
        <v>largest-sum-of-averages</v>
      </c>
      <c r="M451" t="str">
        <f t="shared" si="31"/>
        <v>largest+sum+of+averages</v>
      </c>
      <c r="N451">
        <v>813</v>
      </c>
    </row>
    <row r="452" spans="1:14" x14ac:dyDescent="0.3">
      <c r="A452" s="2" t="str">
        <f t="shared" si="28"/>
        <v>https://leetcode.com/problems/last-stone-weight-ii</v>
      </c>
      <c r="B452" s="1">
        <v>31663</v>
      </c>
      <c r="C452" t="s">
        <v>3</v>
      </c>
      <c r="D452" t="s">
        <v>3097</v>
      </c>
      <c r="F452" s="1">
        <v>68543</v>
      </c>
      <c r="G452" s="6">
        <f t="shared" si="29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0"/>
        <v>last-stone-weight-ii</v>
      </c>
      <c r="M452" t="str">
        <f t="shared" si="31"/>
        <v>last+stone+weight+ii</v>
      </c>
      <c r="N452">
        <v>1049</v>
      </c>
    </row>
    <row r="453" spans="1:14" x14ac:dyDescent="0.3">
      <c r="A453" s="2" t="str">
        <f t="shared" si="28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1">
        <v>44713</v>
      </c>
      <c r="G453" s="6">
        <f t="shared" si="29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0"/>
        <v>sort-integers-by-the-power-value</v>
      </c>
      <c r="M453" t="str">
        <f t="shared" si="31"/>
        <v>sort+integers+by+the+power+value</v>
      </c>
      <c r="N453">
        <v>1387</v>
      </c>
    </row>
    <row r="454" spans="1:14" x14ac:dyDescent="0.3">
      <c r="A454" s="2" t="str">
        <f t="shared" si="28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1">
        <v>48922</v>
      </c>
      <c r="G454" s="6">
        <f t="shared" si="29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0"/>
        <v>smallest-string-with-a-given-numeric-value</v>
      </c>
      <c r="M454" t="str">
        <f t="shared" si="31"/>
        <v>smallest+string+with+a+given+numeric+value</v>
      </c>
      <c r="N454">
        <v>1663</v>
      </c>
    </row>
    <row r="455" spans="1:14" x14ac:dyDescent="0.3">
      <c r="A455" s="2" t="str">
        <f t="shared" si="28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3098</v>
      </c>
      <c r="F455" s="1">
        <v>60043</v>
      </c>
      <c r="G455" s="6">
        <f t="shared" si="29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0"/>
        <v>vowel-spellchecker</v>
      </c>
      <c r="M455" t="str">
        <f t="shared" si="31"/>
        <v>vowel+spellchecker</v>
      </c>
      <c r="N455">
        <v>966</v>
      </c>
    </row>
    <row r="456" spans="1:14" x14ac:dyDescent="0.3">
      <c r="A456" s="2" t="str">
        <f t="shared" si="28"/>
        <v>https://leetcode.com/problems/binary-subarrays-with-sum</v>
      </c>
      <c r="B456" s="1">
        <v>31141</v>
      </c>
      <c r="C456" t="s">
        <v>3</v>
      </c>
      <c r="D456" t="s">
        <v>3097</v>
      </c>
      <c r="F456" s="1">
        <v>69318</v>
      </c>
      <c r="G456" s="6">
        <f t="shared" si="29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0"/>
        <v>binary-subarrays-with-sum</v>
      </c>
      <c r="M456" t="str">
        <f t="shared" si="31"/>
        <v>binary+subarrays+with+sum</v>
      </c>
      <c r="N456">
        <v>930</v>
      </c>
    </row>
    <row r="457" spans="1:14" x14ac:dyDescent="0.3">
      <c r="A457" s="2" t="str">
        <f t="shared" si="28"/>
        <v>https://leetcode.com/problems/reach-a-number</v>
      </c>
      <c r="B457" s="1">
        <v>31052</v>
      </c>
      <c r="C457" t="s">
        <v>3</v>
      </c>
      <c r="D457" t="s">
        <v>3097</v>
      </c>
      <c r="F457" s="1">
        <v>76553</v>
      </c>
      <c r="G457" s="6">
        <f t="shared" si="29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0"/>
        <v>reach-a-number</v>
      </c>
      <c r="M457" t="str">
        <f t="shared" si="31"/>
        <v>reach+a+number</v>
      </c>
      <c r="N457">
        <v>754</v>
      </c>
    </row>
    <row r="458" spans="1:14" x14ac:dyDescent="0.3">
      <c r="A458" s="2" t="str">
        <f t="shared" si="28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1">
        <v>78833</v>
      </c>
      <c r="G458" s="6">
        <f t="shared" si="29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0"/>
        <v>random-point-in-non-overlapping-rectangles</v>
      </c>
      <c r="M458" t="str">
        <f t="shared" si="31"/>
        <v>random+point+in+non+overlapping+rectangles</v>
      </c>
      <c r="N458">
        <v>497</v>
      </c>
    </row>
    <row r="459" spans="1:14" x14ac:dyDescent="0.3">
      <c r="A459" s="2" t="str">
        <f t="shared" si="28"/>
        <v>https://leetcode.com/problems/online-election</v>
      </c>
      <c r="B459" s="1">
        <v>30742</v>
      </c>
      <c r="C459" t="s">
        <v>3</v>
      </c>
      <c r="D459" t="s">
        <v>3097</v>
      </c>
      <c r="F459" s="1">
        <v>59690</v>
      </c>
      <c r="G459" s="6">
        <f t="shared" si="29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0"/>
        <v>online-election</v>
      </c>
      <c r="M459" t="str">
        <f t="shared" si="31"/>
        <v>online+election</v>
      </c>
      <c r="N459">
        <v>911</v>
      </c>
    </row>
    <row r="460" spans="1:14" x14ac:dyDescent="0.3">
      <c r="A460" s="2" t="str">
        <f t="shared" si="28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1">
        <v>41030</v>
      </c>
      <c r="G460" s="6">
        <f t="shared" si="29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0"/>
        <v>find-elements-in-a-contaminated-binary-tree</v>
      </c>
      <c r="M460" t="str">
        <f t="shared" si="31"/>
        <v>find+elements+in+a+contaminated+binary+tree</v>
      </c>
      <c r="N460">
        <v>1261</v>
      </c>
    </row>
    <row r="461" spans="1:14" x14ac:dyDescent="0.3">
      <c r="A461" s="2" t="str">
        <f t="shared" si="28"/>
        <v>https://leetcode.com/problems/partition-array-for-maximum-sum</v>
      </c>
      <c r="B461" s="1">
        <v>30511</v>
      </c>
      <c r="C461" t="s">
        <v>3</v>
      </c>
      <c r="D461" t="s">
        <v>3097</v>
      </c>
      <c r="F461" s="1">
        <v>45120</v>
      </c>
      <c r="G461" s="6">
        <f t="shared" si="29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0"/>
        <v>partition-array-for-maximum-sum</v>
      </c>
      <c r="M461" t="str">
        <f t="shared" si="31"/>
        <v>partition+array+for+maximum+sum</v>
      </c>
      <c r="N461">
        <v>1043</v>
      </c>
    </row>
    <row r="462" spans="1:14" x14ac:dyDescent="0.3">
      <c r="A462" s="2" t="str">
        <f t="shared" si="28"/>
        <v>https://leetcode.com/problems/furthest-building-you-can-reach</v>
      </c>
      <c r="B462" s="1">
        <v>30482</v>
      </c>
      <c r="C462" t="s">
        <v>3</v>
      </c>
      <c r="D462" t="s">
        <v>3097</v>
      </c>
      <c r="F462" s="1">
        <v>64951</v>
      </c>
      <c r="G462" s="6">
        <f t="shared" si="29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0"/>
        <v>furthest-building-you-can-reach</v>
      </c>
      <c r="M462" t="str">
        <f t="shared" si="31"/>
        <v>furthest+building+you+can+reach</v>
      </c>
      <c r="N462">
        <v>1642</v>
      </c>
    </row>
    <row r="463" spans="1:14" x14ac:dyDescent="0.3">
      <c r="A463" s="2" t="str">
        <f t="shared" si="28"/>
        <v>https://leetcode.com/problems/count-servers-that-communicate</v>
      </c>
      <c r="B463" s="1">
        <v>30219</v>
      </c>
      <c r="C463" t="s">
        <v>3</v>
      </c>
      <c r="D463" t="s">
        <v>3097</v>
      </c>
      <c r="F463" s="1">
        <v>52382</v>
      </c>
      <c r="G463" s="6">
        <f t="shared" si="29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0"/>
        <v>count-servers-that-communicate</v>
      </c>
      <c r="M463" t="str">
        <f t="shared" si="31"/>
        <v>count+servers+that+communicate</v>
      </c>
      <c r="N463">
        <v>1267</v>
      </c>
    </row>
    <row r="464" spans="1:14" x14ac:dyDescent="0.3">
      <c r="A464" s="2" t="str">
        <f t="shared" si="28"/>
        <v>https://leetcode.com/problems/product-of-the-last-k-numbers</v>
      </c>
      <c r="B464" s="1">
        <v>30200</v>
      </c>
      <c r="C464" t="s">
        <v>3</v>
      </c>
      <c r="D464" t="s">
        <v>3097</v>
      </c>
      <c r="F464" s="1">
        <v>66719</v>
      </c>
      <c r="G464" s="6">
        <f t="shared" si="29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0"/>
        <v>product-of-the-last-k-numbers</v>
      </c>
      <c r="M464" t="str">
        <f t="shared" si="31"/>
        <v>product+of+the+last+k+numbers</v>
      </c>
      <c r="N464">
        <v>1352</v>
      </c>
    </row>
    <row r="465" spans="1:14" x14ac:dyDescent="0.3">
      <c r="A465" s="2" t="str">
        <f t="shared" si="28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1">
        <v>53260</v>
      </c>
      <c r="G465" s="6">
        <f t="shared" si="29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0"/>
        <v>check-if-word-is-valid-after-substitutions</v>
      </c>
      <c r="M465" t="str">
        <f t="shared" si="31"/>
        <v>check+if+word+is+valid+after+substitutions</v>
      </c>
      <c r="N465">
        <v>1003</v>
      </c>
    </row>
    <row r="466" spans="1:14" x14ac:dyDescent="0.3">
      <c r="A466" s="2" t="str">
        <f t="shared" si="28"/>
        <v>https://leetcode.com/problems/count-number-of-nice-subarrays</v>
      </c>
      <c r="B466" s="1">
        <v>30119</v>
      </c>
      <c r="C466" t="s">
        <v>3</v>
      </c>
      <c r="D466" t="s">
        <v>3097</v>
      </c>
      <c r="F466" s="1">
        <v>53601</v>
      </c>
      <c r="G466" s="6">
        <f t="shared" si="29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0"/>
        <v>count-number-of-nice-subarrays</v>
      </c>
      <c r="M466" t="str">
        <f t="shared" si="31"/>
        <v>count+number+of+nice+subarrays</v>
      </c>
      <c r="N466">
        <v>1248</v>
      </c>
    </row>
    <row r="467" spans="1:14" x14ac:dyDescent="0.3">
      <c r="A467" s="2" t="str">
        <f t="shared" si="28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1">
        <v>60043</v>
      </c>
      <c r="G467" s="6">
        <f t="shared" si="29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0"/>
        <v>flip-binary-tree-to-match-preorder-traversal</v>
      </c>
      <c r="M467" t="str">
        <f t="shared" si="31"/>
        <v>flip+binary+tree+to+match+preorder+traversal</v>
      </c>
      <c r="N467">
        <v>971</v>
      </c>
    </row>
    <row r="468" spans="1:14" x14ac:dyDescent="0.3">
      <c r="A468" s="2" t="str">
        <f t="shared" si="28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1">
        <v>65909</v>
      </c>
      <c r="G468" s="6">
        <f t="shared" si="29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0"/>
        <v>find-the-most-competitive-subsequence</v>
      </c>
      <c r="M468" t="str">
        <f t="shared" si="31"/>
        <v>find+the+most+competitive+subsequence</v>
      </c>
      <c r="N468">
        <v>1673</v>
      </c>
    </row>
    <row r="469" spans="1:14" x14ac:dyDescent="0.3">
      <c r="A469" s="2" t="str">
        <f t="shared" si="28"/>
        <v>https://leetcode.com/problems/shifting-letters</v>
      </c>
      <c r="B469" s="1">
        <v>29782</v>
      </c>
      <c r="C469" t="s">
        <v>3</v>
      </c>
      <c r="D469" t="s">
        <v>3097</v>
      </c>
      <c r="F469" s="1">
        <v>65847</v>
      </c>
      <c r="G469" s="6">
        <f t="shared" si="29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0"/>
        <v>shifting-letters</v>
      </c>
      <c r="M469" t="str">
        <f t="shared" si="31"/>
        <v>shifting+letters</v>
      </c>
      <c r="N469">
        <v>848</v>
      </c>
    </row>
    <row r="470" spans="1:14" x14ac:dyDescent="0.3">
      <c r="A470" s="2" t="str">
        <f t="shared" si="28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1">
        <v>81851</v>
      </c>
      <c r="G470" s="6">
        <f t="shared" si="29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0"/>
        <v>unique-substrings-in-wraparound-string</v>
      </c>
      <c r="M470" t="str">
        <f t="shared" si="31"/>
        <v>unique+substrings+in+wraparound+string</v>
      </c>
      <c r="N470">
        <v>467</v>
      </c>
    </row>
    <row r="471" spans="1:14" x14ac:dyDescent="0.3">
      <c r="A471" s="2" t="str">
        <f t="shared" si="28"/>
        <v>https://leetcode.com/problems/linked-list-in-binary-tree</v>
      </c>
      <c r="B471" s="1">
        <v>29598</v>
      </c>
      <c r="C471" t="s">
        <v>3</v>
      </c>
      <c r="D471" t="s">
        <v>3097</v>
      </c>
      <c r="F471" s="1">
        <v>72214</v>
      </c>
      <c r="G471" s="6">
        <f t="shared" si="29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0"/>
        <v>linked-list-in-binary-tree</v>
      </c>
      <c r="M471" t="str">
        <f t="shared" si="31"/>
        <v>linked+list+in+binary+tree</v>
      </c>
      <c r="N471">
        <v>1367</v>
      </c>
    </row>
    <row r="472" spans="1:14" x14ac:dyDescent="0.3">
      <c r="A472" s="2" t="str">
        <f t="shared" si="28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1">
        <v>75466</v>
      </c>
      <c r="G472" s="6">
        <f t="shared" si="29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0"/>
        <v>generate-random-point-in-a-circle</v>
      </c>
      <c r="M472" t="str">
        <f t="shared" si="31"/>
        <v>generate+random+point+in+a+circle</v>
      </c>
      <c r="N472">
        <v>478</v>
      </c>
    </row>
    <row r="473" spans="1:14" x14ac:dyDescent="0.3">
      <c r="A473" s="2" t="str">
        <f t="shared" si="28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1">
        <v>47265</v>
      </c>
      <c r="G473" s="6">
        <f t="shared" si="29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0"/>
        <v>reorder-routes-to-make-all-paths-lead-to-the-city-zero</v>
      </c>
      <c r="M473" t="str">
        <f t="shared" si="31"/>
        <v>reorder+routes+to+make+all+paths+lead+to+the+city+zero</v>
      </c>
      <c r="N473">
        <v>1466</v>
      </c>
    </row>
    <row r="474" spans="1:14" x14ac:dyDescent="0.3">
      <c r="A474" s="2" t="str">
        <f t="shared" si="28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1">
        <v>46758</v>
      </c>
      <c r="G474" s="6">
        <f t="shared" si="29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0"/>
        <v>remove-sub-folders-from-the-filesystem</v>
      </c>
      <c r="M474" t="str">
        <f t="shared" si="31"/>
        <v>remove+sub+folders+from+the+filesystem</v>
      </c>
      <c r="N474">
        <v>1233</v>
      </c>
    </row>
    <row r="475" spans="1:14" x14ac:dyDescent="0.3">
      <c r="A475" s="2" t="str">
        <f t="shared" si="28"/>
        <v>https://leetcode.com/problems/decoded-string-at-index</v>
      </c>
      <c r="B475" s="1">
        <v>29094</v>
      </c>
      <c r="C475" t="s">
        <v>3</v>
      </c>
      <c r="D475" t="s">
        <v>3097</v>
      </c>
      <c r="F475" s="1">
        <v>103235</v>
      </c>
      <c r="G475" s="6">
        <f t="shared" si="29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0"/>
        <v>decoded-string-at-index</v>
      </c>
      <c r="M475" t="str">
        <f t="shared" si="31"/>
        <v>decoded+string+at+index</v>
      </c>
      <c r="N475">
        <v>880</v>
      </c>
    </row>
    <row r="476" spans="1:14" x14ac:dyDescent="0.3">
      <c r="A476" s="2" t="str">
        <f t="shared" si="28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1">
        <v>52817</v>
      </c>
      <c r="G476" s="6">
        <f t="shared" si="29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0"/>
        <v>maximum-number-of-vowels-in-a-substring-of-given-length</v>
      </c>
      <c r="M476" t="str">
        <f t="shared" si="31"/>
        <v>maximum+number+of+vowels+in+a+substring+of+given+length</v>
      </c>
      <c r="N476">
        <v>1456</v>
      </c>
    </row>
    <row r="477" spans="1:14" x14ac:dyDescent="0.3">
      <c r="A477" s="2" t="str">
        <f t="shared" si="28"/>
        <v>https://leetcode.com/problems/monotone-increasing-digits</v>
      </c>
      <c r="B477" s="1">
        <v>29067</v>
      </c>
      <c r="C477" t="s">
        <v>3</v>
      </c>
      <c r="D477" t="s">
        <v>3097</v>
      </c>
      <c r="F477" s="1">
        <v>63471</v>
      </c>
      <c r="G477" s="6">
        <f t="shared" si="29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0"/>
        <v>monotone-increasing-digits</v>
      </c>
      <c r="M477" t="str">
        <f t="shared" si="31"/>
        <v>monotone+increasing+digits</v>
      </c>
      <c r="N477">
        <v>738</v>
      </c>
    </row>
    <row r="478" spans="1:14" x14ac:dyDescent="0.3">
      <c r="A478" s="2" t="str">
        <f t="shared" si="28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1">
        <v>84387</v>
      </c>
      <c r="G478" s="6">
        <f t="shared" si="29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0"/>
        <v>maximum-area-of-a-piece-of-cake-after-horizontal-and-vertical-cuts</v>
      </c>
      <c r="M478" t="str">
        <f t="shared" si="31"/>
        <v>maximum+area+of+a+piece+of+cake+after+horizontal+and+vertical+cuts</v>
      </c>
      <c r="N478">
        <v>1465</v>
      </c>
    </row>
    <row r="479" spans="1:14" x14ac:dyDescent="0.3">
      <c r="A479" s="2" t="str">
        <f t="shared" si="28"/>
        <v>https://leetcode.com/problems/magic-squares-in-grid</v>
      </c>
      <c r="B479" s="1">
        <v>28340</v>
      </c>
      <c r="C479" t="s">
        <v>3</v>
      </c>
      <c r="D479" t="s">
        <v>3097</v>
      </c>
      <c r="F479" s="1">
        <v>74813</v>
      </c>
      <c r="G479" s="6">
        <f t="shared" si="29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0"/>
        <v>magic-squares-in-grid</v>
      </c>
      <c r="M479" t="str">
        <f t="shared" si="31"/>
        <v>magic+squares+in+grid</v>
      </c>
      <c r="N479">
        <v>840</v>
      </c>
    </row>
    <row r="480" spans="1:14" x14ac:dyDescent="0.3">
      <c r="A480" s="2" t="str">
        <f t="shared" si="28"/>
        <v>https://leetcode.com/problems/rearrange-words-in-a-sentence</v>
      </c>
      <c r="B480" s="1">
        <v>28318</v>
      </c>
      <c r="C480" t="s">
        <v>3</v>
      </c>
      <c r="D480" t="s">
        <v>3097</v>
      </c>
      <c r="F480" s="1">
        <v>47184</v>
      </c>
      <c r="G480" s="6">
        <f t="shared" si="29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0"/>
        <v>rearrange-words-in-a-sentence</v>
      </c>
      <c r="M480" t="str">
        <f t="shared" si="31"/>
        <v>rearrange+words+in+a+sentence</v>
      </c>
      <c r="N480">
        <v>1451</v>
      </c>
    </row>
    <row r="481" spans="1:14" x14ac:dyDescent="0.3">
      <c r="A481" s="2" t="str">
        <f t="shared" si="28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3098</v>
      </c>
      <c r="F481" s="1">
        <v>66086</v>
      </c>
      <c r="G481" s="6">
        <f t="shared" si="29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0"/>
        <v>solve-the-equation</v>
      </c>
      <c r="M481" t="str">
        <f t="shared" si="31"/>
        <v>solve+the+equation</v>
      </c>
      <c r="N481">
        <v>640</v>
      </c>
    </row>
    <row r="482" spans="1:14" x14ac:dyDescent="0.3">
      <c r="A482" s="2" t="str">
        <f t="shared" si="28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1">
        <v>59825</v>
      </c>
      <c r="G482" s="6">
        <f t="shared" si="29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0"/>
        <v>satisfiability-of-equality-equations</v>
      </c>
      <c r="M482" t="str">
        <f t="shared" si="31"/>
        <v>satisfiability+of+equality+equations</v>
      </c>
      <c r="N482">
        <v>990</v>
      </c>
    </row>
    <row r="483" spans="1:14" x14ac:dyDescent="0.3">
      <c r="A483" s="2" t="str">
        <f t="shared" si="28"/>
        <v>https://leetcode.com/problems/construct-quad-tree</v>
      </c>
      <c r="B483" s="1">
        <v>28129</v>
      </c>
      <c r="C483" t="s">
        <v>3</v>
      </c>
      <c r="D483" t="s">
        <v>3097</v>
      </c>
      <c r="F483" s="1">
        <v>44752</v>
      </c>
      <c r="G483" s="6">
        <f t="shared" si="29"/>
        <v>62.855291383625314</v>
      </c>
      <c r="H483">
        <v>322</v>
      </c>
      <c r="I483">
        <v>490</v>
      </c>
      <c r="J483" t="s">
        <v>743</v>
      </c>
      <c r="K483" s="2" t="s">
        <v>742</v>
      </c>
      <c r="L483" t="str">
        <f t="shared" si="30"/>
        <v>construct-quad-tree</v>
      </c>
      <c r="M483" t="str">
        <f t="shared" si="31"/>
        <v>construct+quad+tree</v>
      </c>
      <c r="N483">
        <v>427</v>
      </c>
    </row>
    <row r="484" spans="1:14" x14ac:dyDescent="0.3">
      <c r="A484" s="2" t="str">
        <f t="shared" si="28"/>
        <v>https://leetcode.com/problems/design-circular-deque</v>
      </c>
      <c r="B484" s="1">
        <v>28088</v>
      </c>
      <c r="C484" t="s">
        <v>3</v>
      </c>
      <c r="D484" t="s">
        <v>3097</v>
      </c>
      <c r="F484" s="1">
        <v>49856</v>
      </c>
      <c r="G484" s="6">
        <f t="shared" si="29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0"/>
        <v>design-circular-deque</v>
      </c>
      <c r="M484" t="str">
        <f t="shared" si="31"/>
        <v>design+circular+deque</v>
      </c>
      <c r="N484">
        <v>641</v>
      </c>
    </row>
    <row r="485" spans="1:14" x14ac:dyDescent="0.3">
      <c r="A485" s="2" t="str">
        <f t="shared" si="28"/>
        <v>https://leetcode.com/problems/alphabet-board-path</v>
      </c>
      <c r="B485" s="1">
        <v>28084</v>
      </c>
      <c r="C485" t="s">
        <v>3</v>
      </c>
      <c r="D485" t="s">
        <v>3097</v>
      </c>
      <c r="F485" s="1">
        <v>54614</v>
      </c>
      <c r="G485" s="6">
        <f t="shared" si="29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0"/>
        <v>alphabet-board-path</v>
      </c>
      <c r="M485" t="str">
        <f t="shared" si="31"/>
        <v>alphabet+board+path</v>
      </c>
      <c r="N485">
        <v>1138</v>
      </c>
    </row>
    <row r="486" spans="1:14" x14ac:dyDescent="0.3">
      <c r="A486" s="2" t="str">
        <f t="shared" si="28"/>
        <v>https://leetcode.com/problems/push-dominoes</v>
      </c>
      <c r="B486" s="1">
        <v>28029</v>
      </c>
      <c r="C486" t="s">
        <v>3</v>
      </c>
      <c r="D486" t="s">
        <v>3097</v>
      </c>
      <c r="F486" s="1">
        <v>55932</v>
      </c>
      <c r="G486" s="6">
        <f t="shared" si="29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0"/>
        <v>push-dominoes</v>
      </c>
      <c r="M486" t="str">
        <f t="shared" si="31"/>
        <v>push+dominoes</v>
      </c>
      <c r="N486">
        <v>838</v>
      </c>
    </row>
    <row r="487" spans="1:14" x14ac:dyDescent="0.3">
      <c r="A487" s="2" t="str">
        <f t="shared" si="28"/>
        <v>https://leetcode.com/problems/queries-on-a-permutation-with-key</v>
      </c>
      <c r="B487" s="1">
        <v>27983</v>
      </c>
      <c r="C487" t="s">
        <v>3</v>
      </c>
      <c r="D487" t="s">
        <v>3096</v>
      </c>
      <c r="E487" t="s">
        <v>3250</v>
      </c>
      <c r="F487" s="1">
        <v>34146</v>
      </c>
      <c r="G487" s="6">
        <f t="shared" si="29"/>
        <v>81.951033796052243</v>
      </c>
      <c r="H487">
        <v>206</v>
      </c>
      <c r="I487">
        <v>393</v>
      </c>
      <c r="J487" t="s">
        <v>2372</v>
      </c>
      <c r="K487" s="2" t="s">
        <v>2371</v>
      </c>
      <c r="L487" t="str">
        <f t="shared" si="30"/>
        <v>queries-on-a-permutation-with-key</v>
      </c>
      <c r="M487" t="str">
        <f t="shared" si="31"/>
        <v>queries+on+a+permutation+with+key</v>
      </c>
      <c r="N487">
        <v>1409</v>
      </c>
    </row>
    <row r="488" spans="1:14" x14ac:dyDescent="0.3">
      <c r="A488" s="2" t="str">
        <f t="shared" si="28"/>
        <v>https://leetcode.com/problems/bulb-switcher-iii</v>
      </c>
      <c r="B488" s="1">
        <v>27909</v>
      </c>
      <c r="C488" t="s">
        <v>3</v>
      </c>
      <c r="D488" t="s">
        <v>3097</v>
      </c>
      <c r="F488" s="1">
        <v>43449</v>
      </c>
      <c r="G488" s="6">
        <f t="shared" si="29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0"/>
        <v>bulb-switcher-iii</v>
      </c>
      <c r="M488" t="str">
        <f t="shared" si="31"/>
        <v>bulb+switcher+iii</v>
      </c>
      <c r="N488">
        <v>1375</v>
      </c>
    </row>
    <row r="489" spans="1:14" x14ac:dyDescent="0.3">
      <c r="A489" s="2" t="str">
        <f t="shared" si="28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1">
        <v>53315</v>
      </c>
      <c r="G489" s="6">
        <f t="shared" si="29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0"/>
        <v>concatenation-of-consecutive-binary-numbers</v>
      </c>
      <c r="M489" t="str">
        <f t="shared" si="31"/>
        <v>concatenation+of+consecutive+binary+numbers</v>
      </c>
      <c r="N489">
        <v>1680</v>
      </c>
    </row>
    <row r="490" spans="1:14" x14ac:dyDescent="0.3">
      <c r="A490" s="2" t="str">
        <f t="shared" si="28"/>
        <v>https://leetcode.com/problems/optimal-division</v>
      </c>
      <c r="B490" s="1">
        <v>27700</v>
      </c>
      <c r="C490" t="s">
        <v>3</v>
      </c>
      <c r="D490" t="s">
        <v>3097</v>
      </c>
      <c r="F490" s="1">
        <v>48108</v>
      </c>
      <c r="G490" s="6">
        <f t="shared" si="29"/>
        <v>57.578781075912531</v>
      </c>
      <c r="H490">
        <v>200</v>
      </c>
      <c r="I490">
        <v>1215</v>
      </c>
      <c r="J490" t="s">
        <v>965</v>
      </c>
      <c r="K490" s="2" t="s">
        <v>964</v>
      </c>
      <c r="L490" t="str">
        <f t="shared" si="30"/>
        <v>optimal-division</v>
      </c>
      <c r="M490" t="str">
        <f t="shared" si="31"/>
        <v>optimal+division</v>
      </c>
      <c r="N490">
        <v>553</v>
      </c>
    </row>
    <row r="491" spans="1:14" x14ac:dyDescent="0.3">
      <c r="A491" s="2" t="str">
        <f t="shared" si="28"/>
        <v>https://leetcode.com/problems/powerful-integers</v>
      </c>
      <c r="B491" s="1">
        <v>27630</v>
      </c>
      <c r="C491" t="s">
        <v>3</v>
      </c>
      <c r="D491" t="s">
        <v>3097</v>
      </c>
      <c r="F491" s="1">
        <v>68925</v>
      </c>
      <c r="G491" s="6">
        <f t="shared" si="29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0"/>
        <v>powerful-integers</v>
      </c>
      <c r="M491" t="str">
        <f t="shared" si="31"/>
        <v>powerful+integers</v>
      </c>
      <c r="N491">
        <v>970</v>
      </c>
    </row>
    <row r="492" spans="1:14" x14ac:dyDescent="0.3">
      <c r="A492" s="2" t="str">
        <f t="shared" si="28"/>
        <v>https://leetcode.com/problems/smallest-integer-divisible-by-k</v>
      </c>
      <c r="B492" s="1">
        <v>27576</v>
      </c>
      <c r="C492" t="s">
        <v>3</v>
      </c>
      <c r="D492" t="s">
        <v>3097</v>
      </c>
      <c r="F492" s="1">
        <v>65758</v>
      </c>
      <c r="G492" s="6">
        <f t="shared" si="29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0"/>
        <v>smallest-integer-divisible-by-k</v>
      </c>
      <c r="M492" t="str">
        <f t="shared" si="31"/>
        <v>smallest+integer+divisible+by+k</v>
      </c>
      <c r="N492">
        <v>1015</v>
      </c>
    </row>
    <row r="493" spans="1:14" x14ac:dyDescent="0.3">
      <c r="A493" s="2" t="str">
        <f t="shared" si="28"/>
        <v>https://leetcode.com/problems/greatest-sum-divisible-by-three</v>
      </c>
      <c r="B493" s="1">
        <v>27508</v>
      </c>
      <c r="C493" t="s">
        <v>3</v>
      </c>
      <c r="D493" t="s">
        <v>3097</v>
      </c>
      <c r="F493" s="1">
        <v>54922</v>
      </c>
      <c r="G493" s="6">
        <f t="shared" si="29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0"/>
        <v>greatest-sum-divisible-by-three</v>
      </c>
      <c r="M493" t="str">
        <f t="shared" si="31"/>
        <v>greatest+sum+divisible+by+three</v>
      </c>
      <c r="N493">
        <v>1262</v>
      </c>
    </row>
    <row r="494" spans="1:14" x14ac:dyDescent="0.3">
      <c r="A494" s="2" t="str">
        <f t="shared" si="28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1">
        <v>45195</v>
      </c>
      <c r="G494" s="6">
        <f t="shared" si="29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0"/>
        <v>minimum-deletion-cost-to-avoid-repeating-letters</v>
      </c>
      <c r="M494" t="str">
        <f t="shared" si="31"/>
        <v>minimum+deletion+cost+to+avoid+repeating+letters</v>
      </c>
      <c r="N494">
        <v>1578</v>
      </c>
    </row>
    <row r="495" spans="1:14" x14ac:dyDescent="0.3">
      <c r="A495" s="2" t="str">
        <f t="shared" si="28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1">
        <v>31622</v>
      </c>
      <c r="G495" s="6">
        <f t="shared" si="29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0"/>
        <v>minimum-number-of-operations-to-move-all-balls-to-each-box</v>
      </c>
      <c r="M495" t="str">
        <f t="shared" si="31"/>
        <v>minimum+number+of+operations+to+move+all+balls+to+each+box</v>
      </c>
      <c r="N495">
        <v>1769</v>
      </c>
    </row>
    <row r="496" spans="1:14" x14ac:dyDescent="0.3">
      <c r="A496" s="2" t="str">
        <f t="shared" si="28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1">
        <v>51111</v>
      </c>
      <c r="G496" s="6">
        <f t="shared" si="29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0"/>
        <v>flip-string-to-monotone-increasing</v>
      </c>
      <c r="M496" t="str">
        <f t="shared" si="31"/>
        <v>flip+string+to+monotone+increasing</v>
      </c>
      <c r="N496">
        <v>926</v>
      </c>
    </row>
    <row r="497" spans="1:14" x14ac:dyDescent="0.3">
      <c r="A497" s="2" t="str">
        <f t="shared" si="28"/>
        <v>https://leetcode.com/problems/stone-game-ii</v>
      </c>
      <c r="B497" s="1">
        <v>27154</v>
      </c>
      <c r="C497" t="s">
        <v>3</v>
      </c>
      <c r="D497" t="s">
        <v>3097</v>
      </c>
      <c r="F497" s="1">
        <v>42012</v>
      </c>
      <c r="G497" s="6">
        <f t="shared" si="29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0"/>
        <v>stone-game-ii</v>
      </c>
      <c r="M497" t="str">
        <f t="shared" si="31"/>
        <v>stone+game+ii</v>
      </c>
      <c r="N497">
        <v>1140</v>
      </c>
    </row>
    <row r="498" spans="1:14" x14ac:dyDescent="0.3">
      <c r="A498" s="2" t="str">
        <f t="shared" si="28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3098</v>
      </c>
      <c r="F498" s="1">
        <v>87176</v>
      </c>
      <c r="G498" s="6">
        <f t="shared" si="29"/>
        <v>30.847939799944939</v>
      </c>
      <c r="H498">
        <v>158</v>
      </c>
      <c r="I498">
        <v>956</v>
      </c>
      <c r="J498" t="s">
        <v>1999</v>
      </c>
      <c r="K498" s="2" t="s">
        <v>1998</v>
      </c>
      <c r="L498" t="str">
        <f t="shared" si="30"/>
        <v>invalid-transactions</v>
      </c>
      <c r="M498" t="str">
        <f t="shared" si="31"/>
        <v>invalid+transactions</v>
      </c>
      <c r="N498">
        <v>1169</v>
      </c>
    </row>
    <row r="499" spans="1:14" x14ac:dyDescent="0.3">
      <c r="A499" s="2" t="str">
        <f t="shared" si="28"/>
        <v>https://leetcode.com/problems/score-after-flipping-matrix</v>
      </c>
      <c r="B499" s="1">
        <v>26834</v>
      </c>
      <c r="C499" t="s">
        <v>3</v>
      </c>
      <c r="D499" t="s">
        <v>3097</v>
      </c>
      <c r="F499" s="1">
        <v>36341</v>
      </c>
      <c r="G499" s="6">
        <f t="shared" si="29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0"/>
        <v>score-after-flipping-matrix</v>
      </c>
      <c r="M499" t="str">
        <f t="shared" si="31"/>
        <v>score+after+flipping+matrix</v>
      </c>
      <c r="N499">
        <v>861</v>
      </c>
    </row>
    <row r="500" spans="1:14" x14ac:dyDescent="0.3">
      <c r="A500" s="2" t="str">
        <f t="shared" si="28"/>
        <v>https://leetcode.com/problems/spiral-matrix-iii</v>
      </c>
      <c r="B500" s="1">
        <v>26788</v>
      </c>
      <c r="C500" t="s">
        <v>3</v>
      </c>
      <c r="D500" t="s">
        <v>3097</v>
      </c>
      <c r="F500" s="1">
        <v>37654</v>
      </c>
      <c r="G500" s="6">
        <f t="shared" si="29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0"/>
        <v>spiral-matrix-iii</v>
      </c>
      <c r="M500" t="str">
        <f t="shared" si="31"/>
        <v>spiral+matrix+iii</v>
      </c>
      <c r="N500">
        <v>885</v>
      </c>
    </row>
    <row r="501" spans="1:14" x14ac:dyDescent="0.3">
      <c r="A501" s="2" t="str">
        <f t="shared" si="28"/>
        <v>https://leetcode.com/problems/regions-cut-by-slashes</v>
      </c>
      <c r="B501" s="1">
        <v>26666</v>
      </c>
      <c r="C501" t="s">
        <v>3</v>
      </c>
      <c r="D501" t="s">
        <v>3097</v>
      </c>
      <c r="F501" s="1">
        <v>39648</v>
      </c>
      <c r="G501" s="6">
        <f t="shared" si="29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0"/>
        <v>regions-cut-by-slashes</v>
      </c>
      <c r="M501" t="str">
        <f t="shared" si="31"/>
        <v>regions+cut+by+slashes</v>
      </c>
      <c r="N501">
        <v>959</v>
      </c>
    </row>
    <row r="502" spans="1:14" x14ac:dyDescent="0.3">
      <c r="A502" s="2" t="str">
        <f t="shared" si="28"/>
        <v>https://leetcode.com/problems/number-of-enclaves</v>
      </c>
      <c r="B502" s="1">
        <v>26326</v>
      </c>
      <c r="C502" t="s">
        <v>3</v>
      </c>
      <c r="D502" t="s">
        <v>3097</v>
      </c>
      <c r="F502" s="1">
        <v>44403</v>
      </c>
      <c r="G502" s="6">
        <f t="shared" si="29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0"/>
        <v>number-of-enclaves</v>
      </c>
      <c r="M502" t="str">
        <f t="shared" si="31"/>
        <v>number+of+enclaves</v>
      </c>
      <c r="N502">
        <v>1020</v>
      </c>
    </row>
    <row r="503" spans="1:14" x14ac:dyDescent="0.3">
      <c r="A503" s="2" t="str">
        <f t="shared" si="28"/>
        <v>https://leetcode.com/problems/binary-tree-coloring-game</v>
      </c>
      <c r="B503" s="1">
        <v>26319</v>
      </c>
      <c r="C503" t="s">
        <v>3</v>
      </c>
      <c r="D503" t="s">
        <v>3097</v>
      </c>
      <c r="F503" s="1">
        <v>51396</v>
      </c>
      <c r="G503" s="6">
        <f t="shared" si="29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0"/>
        <v>binary-tree-coloring-game</v>
      </c>
      <c r="M503" t="str">
        <f t="shared" si="31"/>
        <v>binary+tree+coloring+game</v>
      </c>
      <c r="N503">
        <v>1145</v>
      </c>
    </row>
    <row r="504" spans="1:14" x14ac:dyDescent="0.3">
      <c r="A504" s="2" t="str">
        <f t="shared" si="28"/>
        <v>https://leetcode.com/problems/rabbits-in-forest</v>
      </c>
      <c r="B504" s="1">
        <v>26267</v>
      </c>
      <c r="C504" t="s">
        <v>3</v>
      </c>
      <c r="D504" t="s">
        <v>3097</v>
      </c>
      <c r="F504" s="1">
        <v>47052</v>
      </c>
      <c r="G504" s="6">
        <f t="shared" si="29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0"/>
        <v>rabbits-in-forest</v>
      </c>
      <c r="M504" t="str">
        <f t="shared" si="31"/>
        <v>rabbits+in+forest</v>
      </c>
      <c r="N504">
        <v>781</v>
      </c>
    </row>
    <row r="505" spans="1:14" x14ac:dyDescent="0.3">
      <c r="A505" s="2" t="str">
        <f t="shared" si="28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1">
        <v>34634</v>
      </c>
      <c r="G505" s="6">
        <f t="shared" si="29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0"/>
        <v>minimum-number-of-vertices-to-reach-all-nodes</v>
      </c>
      <c r="M505" t="str">
        <f t="shared" si="31"/>
        <v>minimum+number+of+vertices+to+reach+all+nodes</v>
      </c>
      <c r="N505">
        <v>1557</v>
      </c>
    </row>
    <row r="506" spans="1:14" x14ac:dyDescent="0.3">
      <c r="A506" s="2" t="str">
        <f t="shared" si="28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1">
        <v>56340</v>
      </c>
      <c r="G506" s="6">
        <f t="shared" si="29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0"/>
        <v>partition-array-into-disjoint-intervals</v>
      </c>
      <c r="M506" t="str">
        <f t="shared" si="31"/>
        <v>partition+array+into+disjoint+intervals</v>
      </c>
      <c r="N506">
        <v>915</v>
      </c>
    </row>
    <row r="507" spans="1:14" x14ac:dyDescent="0.3">
      <c r="A507" s="2" t="str">
        <f t="shared" si="28"/>
        <v>https://leetcode.com/problems/most-profit-assigning-work</v>
      </c>
      <c r="B507" s="1">
        <v>26082</v>
      </c>
      <c r="C507" t="s">
        <v>3</v>
      </c>
      <c r="D507" t="s">
        <v>3097</v>
      </c>
      <c r="F507" s="1">
        <v>66211</v>
      </c>
      <c r="G507" s="6">
        <f t="shared" si="29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0"/>
        <v>most-profit-assigning-work</v>
      </c>
      <c r="M507" t="str">
        <f t="shared" si="31"/>
        <v>most+profit+assigning+work</v>
      </c>
      <c r="N507">
        <v>826</v>
      </c>
    </row>
    <row r="508" spans="1:14" x14ac:dyDescent="0.3">
      <c r="A508" s="2" t="str">
        <f t="shared" si="28"/>
        <v>https://leetcode.com/problems/diagonal-traverse-ii</v>
      </c>
      <c r="B508" s="1">
        <v>25946</v>
      </c>
      <c r="C508" t="s">
        <v>3</v>
      </c>
      <c r="D508" t="s">
        <v>3097</v>
      </c>
      <c r="F508" s="1">
        <v>55886</v>
      </c>
      <c r="G508" s="6">
        <f t="shared" si="29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0"/>
        <v>diagonal-traverse-ii</v>
      </c>
      <c r="M508" t="str">
        <f t="shared" si="31"/>
        <v>diagonal+traverse+ii</v>
      </c>
      <c r="N508">
        <v>1424</v>
      </c>
    </row>
    <row r="509" spans="1:14" x14ac:dyDescent="0.3">
      <c r="A509" s="2" t="str">
        <f t="shared" si="28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1">
        <v>33274</v>
      </c>
      <c r="G509" s="6">
        <f t="shared" si="29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0"/>
        <v>maximum-number-of-coins-you-can-get</v>
      </c>
      <c r="M509" t="str">
        <f t="shared" si="31"/>
        <v>maximum+number+of+coins+you+can+get</v>
      </c>
      <c r="N509">
        <v>1561</v>
      </c>
    </row>
    <row r="510" spans="1:14" x14ac:dyDescent="0.3">
      <c r="A510" s="2" t="str">
        <f t="shared" si="28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1">
        <v>46145</v>
      </c>
      <c r="G510" s="6">
        <f t="shared" si="29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0"/>
        <v>minimum-deletions-to-make-character-frequencies-unique</v>
      </c>
      <c r="M510" t="str">
        <f t="shared" si="31"/>
        <v>minimum+deletions+to+make+character+frequencies+unique</v>
      </c>
      <c r="N510">
        <v>1647</v>
      </c>
    </row>
    <row r="511" spans="1:14" x14ac:dyDescent="0.3">
      <c r="A511" s="2" t="str">
        <f t="shared" si="28"/>
        <v>https://leetcode.com/problems/smallest-range-ii</v>
      </c>
      <c r="B511" s="1">
        <v>25527</v>
      </c>
      <c r="C511" t="s">
        <v>3</v>
      </c>
      <c r="D511" t="s">
        <v>3097</v>
      </c>
      <c r="F511" s="1">
        <v>81725</v>
      </c>
      <c r="G511" s="6">
        <f t="shared" si="29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0"/>
        <v>smallest-range-ii</v>
      </c>
      <c r="M511" t="str">
        <f t="shared" si="31"/>
        <v>smallest+range+ii</v>
      </c>
      <c r="N511">
        <v>910</v>
      </c>
    </row>
    <row r="512" spans="1:14" x14ac:dyDescent="0.3">
      <c r="A512" s="2" t="str">
        <f t="shared" si="28"/>
        <v>https://leetcode.com/problems/largest-plus-sign</v>
      </c>
      <c r="B512" s="1">
        <v>25477</v>
      </c>
      <c r="C512" t="s">
        <v>3</v>
      </c>
      <c r="D512" t="s">
        <v>3097</v>
      </c>
      <c r="F512" s="1">
        <v>54511</v>
      </c>
      <c r="G512" s="6">
        <f t="shared" si="29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0"/>
        <v>largest-plus-sign</v>
      </c>
      <c r="M512" t="str">
        <f t="shared" si="31"/>
        <v>largest+plus+sign</v>
      </c>
      <c r="N512">
        <v>764</v>
      </c>
    </row>
    <row r="513" spans="1:14" x14ac:dyDescent="0.3">
      <c r="A513" s="2" t="str">
        <f t="shared" si="28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1">
        <v>68520</v>
      </c>
      <c r="G513" s="6">
        <f t="shared" si="29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0"/>
        <v>split-array-into-fibonacci-sequence</v>
      </c>
      <c r="M513" t="str">
        <f t="shared" si="31"/>
        <v>split+array+into+fibonacci+sequence</v>
      </c>
      <c r="N513">
        <v>842</v>
      </c>
    </row>
    <row r="514" spans="1:14" x14ac:dyDescent="0.3">
      <c r="A514" s="2" t="str">
        <f t="shared" ref="A514:A577" si="32">HYPERLINK(K514)</f>
        <v>https://leetcode.com/problems/maximum-width-ramp</v>
      </c>
      <c r="B514" s="1">
        <v>25296</v>
      </c>
      <c r="C514" t="s">
        <v>3</v>
      </c>
      <c r="D514" t="s">
        <v>3097</v>
      </c>
      <c r="F514" s="1">
        <v>54217</v>
      </c>
      <c r="G514" s="6">
        <f t="shared" ref="G514:G577" si="33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34">SUBSTITUTE(K514,"https://leetcode.com/problems/","")</f>
        <v>maximum-width-ramp</v>
      </c>
      <c r="M514" t="str">
        <f t="shared" ref="M514:M577" si="35">SUBSTITUTE(L514,"-","+")</f>
        <v>maximum+width+ramp</v>
      </c>
      <c r="N514">
        <v>962</v>
      </c>
    </row>
    <row r="515" spans="1:14" x14ac:dyDescent="0.3">
      <c r="A515" s="2" t="str">
        <f t="shared" si="32"/>
        <v>https://leetcode.com/problems/corporate-flight-bookings</v>
      </c>
      <c r="B515" s="1">
        <v>25142</v>
      </c>
      <c r="C515" t="s">
        <v>3</v>
      </c>
      <c r="D515" t="s">
        <v>3097</v>
      </c>
      <c r="F515" s="1">
        <v>46300</v>
      </c>
      <c r="G515" s="6">
        <f t="shared" si="33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34"/>
        <v>corporate-flight-bookings</v>
      </c>
      <c r="M515" t="str">
        <f t="shared" si="35"/>
        <v>corporate+flight+bookings</v>
      </c>
      <c r="N515">
        <v>1109</v>
      </c>
    </row>
    <row r="516" spans="1:14" x14ac:dyDescent="0.3">
      <c r="A516" s="2" t="str">
        <f t="shared" si="32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1">
        <v>53333</v>
      </c>
      <c r="G516" s="6">
        <f t="shared" si="33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34"/>
        <v>longest-arithmetic-subsequence-of-given-difference</v>
      </c>
      <c r="M516" t="str">
        <f t="shared" si="35"/>
        <v>longest+arithmetic+subsequence+of+given+difference</v>
      </c>
      <c r="N516">
        <v>1218</v>
      </c>
    </row>
    <row r="517" spans="1:14" x14ac:dyDescent="0.3">
      <c r="A517" s="2" t="str">
        <f t="shared" si="32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1">
        <v>59673</v>
      </c>
      <c r="G517" s="6">
        <f t="shared" si="33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34"/>
        <v>remove-zero-sum-consecutive-nodes-from-linked-list</v>
      </c>
      <c r="M517" t="str">
        <f t="shared" si="35"/>
        <v>remove+zero+sum+consecutive+nodes+from+linked+list</v>
      </c>
      <c r="N517">
        <v>1171</v>
      </c>
    </row>
    <row r="518" spans="1:14" x14ac:dyDescent="0.3">
      <c r="A518" s="2" t="str">
        <f t="shared" si="32"/>
        <v>https://leetcode.com/problems/longest-uncommon-subsequence-ii</v>
      </c>
      <c r="B518" s="1">
        <v>24759</v>
      </c>
      <c r="C518" t="s">
        <v>3</v>
      </c>
      <c r="D518" t="s">
        <v>3096</v>
      </c>
      <c r="E518" t="s">
        <v>3251</v>
      </c>
      <c r="F518" s="1">
        <v>72246</v>
      </c>
      <c r="G518" s="6">
        <f t="shared" si="33"/>
        <v>34.270409434432359</v>
      </c>
      <c r="H518">
        <v>219</v>
      </c>
      <c r="I518">
        <v>663</v>
      </c>
      <c r="J518" t="s">
        <v>915</v>
      </c>
      <c r="K518" s="2" t="s">
        <v>914</v>
      </c>
      <c r="L518" t="str">
        <f t="shared" si="34"/>
        <v>longest-uncommon-subsequence-ii</v>
      </c>
      <c r="M518" t="str">
        <f t="shared" si="35"/>
        <v>longest+uncommon+subsequence+ii</v>
      </c>
      <c r="N518">
        <v>522</v>
      </c>
    </row>
    <row r="519" spans="1:14" x14ac:dyDescent="0.3">
      <c r="A519" s="2" t="str">
        <f t="shared" si="32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1">
        <v>51181</v>
      </c>
      <c r="G519" s="6">
        <f t="shared" si="33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34"/>
        <v>number-of-subarrays-with-bounded-maximum</v>
      </c>
      <c r="M519" t="str">
        <f t="shared" si="35"/>
        <v>number+of+subarrays+with+bounded+maximum</v>
      </c>
      <c r="N519">
        <v>795</v>
      </c>
    </row>
    <row r="520" spans="1:14" x14ac:dyDescent="0.3">
      <c r="A520" s="2" t="str">
        <f t="shared" si="32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1">
        <v>63510</v>
      </c>
      <c r="G520" s="6">
        <f t="shared" si="33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34"/>
        <v>maximum-product-of-splitted-binary-tree</v>
      </c>
      <c r="M520" t="str">
        <f t="shared" si="35"/>
        <v>maximum+product+of+splitted+binary+tree</v>
      </c>
      <c r="N520">
        <v>1339</v>
      </c>
    </row>
    <row r="521" spans="1:14" x14ac:dyDescent="0.3">
      <c r="A521" s="2" t="str">
        <f t="shared" si="32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1">
        <v>69625</v>
      </c>
      <c r="G521" s="6">
        <f t="shared" si="33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34"/>
        <v>find-two-non-overlapping-sub-arrays-each-with-target-sum</v>
      </c>
      <c r="M521" t="str">
        <f t="shared" si="35"/>
        <v>find+two+non+overlapping+sub+arrays+each+with+target+sum</v>
      </c>
      <c r="N521">
        <v>1477</v>
      </c>
    </row>
    <row r="522" spans="1:14" x14ac:dyDescent="0.3">
      <c r="A522" s="2" t="str">
        <f t="shared" si="32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1">
        <v>33276</v>
      </c>
      <c r="G522" s="6">
        <f t="shared" si="33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34"/>
        <v>path-in-zigzag-labelled-binary-tree</v>
      </c>
      <c r="M522" t="str">
        <f t="shared" si="35"/>
        <v>path+in+zigzag+labelled+binary+tree</v>
      </c>
      <c r="N522">
        <v>1104</v>
      </c>
    </row>
    <row r="523" spans="1:14" x14ac:dyDescent="0.3">
      <c r="A523" s="2" t="str">
        <f t="shared" si="32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1">
        <v>79906</v>
      </c>
      <c r="G523" s="6">
        <f t="shared" si="33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34"/>
        <v>maximum-number-of-events-that-can-be-attended</v>
      </c>
      <c r="M523" t="str">
        <f t="shared" si="35"/>
        <v>maximum+number+of+events+that+can+be+attended</v>
      </c>
      <c r="N523">
        <v>1353</v>
      </c>
    </row>
    <row r="524" spans="1:14" x14ac:dyDescent="0.3">
      <c r="A524" s="2" t="str">
        <f t="shared" si="32"/>
        <v>https://leetcode.com/problems/queens-that-can-attack-the-king</v>
      </c>
      <c r="B524" s="1">
        <v>24411</v>
      </c>
      <c r="C524" t="s">
        <v>3</v>
      </c>
      <c r="D524" t="s">
        <v>3097</v>
      </c>
      <c r="F524" s="1">
        <v>35151</v>
      </c>
      <c r="G524" s="6">
        <f t="shared" si="33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34"/>
        <v>queens-that-can-attack-the-king</v>
      </c>
      <c r="M524" t="str">
        <f t="shared" si="35"/>
        <v>queens+that+can+attack+the+king</v>
      </c>
      <c r="N524">
        <v>1222</v>
      </c>
    </row>
    <row r="525" spans="1:14" x14ac:dyDescent="0.3">
      <c r="A525" s="2" t="str">
        <f t="shared" si="32"/>
        <v>https://leetcode.com/problems/magical-string</v>
      </c>
      <c r="B525" s="1">
        <v>24397</v>
      </c>
      <c r="C525" t="s">
        <v>3</v>
      </c>
      <c r="D525" t="s">
        <v>3096</v>
      </c>
      <c r="E525" t="s">
        <v>3098</v>
      </c>
      <c r="F525" s="1">
        <v>50622</v>
      </c>
      <c r="G525" s="6">
        <f t="shared" si="33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34"/>
        <v>magical-string</v>
      </c>
      <c r="M525" t="str">
        <f t="shared" si="35"/>
        <v>magical+string</v>
      </c>
      <c r="N525">
        <v>481</v>
      </c>
    </row>
    <row r="526" spans="1:14" x14ac:dyDescent="0.3">
      <c r="A526" s="2" t="str">
        <f t="shared" si="32"/>
        <v>https://leetcode.com/problems/array-of-doubled-pairs</v>
      </c>
      <c r="B526" s="1">
        <v>24370</v>
      </c>
      <c r="C526" t="s">
        <v>3</v>
      </c>
      <c r="D526" t="s">
        <v>3097</v>
      </c>
      <c r="F526" s="1">
        <v>69522</v>
      </c>
      <c r="G526" s="6">
        <f t="shared" si="33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34"/>
        <v>array-of-doubled-pairs</v>
      </c>
      <c r="M526" t="str">
        <f t="shared" si="35"/>
        <v>array+of+doubled+pairs</v>
      </c>
      <c r="N526">
        <v>954</v>
      </c>
    </row>
    <row r="527" spans="1:14" x14ac:dyDescent="0.3">
      <c r="A527" s="2" t="str">
        <f t="shared" si="32"/>
        <v>https://leetcode.com/problems/mirror-reflection</v>
      </c>
      <c r="B527" s="1">
        <v>24251</v>
      </c>
      <c r="C527" t="s">
        <v>3</v>
      </c>
      <c r="D527" t="s">
        <v>3096</v>
      </c>
      <c r="E527" t="s">
        <v>3103</v>
      </c>
      <c r="F527" s="1">
        <v>40677</v>
      </c>
      <c r="G527" s="6">
        <f t="shared" si="33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34"/>
        <v>mirror-reflection</v>
      </c>
      <c r="M527" t="str">
        <f t="shared" si="35"/>
        <v>mirror+reflection</v>
      </c>
      <c r="N527">
        <v>858</v>
      </c>
    </row>
    <row r="528" spans="1:14" x14ac:dyDescent="0.3">
      <c r="A528" s="2" t="str">
        <f t="shared" si="32"/>
        <v>https://leetcode.com/problems/xor-queries-of-a-subarray</v>
      </c>
      <c r="B528" s="1">
        <v>24179</v>
      </c>
      <c r="C528" t="s">
        <v>3</v>
      </c>
      <c r="D528" t="s">
        <v>3097</v>
      </c>
      <c r="F528" s="1">
        <v>34777</v>
      </c>
      <c r="G528" s="6">
        <f t="shared" si="33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34"/>
        <v>xor-queries-of-a-subarray</v>
      </c>
      <c r="M528" t="str">
        <f t="shared" si="35"/>
        <v>xor+queries+of+a+subarray</v>
      </c>
      <c r="N528">
        <v>1310</v>
      </c>
    </row>
    <row r="529" spans="1:14" x14ac:dyDescent="0.3">
      <c r="A529" s="2" t="str">
        <f t="shared" si="32"/>
        <v>https://leetcode.com/problems/pyramid-transition-matrix</v>
      </c>
      <c r="B529" s="1">
        <v>24026</v>
      </c>
      <c r="C529" t="s">
        <v>3</v>
      </c>
      <c r="D529" t="s">
        <v>3097</v>
      </c>
      <c r="F529" s="1">
        <v>43137</v>
      </c>
      <c r="G529" s="6">
        <f t="shared" si="33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34"/>
        <v>pyramid-transition-matrix</v>
      </c>
      <c r="M529" t="str">
        <f t="shared" si="35"/>
        <v>pyramid+transition+matrix</v>
      </c>
      <c r="N529">
        <v>756</v>
      </c>
    </row>
    <row r="530" spans="1:14" x14ac:dyDescent="0.3">
      <c r="A530" s="2" t="str">
        <f t="shared" si="32"/>
        <v>https://leetcode.com/problems/filling-bookcase-shelves</v>
      </c>
      <c r="B530" s="1">
        <v>23612</v>
      </c>
      <c r="C530" t="s">
        <v>3</v>
      </c>
      <c r="D530" t="s">
        <v>3097</v>
      </c>
      <c r="F530" s="1">
        <v>41041</v>
      </c>
      <c r="G530" s="6">
        <f t="shared" si="33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34"/>
        <v>filling-bookcase-shelves</v>
      </c>
      <c r="M530" t="str">
        <f t="shared" si="35"/>
        <v>filling+bookcase+shelves</v>
      </c>
      <c r="N530">
        <v>1105</v>
      </c>
    </row>
    <row r="531" spans="1:14" x14ac:dyDescent="0.3">
      <c r="A531" s="2" t="str">
        <f t="shared" si="32"/>
        <v>https://leetcode.com/problems/camelcase-matching</v>
      </c>
      <c r="B531" s="1">
        <v>23205</v>
      </c>
      <c r="C531" t="s">
        <v>3</v>
      </c>
      <c r="D531" t="s">
        <v>3097</v>
      </c>
      <c r="F531" s="1">
        <v>40232</v>
      </c>
      <c r="G531" s="6">
        <f t="shared" si="33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34"/>
        <v>camelcase-matching</v>
      </c>
      <c r="M531" t="str">
        <f t="shared" si="35"/>
        <v>camelcase+matching</v>
      </c>
      <c r="N531">
        <v>1023</v>
      </c>
    </row>
    <row r="532" spans="1:14" x14ac:dyDescent="0.3">
      <c r="A532" s="2" t="str">
        <f t="shared" si="32"/>
        <v>https://leetcode.com/problems/complete-binary-tree-inserter</v>
      </c>
      <c r="B532" s="1">
        <v>23194</v>
      </c>
      <c r="C532" t="s">
        <v>3</v>
      </c>
      <c r="D532" t="s">
        <v>3097</v>
      </c>
      <c r="F532" s="1">
        <v>39193</v>
      </c>
      <c r="G532" s="6">
        <f t="shared" si="33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34"/>
        <v>complete-binary-tree-inserter</v>
      </c>
      <c r="M532" t="str">
        <f t="shared" si="35"/>
        <v>complete+binary+tree+inserter</v>
      </c>
      <c r="N532">
        <v>919</v>
      </c>
    </row>
    <row r="533" spans="1:14" x14ac:dyDescent="0.3">
      <c r="A533" s="2" t="str">
        <f t="shared" si="32"/>
        <v>https://leetcode.com/problems/smallest-string-with-swaps</v>
      </c>
      <c r="B533" s="1">
        <v>23149</v>
      </c>
      <c r="C533" t="s">
        <v>3</v>
      </c>
      <c r="D533" t="s">
        <v>3097</v>
      </c>
      <c r="F533" s="1">
        <v>47121</v>
      </c>
      <c r="G533" s="6">
        <f t="shared" si="33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34"/>
        <v>smallest-string-with-swaps</v>
      </c>
      <c r="M533" t="str">
        <f t="shared" si="35"/>
        <v>smallest+string+with+swaps</v>
      </c>
      <c r="N533">
        <v>1202</v>
      </c>
    </row>
    <row r="534" spans="1:14" x14ac:dyDescent="0.3">
      <c r="A534" s="2" t="str">
        <f t="shared" si="32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1">
        <v>26339</v>
      </c>
      <c r="G534" s="6">
        <f t="shared" si="33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34"/>
        <v>partitioning-into-minimum-number-of-deci-binary-numbers</v>
      </c>
      <c r="M534" t="str">
        <f t="shared" si="35"/>
        <v>partitioning+into+minimum+number+of+deci+binary+numbers</v>
      </c>
      <c r="N534">
        <v>1689</v>
      </c>
    </row>
    <row r="535" spans="1:14" x14ac:dyDescent="0.3">
      <c r="A535" s="2" t="str">
        <f t="shared" si="32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1">
        <v>45165</v>
      </c>
      <c r="G535" s="6">
        <f t="shared" si="33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34"/>
        <v>fraction-addition-and-subtraction</v>
      </c>
      <c r="M535" t="str">
        <f t="shared" si="35"/>
        <v>fraction+addition+and+subtraction</v>
      </c>
      <c r="N535">
        <v>592</v>
      </c>
    </row>
    <row r="536" spans="1:14" x14ac:dyDescent="0.3">
      <c r="A536" s="2" t="str">
        <f t="shared" si="32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1">
        <v>42216</v>
      </c>
      <c r="G536" s="6">
        <f t="shared" si="33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34"/>
        <v>smallest-subsequence-of-distinct-characters</v>
      </c>
      <c r="M536" t="str">
        <f t="shared" si="35"/>
        <v>smallest+subsequence+of+distinct+characters</v>
      </c>
      <c r="N536">
        <v>1081</v>
      </c>
    </row>
    <row r="537" spans="1:14" x14ac:dyDescent="0.3">
      <c r="A537" s="2" t="str">
        <f t="shared" si="32"/>
        <v>https://leetcode.com/problems/distant-barcodes</v>
      </c>
      <c r="B537" s="1">
        <v>22526</v>
      </c>
      <c r="C537" t="s">
        <v>3</v>
      </c>
      <c r="D537" t="s">
        <v>3097</v>
      </c>
      <c r="F537" s="1">
        <v>50796</v>
      </c>
      <c r="G537" s="6">
        <f t="shared" si="33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34"/>
        <v>distant-barcodes</v>
      </c>
      <c r="M537" t="str">
        <f t="shared" si="35"/>
        <v>distant+barcodes</v>
      </c>
      <c r="N537">
        <v>1054</v>
      </c>
    </row>
    <row r="538" spans="1:14" x14ac:dyDescent="0.3">
      <c r="A538" s="2" t="str">
        <f t="shared" si="32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1">
        <v>55644</v>
      </c>
      <c r="G538" s="6">
        <f t="shared" si="33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34"/>
        <v>shortest-path-with-alternating-colors</v>
      </c>
      <c r="M538" t="str">
        <f t="shared" si="35"/>
        <v>shortest+path+with+alternating+colors</v>
      </c>
      <c r="N538">
        <v>1129</v>
      </c>
    </row>
    <row r="539" spans="1:14" x14ac:dyDescent="0.3">
      <c r="A539" s="2" t="str">
        <f t="shared" si="32"/>
        <v>https://leetcode.com/problems/string-without-aaa-or-bbb</v>
      </c>
      <c r="B539" s="1">
        <v>22480</v>
      </c>
      <c r="C539" t="s">
        <v>3</v>
      </c>
      <c r="D539" t="s">
        <v>3097</v>
      </c>
      <c r="F539" s="1">
        <v>57856</v>
      </c>
      <c r="G539" s="6">
        <f t="shared" si="33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34"/>
        <v>string-without-aaa-or-bbb</v>
      </c>
      <c r="M539" t="str">
        <f t="shared" si="35"/>
        <v>string+without+aaa+or+bbb</v>
      </c>
      <c r="N539">
        <v>984</v>
      </c>
    </row>
    <row r="540" spans="1:14" x14ac:dyDescent="0.3">
      <c r="A540" s="2" t="str">
        <f t="shared" si="32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1">
        <v>57373</v>
      </c>
      <c r="G540" s="6">
        <f t="shared" si="33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34"/>
        <v>maximum-subarray-sum-with-one-deletion</v>
      </c>
      <c r="M540" t="str">
        <f t="shared" si="35"/>
        <v>maximum+subarray+sum+with+one+deletion</v>
      </c>
      <c r="N540">
        <v>1186</v>
      </c>
    </row>
    <row r="541" spans="1:14" x14ac:dyDescent="0.3">
      <c r="A541" s="2" t="str">
        <f t="shared" si="32"/>
        <v>https://leetcode.com/problems/best-sightseeing-pair</v>
      </c>
      <c r="B541" s="1">
        <v>22451</v>
      </c>
      <c r="C541" t="s">
        <v>3</v>
      </c>
      <c r="D541" t="s">
        <v>3097</v>
      </c>
      <c r="F541" s="1">
        <v>42343</v>
      </c>
      <c r="G541" s="6">
        <f t="shared" si="33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34"/>
        <v>best-sightseeing-pair</v>
      </c>
      <c r="M541" t="str">
        <f t="shared" si="35"/>
        <v>best+sightseeing+pair</v>
      </c>
      <c r="N541">
        <v>1014</v>
      </c>
    </row>
    <row r="542" spans="1:14" x14ac:dyDescent="0.3">
      <c r="A542" s="2" t="str">
        <f t="shared" si="32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1">
        <v>38143</v>
      </c>
      <c r="G542" s="6">
        <f t="shared" si="33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34"/>
        <v>binary-string-with-substrings-representing-1-to-n</v>
      </c>
      <c r="M542" t="str">
        <f t="shared" si="35"/>
        <v>binary+string+with+substrings+representing+1+to+n</v>
      </c>
      <c r="N542">
        <v>1016</v>
      </c>
    </row>
    <row r="543" spans="1:14" x14ac:dyDescent="0.3">
      <c r="A543" s="2" t="str">
        <f t="shared" si="32"/>
        <v>https://leetcode.com/problems/count-submatrices-with-all-ones</v>
      </c>
      <c r="B543" s="1">
        <v>22340</v>
      </c>
      <c r="C543" t="s">
        <v>3</v>
      </c>
      <c r="D543" t="s">
        <v>3097</v>
      </c>
      <c r="F543" s="1">
        <v>36855</v>
      </c>
      <c r="G543" s="6">
        <f t="shared" si="33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34"/>
        <v>count-submatrices-with-all-ones</v>
      </c>
      <c r="M543" t="str">
        <f t="shared" si="35"/>
        <v>count+submatrices+with+all+ones</v>
      </c>
      <c r="N543">
        <v>1504</v>
      </c>
    </row>
    <row r="544" spans="1:14" x14ac:dyDescent="0.3">
      <c r="A544" s="2" t="str">
        <f t="shared" si="32"/>
        <v>https://leetcode.com/problems/bulb-switcher-iv</v>
      </c>
      <c r="B544" s="1">
        <v>22335</v>
      </c>
      <c r="C544" t="s">
        <v>3</v>
      </c>
      <c r="D544" t="s">
        <v>3097</v>
      </c>
      <c r="F544" s="1">
        <v>31472</v>
      </c>
      <c r="G544" s="6">
        <f t="shared" si="33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34"/>
        <v>bulb-switcher-iv</v>
      </c>
      <c r="M544" t="str">
        <f t="shared" si="35"/>
        <v>bulb+switcher+iv</v>
      </c>
      <c r="N544">
        <v>1529</v>
      </c>
    </row>
    <row r="545" spans="1:14" x14ac:dyDescent="0.3">
      <c r="A545" s="2" t="str">
        <f t="shared" si="32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1">
        <v>32990</v>
      </c>
      <c r="G545" s="6">
        <f t="shared" si="33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34"/>
        <v>number-of-good-ways-to-split-a-string</v>
      </c>
      <c r="M545" t="str">
        <f t="shared" si="35"/>
        <v>number+of+good+ways+to+split+a+string</v>
      </c>
      <c r="N545">
        <v>1525</v>
      </c>
    </row>
    <row r="546" spans="1:14" x14ac:dyDescent="0.3">
      <c r="A546" s="2" t="str">
        <f t="shared" si="32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1">
        <v>47078</v>
      </c>
      <c r="G546" s="6">
        <f t="shared" si="33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34"/>
        <v>find-the-city-with-the-smallest-number-of-neighbors-at-a-threshold-distance</v>
      </c>
      <c r="M546" t="str">
        <f t="shared" si="35"/>
        <v>find+the+city+with+the+smallest+number+of+neighbors+at+a+threshold+distance</v>
      </c>
      <c r="N546">
        <v>1334</v>
      </c>
    </row>
    <row r="547" spans="1:14" x14ac:dyDescent="0.3">
      <c r="A547" s="2" t="str">
        <f t="shared" si="32"/>
        <v>https://leetcode.com/problems/new-21-game</v>
      </c>
      <c r="B547" s="1">
        <v>22109</v>
      </c>
      <c r="C547" t="s">
        <v>3</v>
      </c>
      <c r="D547" t="s">
        <v>3097</v>
      </c>
      <c r="F547" s="1">
        <v>62107</v>
      </c>
      <c r="G547" s="6">
        <f t="shared" si="33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34"/>
        <v>new-21-game</v>
      </c>
      <c r="M547" t="str">
        <f t="shared" si="35"/>
        <v>new+21+game</v>
      </c>
      <c r="N547">
        <v>837</v>
      </c>
    </row>
    <row r="548" spans="1:14" x14ac:dyDescent="0.3">
      <c r="A548" s="2" t="str">
        <f t="shared" si="32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1">
        <v>37057</v>
      </c>
      <c r="G548" s="6">
        <f t="shared" si="33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34"/>
        <v>the-k-strongest-values-in-an-array</v>
      </c>
      <c r="M548" t="str">
        <f t="shared" si="35"/>
        <v>the+k+strongest+values+in+an+array</v>
      </c>
      <c r="N548">
        <v>1471</v>
      </c>
    </row>
    <row r="549" spans="1:14" x14ac:dyDescent="0.3">
      <c r="A549" s="2" t="str">
        <f t="shared" si="32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3098</v>
      </c>
      <c r="F549" s="1">
        <v>86279</v>
      </c>
      <c r="G549" s="6">
        <f t="shared" si="33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34"/>
        <v>prime-palindrome</v>
      </c>
      <c r="M549" t="str">
        <f t="shared" si="35"/>
        <v>prime+palindrome</v>
      </c>
      <c r="N549">
        <v>866</v>
      </c>
    </row>
    <row r="550" spans="1:14" x14ac:dyDescent="0.3">
      <c r="A550" s="2" t="str">
        <f t="shared" si="32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1">
        <v>31912</v>
      </c>
      <c r="G550" s="6">
        <f t="shared" si="33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34"/>
        <v>check-if-a-string-can-break-another-string</v>
      </c>
      <c r="M550" t="str">
        <f t="shared" si="35"/>
        <v>check+if+a+string+can+break+another+string</v>
      </c>
      <c r="N550">
        <v>1433</v>
      </c>
    </row>
    <row r="551" spans="1:14" x14ac:dyDescent="0.3">
      <c r="A551" s="2" t="str">
        <f t="shared" si="32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1">
        <v>34045</v>
      </c>
      <c r="G551" s="6">
        <f t="shared" si="33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34"/>
        <v>find-the-minimum-number-of-fibonacci-numbers-whose-sum-is-k</v>
      </c>
      <c r="M551" t="str">
        <f t="shared" si="35"/>
        <v>find+the+minimum+number+of+fibonacci+numbers+whose+sum+is+k</v>
      </c>
      <c r="N551">
        <v>1414</v>
      </c>
    </row>
    <row r="552" spans="1:14" x14ac:dyDescent="0.3">
      <c r="A552" s="2" t="str">
        <f t="shared" si="32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1">
        <v>35324</v>
      </c>
      <c r="G552" s="6">
        <f t="shared" si="33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34"/>
        <v>number-of-substrings-containing-all-three-characters</v>
      </c>
      <c r="M552" t="str">
        <f t="shared" si="35"/>
        <v>number+of+substrings+containing+all+three+characters</v>
      </c>
      <c r="N552">
        <v>1358</v>
      </c>
    </row>
    <row r="553" spans="1:14" x14ac:dyDescent="0.3">
      <c r="A553" s="2" t="str">
        <f t="shared" si="32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1">
        <v>48205</v>
      </c>
      <c r="G553" s="6">
        <f t="shared" si="33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34"/>
        <v>get-equal-substrings-within-budget</v>
      </c>
      <c r="M553" t="str">
        <f t="shared" si="35"/>
        <v>get+equal+substrings+within+budget</v>
      </c>
      <c r="N553">
        <v>1208</v>
      </c>
    </row>
    <row r="554" spans="1:14" x14ac:dyDescent="0.3">
      <c r="A554" s="2" t="str">
        <f t="shared" si="32"/>
        <v>https://leetcode.com/problems/validate-binary-tree-nodes</v>
      </c>
      <c r="B554" s="1">
        <v>21251</v>
      </c>
      <c r="C554" t="s">
        <v>3</v>
      </c>
      <c r="D554" t="s">
        <v>3097</v>
      </c>
      <c r="F554" s="1">
        <v>49255</v>
      </c>
      <c r="G554" s="6">
        <f t="shared" si="33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34"/>
        <v>validate-binary-tree-nodes</v>
      </c>
      <c r="M554" t="str">
        <f t="shared" si="35"/>
        <v>validate+binary+tree+nodes</v>
      </c>
      <c r="N554">
        <v>1361</v>
      </c>
    </row>
    <row r="555" spans="1:14" x14ac:dyDescent="0.3">
      <c r="A555" s="2" t="str">
        <f t="shared" si="32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1">
        <v>50350</v>
      </c>
      <c r="G555" s="6">
        <f t="shared" si="33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34"/>
        <v>number-of-substrings-with-only-1s</v>
      </c>
      <c r="M555" t="str">
        <f t="shared" si="35"/>
        <v>number+of+substrings+with+only+1s</v>
      </c>
      <c r="N555">
        <v>1513</v>
      </c>
    </row>
    <row r="556" spans="1:14" x14ac:dyDescent="0.3">
      <c r="A556" s="2" t="str">
        <f t="shared" si="32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3098</v>
      </c>
      <c r="F556" s="1">
        <v>32811</v>
      </c>
      <c r="G556" s="6">
        <f t="shared" si="33"/>
        <v>64.1583615250983</v>
      </c>
      <c r="H556">
        <v>255</v>
      </c>
      <c r="I556">
        <v>503</v>
      </c>
      <c r="J556" t="s">
        <v>1754</v>
      </c>
      <c r="K556" s="2" t="s">
        <v>1753</v>
      </c>
      <c r="L556" t="str">
        <f t="shared" si="34"/>
        <v>maximum-binary-tree-ii</v>
      </c>
      <c r="M556" t="str">
        <f t="shared" si="35"/>
        <v>maximum+binary+tree+ii</v>
      </c>
      <c r="N556">
        <v>998</v>
      </c>
    </row>
    <row r="557" spans="1:14" x14ac:dyDescent="0.3">
      <c r="A557" s="2" t="str">
        <f t="shared" si="32"/>
        <v>https://leetcode.com/problems/merge-in-between-linked-lists</v>
      </c>
      <c r="B557" s="1">
        <v>20970</v>
      </c>
      <c r="C557" t="s">
        <v>3</v>
      </c>
      <c r="D557" t="s">
        <v>3097</v>
      </c>
      <c r="F557" s="1">
        <v>27773</v>
      </c>
      <c r="G557" s="6">
        <f t="shared" si="33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34"/>
        <v>merge-in-between-linked-lists</v>
      </c>
      <c r="M557" t="str">
        <f t="shared" si="35"/>
        <v>merge+in+between+linked+lists</v>
      </c>
      <c r="N557">
        <v>1669</v>
      </c>
    </row>
    <row r="558" spans="1:14" x14ac:dyDescent="0.3">
      <c r="A558" s="2" t="str">
        <f t="shared" si="32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1">
        <v>41117</v>
      </c>
      <c r="G558" s="6">
        <f t="shared" si="33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34"/>
        <v>maximum-number-of-occurrences-of-a-substring</v>
      </c>
      <c r="M558" t="str">
        <f t="shared" si="35"/>
        <v>maximum+number+of+occurrences+of+a+substring</v>
      </c>
      <c r="N558">
        <v>1297</v>
      </c>
    </row>
    <row r="559" spans="1:14" x14ac:dyDescent="0.3">
      <c r="A559" s="2" t="str">
        <f t="shared" si="32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1">
        <v>40694</v>
      </c>
      <c r="G559" s="6">
        <f t="shared" si="33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34"/>
        <v>previous-permutation-with-one-swap</v>
      </c>
      <c r="M559" t="str">
        <f t="shared" si="35"/>
        <v>previous+permutation+with+one+swap</v>
      </c>
      <c r="N559">
        <v>1053</v>
      </c>
    </row>
    <row r="560" spans="1:14" x14ac:dyDescent="0.3">
      <c r="A560" s="2" t="str">
        <f t="shared" si="32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1">
        <v>40781</v>
      </c>
      <c r="G560" s="6">
        <f t="shared" si="33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34"/>
        <v>minimum-number-of-days-to-make-m-bouquets</v>
      </c>
      <c r="M560" t="str">
        <f t="shared" si="35"/>
        <v>minimum+number+of+days+to+make+m+bouquets</v>
      </c>
      <c r="N560">
        <v>1482</v>
      </c>
    </row>
    <row r="561" spans="1:14" x14ac:dyDescent="0.3">
      <c r="A561" s="2" t="str">
        <f t="shared" si="32"/>
        <v>https://leetcode.com/problems/construct-k-palindrome-strings</v>
      </c>
      <c r="B561" s="1">
        <v>20683</v>
      </c>
      <c r="C561" t="s">
        <v>3</v>
      </c>
      <c r="D561" t="s">
        <v>3097</v>
      </c>
      <c r="F561" s="1">
        <v>32815</v>
      </c>
      <c r="G561" s="6">
        <f t="shared" si="33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34"/>
        <v>construct-k-palindrome-strings</v>
      </c>
      <c r="M561" t="str">
        <f t="shared" si="35"/>
        <v>construct+k+palindrome+strings</v>
      </c>
      <c r="N561">
        <v>1400</v>
      </c>
    </row>
    <row r="562" spans="1:14" x14ac:dyDescent="0.3">
      <c r="A562" s="2" t="str">
        <f t="shared" si="32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1">
        <v>32774</v>
      </c>
      <c r="G562" s="6">
        <f t="shared" si="33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34"/>
        <v>minimum-swaps-to-make-strings-equal</v>
      </c>
      <c r="M562" t="str">
        <f t="shared" si="35"/>
        <v>minimum+swaps+to+make+strings+equal</v>
      </c>
      <c r="N562">
        <v>1247</v>
      </c>
    </row>
    <row r="563" spans="1:14" x14ac:dyDescent="0.3">
      <c r="A563" s="2" t="str">
        <f t="shared" si="32"/>
        <v>https://leetcode.com/problems/rank-teams-by-votes</v>
      </c>
      <c r="B563" s="1">
        <v>20488</v>
      </c>
      <c r="C563" t="s">
        <v>3</v>
      </c>
      <c r="D563" t="s">
        <v>3097</v>
      </c>
      <c r="F563" s="1">
        <v>36779</v>
      </c>
      <c r="G563" s="6">
        <f t="shared" si="33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34"/>
        <v>rank-teams-by-votes</v>
      </c>
      <c r="M563" t="str">
        <f t="shared" si="35"/>
        <v>rank+teams+by+votes</v>
      </c>
      <c r="N563">
        <v>1366</v>
      </c>
    </row>
    <row r="564" spans="1:14" x14ac:dyDescent="0.3">
      <c r="A564" s="2" t="str">
        <f t="shared" si="32"/>
        <v>https://leetcode.com/problems/largest-values-from-labels</v>
      </c>
      <c r="B564" s="1">
        <v>20394</v>
      </c>
      <c r="C564" t="s">
        <v>3</v>
      </c>
      <c r="D564" t="s">
        <v>3097</v>
      </c>
      <c r="F564" s="1">
        <v>33934</v>
      </c>
      <c r="G564" s="6">
        <f t="shared" si="33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34"/>
        <v>largest-values-from-labels</v>
      </c>
      <c r="M564" t="str">
        <f t="shared" si="35"/>
        <v>largest+values+from+labels</v>
      </c>
      <c r="N564">
        <v>1090</v>
      </c>
    </row>
    <row r="565" spans="1:14" x14ac:dyDescent="0.3">
      <c r="A565" s="2" t="str">
        <f t="shared" si="32"/>
        <v>https://leetcode.com/problems/path-with-maximum-probability</v>
      </c>
      <c r="B565" s="1">
        <v>20268</v>
      </c>
      <c r="C565" t="s">
        <v>3</v>
      </c>
      <c r="D565" t="s">
        <v>3097</v>
      </c>
      <c r="F565" s="1">
        <v>49192</v>
      </c>
      <c r="G565" s="6">
        <f t="shared" si="33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34"/>
        <v>path-with-maximum-probability</v>
      </c>
      <c r="M565" t="str">
        <f t="shared" si="35"/>
        <v>path+with+maximum+probability</v>
      </c>
      <c r="N565">
        <v>1514</v>
      </c>
    </row>
    <row r="566" spans="1:14" x14ac:dyDescent="0.3">
      <c r="A566" s="2" t="str">
        <f t="shared" si="32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1">
        <v>34680</v>
      </c>
      <c r="G566" s="6">
        <f t="shared" si="33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34"/>
        <v>longest-subarray-of-1s-after-deleting-one-element</v>
      </c>
      <c r="M566" t="str">
        <f t="shared" si="35"/>
        <v>longest+subarray+of+1s+after+deleting+one+element</v>
      </c>
      <c r="N566">
        <v>1493</v>
      </c>
    </row>
    <row r="567" spans="1:14" x14ac:dyDescent="0.3">
      <c r="A567" s="2" t="str">
        <f t="shared" si="32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1">
        <v>49678</v>
      </c>
      <c r="G567" s="6">
        <f t="shared" si="33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34"/>
        <v>check-if-array-pairs-are-divisible-by-k</v>
      </c>
      <c r="M567" t="str">
        <f t="shared" si="35"/>
        <v>check+if+array+pairs+are+divisible+by+k</v>
      </c>
      <c r="N567">
        <v>1497</v>
      </c>
    </row>
    <row r="568" spans="1:14" x14ac:dyDescent="0.3">
      <c r="A568" s="2" t="str">
        <f t="shared" si="32"/>
        <v>https://leetcode.com/problems/print-words-vertically</v>
      </c>
      <c r="B568" s="1">
        <v>19599</v>
      </c>
      <c r="C568" t="s">
        <v>3</v>
      </c>
      <c r="D568" t="s">
        <v>3097</v>
      </c>
      <c r="F568" s="1">
        <v>33246</v>
      </c>
      <c r="G568" s="6">
        <f t="shared" si="33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34"/>
        <v>print-words-vertically</v>
      </c>
      <c r="M568" t="str">
        <f t="shared" si="35"/>
        <v>print+words+vertically</v>
      </c>
      <c r="N568">
        <v>1324</v>
      </c>
    </row>
    <row r="569" spans="1:14" x14ac:dyDescent="0.3">
      <c r="A569" s="2" t="str">
        <f t="shared" si="32"/>
        <v>https://leetcode.com/problems/bitwise-ors-of-subarrays</v>
      </c>
      <c r="B569" s="1">
        <v>19569</v>
      </c>
      <c r="C569" t="s">
        <v>3</v>
      </c>
      <c r="D569" t="s">
        <v>3097</v>
      </c>
      <c r="F569" s="1">
        <v>56712</v>
      </c>
      <c r="G569" s="6">
        <f t="shared" si="33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34"/>
        <v>bitwise-ors-of-subarrays</v>
      </c>
      <c r="M569" t="str">
        <f t="shared" si="35"/>
        <v>bitwise+ors+of+subarrays</v>
      </c>
      <c r="N569">
        <v>898</v>
      </c>
    </row>
    <row r="570" spans="1:14" x14ac:dyDescent="0.3">
      <c r="A570" s="2" t="str">
        <f t="shared" si="32"/>
        <v>https://leetcode.com/problems/maximum-ice-cream-bars</v>
      </c>
      <c r="B570" s="1">
        <v>19548</v>
      </c>
      <c r="C570" t="s">
        <v>3</v>
      </c>
      <c r="D570" t="s">
        <v>3097</v>
      </c>
      <c r="F570" s="1">
        <v>22584</v>
      </c>
      <c r="G570" s="6">
        <f t="shared" si="33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34"/>
        <v>maximum-ice-cream-bars</v>
      </c>
      <c r="M570" t="str">
        <f t="shared" si="35"/>
        <v>maximum+ice+cream+bars</v>
      </c>
      <c r="N570">
        <v>1833</v>
      </c>
    </row>
    <row r="571" spans="1:14" x14ac:dyDescent="0.3">
      <c r="A571" s="2" t="str">
        <f t="shared" si="32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1">
        <v>40480</v>
      </c>
      <c r="G571" s="6">
        <f t="shared" si="33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34"/>
        <v>find-the-winner-of-an-array-game</v>
      </c>
      <c r="M571" t="str">
        <f t="shared" si="35"/>
        <v>find+the+winner+of+an+array+game</v>
      </c>
      <c r="N571">
        <v>1535</v>
      </c>
    </row>
    <row r="572" spans="1:14" x14ac:dyDescent="0.3">
      <c r="A572" s="2" t="str">
        <f t="shared" si="32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1">
        <v>34765</v>
      </c>
      <c r="G572" s="6">
        <f t="shared" si="33"/>
        <v>54.989213289227671</v>
      </c>
      <c r="H572">
        <v>562</v>
      </c>
      <c r="I572">
        <v>11</v>
      </c>
      <c r="J572" t="s">
        <v>2308</v>
      </c>
      <c r="K572" t="s">
        <v>2307</v>
      </c>
      <c r="L572" t="str">
        <f t="shared" si="34"/>
        <v>longest-zigzag-path-in-a-binary-tree</v>
      </c>
      <c r="M572" t="str">
        <f t="shared" si="35"/>
        <v>longest+zigzag+path+in+a+binary+tree</v>
      </c>
      <c r="N572">
        <v>1372</v>
      </c>
    </row>
    <row r="573" spans="1:14" x14ac:dyDescent="0.3">
      <c r="A573" s="2" t="str">
        <f t="shared" si="32"/>
        <v>https://leetcode.com/problems/domino-and-tromino-tiling</v>
      </c>
      <c r="B573" s="1">
        <v>19117</v>
      </c>
      <c r="C573" t="s">
        <v>3</v>
      </c>
      <c r="D573" t="s">
        <v>3097</v>
      </c>
      <c r="F573" s="1">
        <v>47396</v>
      </c>
      <c r="G573" s="6">
        <f t="shared" si="33"/>
        <v>40.334627394716854</v>
      </c>
      <c r="H573">
        <v>544</v>
      </c>
      <c r="I573">
        <v>287</v>
      </c>
      <c r="J573" t="s">
        <v>1339</v>
      </c>
      <c r="K573" t="s">
        <v>1338</v>
      </c>
      <c r="L573" t="str">
        <f t="shared" si="34"/>
        <v>domino-and-tromino-tiling</v>
      </c>
      <c r="M573" t="str">
        <f t="shared" si="35"/>
        <v>domino+and+tromino+tiling</v>
      </c>
      <c r="N573">
        <v>790</v>
      </c>
    </row>
    <row r="574" spans="1:14" x14ac:dyDescent="0.3">
      <c r="A574" s="2" t="str">
        <f t="shared" si="32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1">
        <v>34521</v>
      </c>
      <c r="G574" s="6">
        <f t="shared" si="33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34"/>
        <v>minimum-time-to-collect-all-apples-in-a-tree</v>
      </c>
      <c r="M574" t="str">
        <f t="shared" si="35"/>
        <v>minimum+time+to+collect+all+apples+in+a+tree</v>
      </c>
      <c r="N574">
        <v>1443</v>
      </c>
    </row>
    <row r="575" spans="1:14" x14ac:dyDescent="0.3">
      <c r="A575" s="2" t="str">
        <f t="shared" si="32"/>
        <v>https://leetcode.com/problems/find-center-of-star-graph</v>
      </c>
      <c r="B575" s="1">
        <v>18637</v>
      </c>
      <c r="C575" t="s">
        <v>3</v>
      </c>
      <c r="D575" t="s">
        <v>3097</v>
      </c>
      <c r="F575" s="1">
        <v>22059</v>
      </c>
      <c r="G575" s="6">
        <f t="shared" si="33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34"/>
        <v>find-center-of-star-graph</v>
      </c>
      <c r="M575" t="str">
        <f t="shared" si="35"/>
        <v>find+center+of+star+graph</v>
      </c>
      <c r="N575">
        <v>1791</v>
      </c>
    </row>
    <row r="576" spans="1:14" x14ac:dyDescent="0.3">
      <c r="A576" s="2" t="str">
        <f t="shared" si="32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1">
        <v>36897</v>
      </c>
      <c r="G576" s="6">
        <f t="shared" si="33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34"/>
        <v>insufficient-nodes-in-root-to-leaf-paths</v>
      </c>
      <c r="M576" t="str">
        <f t="shared" si="35"/>
        <v>insufficient+nodes+in+root+to+leaf+paths</v>
      </c>
      <c r="N576">
        <v>1080</v>
      </c>
    </row>
    <row r="577" spans="1:14" x14ac:dyDescent="0.3">
      <c r="A577" s="2" t="str">
        <f t="shared" si="32"/>
        <v>https://leetcode.com/problems/longest-happy-string</v>
      </c>
      <c r="B577" s="1">
        <v>18309</v>
      </c>
      <c r="C577" t="s">
        <v>3</v>
      </c>
      <c r="D577" t="s">
        <v>3097</v>
      </c>
      <c r="F577" s="1">
        <v>34665</v>
      </c>
      <c r="G577" s="6">
        <f t="shared" si="33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34"/>
        <v>longest-happy-string</v>
      </c>
      <c r="M577" t="str">
        <f t="shared" si="35"/>
        <v>longest+happy+string</v>
      </c>
      <c r="N577">
        <v>1405</v>
      </c>
    </row>
    <row r="578" spans="1:14" x14ac:dyDescent="0.3">
      <c r="A578" s="2" t="str">
        <f t="shared" ref="A578:A641" si="36">HYPERLINK(K578)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1">
        <v>25258</v>
      </c>
      <c r="G578" s="6">
        <f t="shared" ref="G578:G641" si="3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38">SUBSTITUTE(K578,"https://leetcode.com/problems/","")</f>
        <v>count-triplets-that-can-form-two-arrays-of-equal-xor</v>
      </c>
      <c r="M578" t="str">
        <f t="shared" ref="M578:M641" si="39">SUBSTITUTE(L578,"-","+")</f>
        <v>count+triplets+that+can+form+two+arrays+of+equal+xor</v>
      </c>
      <c r="N578">
        <v>1442</v>
      </c>
    </row>
    <row r="579" spans="1:14" x14ac:dyDescent="0.3">
      <c r="A579" s="2" t="str">
        <f t="shared" si="36"/>
        <v>https://leetcode.com/problems/even-odd-tree</v>
      </c>
      <c r="B579" s="1">
        <v>18075</v>
      </c>
      <c r="C579" t="s">
        <v>3</v>
      </c>
      <c r="D579" t="s">
        <v>3097</v>
      </c>
      <c r="F579" s="1">
        <v>34636</v>
      </c>
      <c r="G579" s="6">
        <f t="shared" si="3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38"/>
        <v>even-odd-tree</v>
      </c>
      <c r="M579" t="str">
        <f t="shared" si="39"/>
        <v>even+odd+tree</v>
      </c>
      <c r="N579">
        <v>1609</v>
      </c>
    </row>
    <row r="580" spans="1:14" x14ac:dyDescent="0.3">
      <c r="A580" s="2" t="str">
        <f t="shared" si="36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1">
        <v>35709</v>
      </c>
      <c r="G580" s="6">
        <f t="shared" si="3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38"/>
        <v>number-of-steps-to-reduce-a-number-in-binary-representation-to-one</v>
      </c>
      <c r="M580" t="str">
        <f t="shared" si="39"/>
        <v>number+of+steps+to+reduce+a+number+in+binary+representation+to+one</v>
      </c>
      <c r="N580">
        <v>1404</v>
      </c>
    </row>
    <row r="581" spans="1:14" x14ac:dyDescent="0.3">
      <c r="A581" s="2" t="str">
        <f t="shared" si="36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1">
        <v>35126</v>
      </c>
      <c r="G581" s="6">
        <f t="shared" si="3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38"/>
        <v>maximum-side-length-of-a-square-with-sum-less-than-or-equal-to-threshold</v>
      </c>
      <c r="M581" t="str">
        <f t="shared" si="39"/>
        <v>maximum+side+length+of+a+square+with+sum+less+than+or+equal+to+threshold</v>
      </c>
      <c r="N581">
        <v>1292</v>
      </c>
    </row>
    <row r="582" spans="1:14" x14ac:dyDescent="0.3">
      <c r="A582" s="2" t="str">
        <f t="shared" si="36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1">
        <v>25074</v>
      </c>
      <c r="G582" s="6">
        <f t="shared" si="3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38"/>
        <v>the-k-th-lexicographical-string-of-all-happy-strings-of-length-n</v>
      </c>
      <c r="M582" t="str">
        <f t="shared" si="39"/>
        <v>the+k+th+lexicographical+string+of+all+happy+strings+of+length+n</v>
      </c>
      <c r="N582">
        <v>1415</v>
      </c>
    </row>
    <row r="583" spans="1:14" x14ac:dyDescent="0.3">
      <c r="A583" s="2" t="str">
        <f t="shared" si="36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1">
        <v>26917</v>
      </c>
      <c r="G583" s="6">
        <f t="shared" si="3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38"/>
        <v>number-of-sub-arrays-of-size-k-and-average-greater-than-or-equal-to-threshold</v>
      </c>
      <c r="M583" t="str">
        <f t="shared" si="39"/>
        <v>number+of+sub+arrays+of+size+k+and+average+greater+than+or+equal+to+threshold</v>
      </c>
      <c r="N583">
        <v>1343</v>
      </c>
    </row>
    <row r="584" spans="1:14" x14ac:dyDescent="0.3">
      <c r="A584" s="2" t="str">
        <f t="shared" si="36"/>
        <v>https://leetcode.com/problems/escape-the-ghosts</v>
      </c>
      <c r="B584" s="1">
        <v>17356</v>
      </c>
      <c r="C584" t="s">
        <v>3</v>
      </c>
      <c r="D584" t="s">
        <v>3097</v>
      </c>
      <c r="F584" s="1">
        <v>29595</v>
      </c>
      <c r="G584" s="6">
        <f t="shared" si="3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38"/>
        <v>escape-the-ghosts</v>
      </c>
      <c r="M584" t="str">
        <f t="shared" si="39"/>
        <v>escape+the+ghosts</v>
      </c>
      <c r="N584">
        <v>789</v>
      </c>
    </row>
    <row r="585" spans="1:14" x14ac:dyDescent="0.3">
      <c r="A585" s="2" t="str">
        <f t="shared" si="36"/>
        <v>https://leetcode.com/problems/course-schedule-iv</v>
      </c>
      <c r="B585" s="1">
        <v>17351</v>
      </c>
      <c r="C585" t="s">
        <v>3</v>
      </c>
      <c r="D585" t="s">
        <v>3097</v>
      </c>
      <c r="F585" s="1">
        <v>38662</v>
      </c>
      <c r="G585" s="6">
        <f t="shared" si="3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38"/>
        <v>course-schedule-iv</v>
      </c>
      <c r="M585" t="str">
        <f t="shared" si="39"/>
        <v>course+schedule+iv</v>
      </c>
      <c r="N585">
        <v>1462</v>
      </c>
    </row>
    <row r="586" spans="1:14" x14ac:dyDescent="0.3">
      <c r="A586" s="2" t="str">
        <f t="shared" si="36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1">
        <v>40295</v>
      </c>
      <c r="G586" s="6">
        <f t="shared" si="3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38"/>
        <v>sum-of-mutated-array-closest-to-target</v>
      </c>
      <c r="M586" t="str">
        <f t="shared" si="39"/>
        <v>sum+of+mutated+array+closest+to+target</v>
      </c>
      <c r="N586">
        <v>1300</v>
      </c>
    </row>
    <row r="587" spans="1:14" x14ac:dyDescent="0.3">
      <c r="A587" s="2" t="str">
        <f t="shared" si="36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1">
        <v>35943</v>
      </c>
      <c r="G587" s="6">
        <f t="shared" si="3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38"/>
        <v>minimum-number-of-frogs-croaking</v>
      </c>
      <c r="M587" t="str">
        <f t="shared" si="39"/>
        <v>minimum+number+of+frogs+croaking</v>
      </c>
      <c r="N587">
        <v>1419</v>
      </c>
    </row>
    <row r="588" spans="1:14" x14ac:dyDescent="0.3">
      <c r="A588" s="2" t="str">
        <f t="shared" si="36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1">
        <v>28492</v>
      </c>
      <c r="G588" s="6">
        <f t="shared" si="3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38"/>
        <v>range-sum-of-sorted-subarray-sums</v>
      </c>
      <c r="M588" t="str">
        <f t="shared" si="39"/>
        <v>range+sum+of+sorted+subarray+sums</v>
      </c>
      <c r="N588">
        <v>1508</v>
      </c>
    </row>
    <row r="589" spans="1:14" x14ac:dyDescent="0.3">
      <c r="A589" s="2" t="str">
        <f t="shared" si="36"/>
        <v>https://leetcode.com/problems/airplane-seat-assignment-probability</v>
      </c>
      <c r="B589" s="1">
        <v>17119</v>
      </c>
      <c r="C589" t="s">
        <v>3</v>
      </c>
      <c r="D589" t="s">
        <v>3096</v>
      </c>
      <c r="E589" t="s">
        <v>3108</v>
      </c>
      <c r="F589" s="1">
        <v>27477</v>
      </c>
      <c r="G589" s="6">
        <f t="shared" si="3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38"/>
        <v>airplane-seat-assignment-probability</v>
      </c>
      <c r="M589" t="str">
        <f t="shared" si="39"/>
        <v>airplane+seat+assignment+probability</v>
      </c>
      <c r="N589">
        <v>1227</v>
      </c>
    </row>
    <row r="590" spans="1:14" x14ac:dyDescent="0.3">
      <c r="A590" s="2" t="str">
        <f t="shared" si="36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1">
        <v>43681</v>
      </c>
      <c r="G590" s="6">
        <f t="shared" si="3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38"/>
        <v>number-of-subsequences-that-satisfy-the-given-sum-condition</v>
      </c>
      <c r="M590" t="str">
        <f t="shared" si="39"/>
        <v>number+of+subsequences+that+satisfy+the+given+sum+condition</v>
      </c>
      <c r="N590">
        <v>1498</v>
      </c>
    </row>
    <row r="591" spans="1:14" x14ac:dyDescent="0.3">
      <c r="A591" s="2" t="str">
        <f t="shared" si="36"/>
        <v>https://leetcode.com/problems/k-concatenation-maximum-sum</v>
      </c>
      <c r="B591" s="1">
        <v>16984</v>
      </c>
      <c r="C591" t="s">
        <v>3</v>
      </c>
      <c r="D591" t="s">
        <v>3097</v>
      </c>
      <c r="F591" s="1">
        <v>68113</v>
      </c>
      <c r="G591" s="6">
        <f t="shared" si="3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38"/>
        <v>k-concatenation-maximum-sum</v>
      </c>
      <c r="M591" t="str">
        <f t="shared" si="39"/>
        <v>k+concatenation+maximum+sum</v>
      </c>
      <c r="N591">
        <v>1191</v>
      </c>
    </row>
    <row r="592" spans="1:14" x14ac:dyDescent="0.3">
      <c r="A592" s="2" t="str">
        <f t="shared" si="36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1">
        <v>26552</v>
      </c>
      <c r="G592" s="6">
        <f t="shared" si="3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38"/>
        <v>minimum-flips-to-make-a-or-b-equal-to-c</v>
      </c>
      <c r="M592" t="str">
        <f t="shared" si="39"/>
        <v>minimum+flips+to+make+a+or+b+equal+to+c</v>
      </c>
      <c r="N592">
        <v>1318</v>
      </c>
    </row>
    <row r="593" spans="1:14" x14ac:dyDescent="0.3">
      <c r="A593" s="2" t="str">
        <f t="shared" si="36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1">
        <v>35351</v>
      </c>
      <c r="G593" s="6">
        <f t="shared" si="3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38"/>
        <v>swap-for-longest-repeated-character-substring</v>
      </c>
      <c r="M593" t="str">
        <f t="shared" si="39"/>
        <v>swap+for+longest+repeated+character+substring</v>
      </c>
      <c r="N593">
        <v>1156</v>
      </c>
    </row>
    <row r="594" spans="1:14" x14ac:dyDescent="0.3">
      <c r="A594" s="2" t="str">
        <f t="shared" si="36"/>
        <v>https://leetcode.com/problems/arithmetic-subarrays</v>
      </c>
      <c r="B594" s="1">
        <v>16627</v>
      </c>
      <c r="C594" t="s">
        <v>3</v>
      </c>
      <c r="D594" t="s">
        <v>3097</v>
      </c>
      <c r="F594" s="1">
        <v>21452</v>
      </c>
      <c r="G594" s="6">
        <f t="shared" si="3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38"/>
        <v>arithmetic-subarrays</v>
      </c>
      <c r="M594" t="str">
        <f t="shared" si="39"/>
        <v>arithmetic+subarrays</v>
      </c>
      <c r="N594">
        <v>1630</v>
      </c>
    </row>
    <row r="595" spans="1:14" x14ac:dyDescent="0.3">
      <c r="A595" s="2" t="str">
        <f t="shared" si="36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3103</v>
      </c>
      <c r="F595" s="1">
        <v>31542</v>
      </c>
      <c r="G595" s="6">
        <f t="shared" si="37"/>
        <v>52.327055988840279</v>
      </c>
      <c r="H595">
        <v>211</v>
      </c>
      <c r="I595">
        <v>318</v>
      </c>
      <c r="J595" t="s">
        <v>1684</v>
      </c>
      <c r="K595" s="2" t="s">
        <v>1683</v>
      </c>
      <c r="L595" t="str">
        <f t="shared" si="38"/>
        <v>minimum-area-rectangle-ii</v>
      </c>
      <c r="M595" t="str">
        <f t="shared" si="39"/>
        <v>minimum+area+rectangle+ii</v>
      </c>
      <c r="N595">
        <v>963</v>
      </c>
    </row>
    <row r="596" spans="1:14" x14ac:dyDescent="0.3">
      <c r="A596" s="2" t="str">
        <f t="shared" si="36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1">
        <v>47481</v>
      </c>
      <c r="G596" s="6">
        <f t="shared" si="3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38"/>
        <v>replace-the-substring-for-balanced-string</v>
      </c>
      <c r="M596" t="str">
        <f t="shared" si="39"/>
        <v>replace+the+substring+for+balanced+string</v>
      </c>
      <c r="N596">
        <v>1234</v>
      </c>
    </row>
    <row r="597" spans="1:14" x14ac:dyDescent="0.3">
      <c r="A597" s="2" t="str">
        <f t="shared" si="36"/>
        <v>https://leetcode.com/problems/number-of-good-leaf-nodes-pairs</v>
      </c>
      <c r="B597" s="1">
        <v>16406</v>
      </c>
      <c r="C597" t="s">
        <v>3</v>
      </c>
      <c r="D597" t="s">
        <v>3097</v>
      </c>
      <c r="F597" s="1">
        <v>28937</v>
      </c>
      <c r="G597" s="6">
        <f t="shared" si="3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38"/>
        <v>number-of-good-leaf-nodes-pairs</v>
      </c>
      <c r="M597" t="str">
        <f t="shared" si="39"/>
        <v>number+of+good+leaf+nodes+pairs</v>
      </c>
      <c r="N597">
        <v>1530</v>
      </c>
    </row>
    <row r="598" spans="1:14" x14ac:dyDescent="0.3">
      <c r="A598" s="2" t="str">
        <f t="shared" si="36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1">
        <v>28386</v>
      </c>
      <c r="G598" s="6">
        <f t="shared" si="3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38"/>
        <v>filter-restaurants-by-vegan-friendly-price-and-distance</v>
      </c>
      <c r="M598" t="str">
        <f t="shared" si="39"/>
        <v>filter+restaurants+by+vegan+friendly+price+and+distance</v>
      </c>
      <c r="N598">
        <v>1333</v>
      </c>
    </row>
    <row r="599" spans="1:14" x14ac:dyDescent="0.3">
      <c r="A599" s="2" t="str">
        <f t="shared" si="36"/>
        <v>https://leetcode.com/problems/avoid-flood-in-the-city</v>
      </c>
      <c r="B599" s="1">
        <v>16093</v>
      </c>
      <c r="C599" t="s">
        <v>3</v>
      </c>
      <c r="D599" t="s">
        <v>3097</v>
      </c>
      <c r="F599" s="1">
        <v>65403</v>
      </c>
      <c r="G599" s="6">
        <f t="shared" si="3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38"/>
        <v>avoid-flood-in-the-city</v>
      </c>
      <c r="M599" t="str">
        <f t="shared" si="39"/>
        <v>avoid+flood+in+the+city</v>
      </c>
      <c r="N599">
        <v>1488</v>
      </c>
    </row>
    <row r="600" spans="1:14" x14ac:dyDescent="0.3">
      <c r="A600" s="2" t="str">
        <f t="shared" si="36"/>
        <v>https://leetcode.com/problems/clumsy-factorial</v>
      </c>
      <c r="B600" s="1">
        <v>15964</v>
      </c>
      <c r="C600" t="s">
        <v>3</v>
      </c>
      <c r="D600" t="s">
        <v>3097</v>
      </c>
      <c r="F600" s="1">
        <v>29708</v>
      </c>
      <c r="G600" s="6">
        <f t="shared" si="3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38"/>
        <v>clumsy-factorial</v>
      </c>
      <c r="M600" t="str">
        <f t="shared" si="39"/>
        <v>clumsy+factorial</v>
      </c>
      <c r="N600">
        <v>1006</v>
      </c>
    </row>
    <row r="601" spans="1:14" x14ac:dyDescent="0.3">
      <c r="A601" s="2" t="str">
        <f t="shared" si="36"/>
        <v>https://leetcode.com/problems/beautiful-array</v>
      </c>
      <c r="B601" s="1">
        <v>15963</v>
      </c>
      <c r="C601" t="s">
        <v>3</v>
      </c>
      <c r="D601" t="s">
        <v>3097</v>
      </c>
      <c r="F601" s="1">
        <v>25995</v>
      </c>
      <c r="G601" s="6">
        <f t="shared" si="3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38"/>
        <v>beautiful-array</v>
      </c>
      <c r="M601" t="str">
        <f t="shared" si="39"/>
        <v>beautiful+array</v>
      </c>
      <c r="N601">
        <v>932</v>
      </c>
    </row>
    <row r="602" spans="1:14" x14ac:dyDescent="0.3">
      <c r="A602" s="2" t="str">
        <f t="shared" si="36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1">
        <v>44198</v>
      </c>
      <c r="G602" s="6">
        <f t="shared" si="3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38"/>
        <v>can-make-palindrome-from-substring</v>
      </c>
      <c r="M602" t="str">
        <f t="shared" si="39"/>
        <v>can+make+palindrome+from+substring</v>
      </c>
      <c r="N602">
        <v>1177</v>
      </c>
    </row>
    <row r="603" spans="1:14" x14ac:dyDescent="0.3">
      <c r="A603" s="2" t="str">
        <f t="shared" si="36"/>
        <v>https://leetcode.com/problems/maximal-network-rank</v>
      </c>
      <c r="B603" s="1">
        <v>15895</v>
      </c>
      <c r="C603" t="s">
        <v>3</v>
      </c>
      <c r="D603" t="s">
        <v>3097</v>
      </c>
      <c r="F603" s="1">
        <v>29882</v>
      </c>
      <c r="G603" s="6">
        <f t="shared" si="3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38"/>
        <v>maximal-network-rank</v>
      </c>
      <c r="M603" t="str">
        <f t="shared" si="39"/>
        <v>maximal+network+rank</v>
      </c>
      <c r="N603">
        <v>1615</v>
      </c>
    </row>
    <row r="604" spans="1:14" x14ac:dyDescent="0.3">
      <c r="A604" s="2" t="str">
        <f t="shared" si="36"/>
        <v>https://leetcode.com/problems/html-entity-parser</v>
      </c>
      <c r="B604" s="1">
        <v>15874</v>
      </c>
      <c r="C604" t="s">
        <v>3</v>
      </c>
      <c r="D604" t="s">
        <v>3097</v>
      </c>
      <c r="F604" s="1">
        <v>29376</v>
      </c>
      <c r="G604" s="6">
        <f t="shared" si="3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38"/>
        <v>html-entity-parser</v>
      </c>
      <c r="M604" t="str">
        <f t="shared" si="39"/>
        <v>html+entity+parser</v>
      </c>
      <c r="N604">
        <v>1410</v>
      </c>
    </row>
    <row r="605" spans="1:14" x14ac:dyDescent="0.3">
      <c r="A605" s="2" t="str">
        <f t="shared" si="36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1">
        <v>47596</v>
      </c>
      <c r="G605" s="6">
        <f t="shared" si="3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38"/>
        <v>longest-well-performing-interval</v>
      </c>
      <c r="M605" t="str">
        <f t="shared" si="39"/>
        <v>longest+well+performing+interval</v>
      </c>
      <c r="N605">
        <v>1124</v>
      </c>
    </row>
    <row r="606" spans="1:14" x14ac:dyDescent="0.3">
      <c r="A606" s="2" t="str">
        <f t="shared" si="36"/>
        <v>https://leetcode.com/problems/min-cost-to-connect-all-points</v>
      </c>
      <c r="B606" s="1">
        <v>15487</v>
      </c>
      <c r="C606" t="s">
        <v>3</v>
      </c>
      <c r="D606" t="s">
        <v>3097</v>
      </c>
      <c r="F606" s="1">
        <v>28873</v>
      </c>
      <c r="G606" s="6">
        <f t="shared" si="3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38"/>
        <v>min-cost-to-connect-all-points</v>
      </c>
      <c r="M606" t="str">
        <f t="shared" si="39"/>
        <v>min+cost+to+connect+all+points</v>
      </c>
      <c r="N606">
        <v>1584</v>
      </c>
    </row>
    <row r="607" spans="1:14" x14ac:dyDescent="0.3">
      <c r="A607" s="2" t="str">
        <f t="shared" si="36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1">
        <v>18502</v>
      </c>
      <c r="G607" s="6">
        <f t="shared" si="3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38"/>
        <v>widest-vertical-area-between-two-points-containing-no-points</v>
      </c>
      <c r="M607" t="str">
        <f t="shared" si="39"/>
        <v>widest+vertical+area+between+two+points+containing+no+points</v>
      </c>
      <c r="N607">
        <v>1637</v>
      </c>
    </row>
    <row r="608" spans="1:14" x14ac:dyDescent="0.3">
      <c r="A608" s="2" t="str">
        <f t="shared" si="36"/>
        <v>https://leetcode.com/problems/simplified-fractions</v>
      </c>
      <c r="B608" s="1">
        <v>15426</v>
      </c>
      <c r="C608" t="s">
        <v>3</v>
      </c>
      <c r="D608" t="s">
        <v>3097</v>
      </c>
      <c r="F608" s="1">
        <v>24775</v>
      </c>
      <c r="G608" s="6">
        <f t="shared" si="3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38"/>
        <v>simplified-fractions</v>
      </c>
      <c r="M608" t="str">
        <f t="shared" si="39"/>
        <v>simplified+fractions</v>
      </c>
      <c r="N608">
        <v>1447</v>
      </c>
    </row>
    <row r="609" spans="1:14" x14ac:dyDescent="0.3">
      <c r="A609" s="2" t="str">
        <f t="shared" si="36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1">
        <v>26633</v>
      </c>
      <c r="G609" s="6">
        <f t="shared" si="3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38"/>
        <v>find-kth-bit-in-nth-binary-string</v>
      </c>
      <c r="M609" t="str">
        <f t="shared" si="39"/>
        <v>find+kth+bit+in+nth+binary+string</v>
      </c>
      <c r="N609">
        <v>1545</v>
      </c>
    </row>
    <row r="610" spans="1:14" x14ac:dyDescent="0.3">
      <c r="A610" s="2" t="str">
        <f t="shared" si="36"/>
        <v>https://leetcode.com/problems/loud-and-rich</v>
      </c>
      <c r="B610" s="1">
        <v>15227</v>
      </c>
      <c r="C610" t="s">
        <v>3</v>
      </c>
      <c r="D610" t="s">
        <v>3097</v>
      </c>
      <c r="F610" s="1">
        <v>28766</v>
      </c>
      <c r="G610" s="6">
        <f t="shared" si="3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38"/>
        <v>loud-and-rich</v>
      </c>
      <c r="M610" t="str">
        <f t="shared" si="39"/>
        <v>loud+and+rich</v>
      </c>
      <c r="N610">
        <v>851</v>
      </c>
    </row>
    <row r="611" spans="1:14" x14ac:dyDescent="0.3">
      <c r="A611" s="2" t="str">
        <f t="shared" si="36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1">
        <v>30015</v>
      </c>
      <c r="G611" s="6">
        <f t="shared" si="3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38"/>
        <v>minimum-score-triangulation-of-polygon</v>
      </c>
      <c r="M611" t="str">
        <f t="shared" si="39"/>
        <v>minimum+score+triangulation+of+polygon</v>
      </c>
      <c r="N611">
        <v>1039</v>
      </c>
    </row>
    <row r="612" spans="1:14" x14ac:dyDescent="0.3">
      <c r="A612" s="2" t="str">
        <f t="shared" si="36"/>
        <v>https://leetcode.com/problems/four-divisors</v>
      </c>
      <c r="B612" s="1">
        <v>15153</v>
      </c>
      <c r="C612" t="s">
        <v>3</v>
      </c>
      <c r="D612" t="s">
        <v>3097</v>
      </c>
      <c r="F612" s="1">
        <v>38252</v>
      </c>
      <c r="G612" s="6">
        <f t="shared" si="37"/>
        <v>39.613614974380425</v>
      </c>
      <c r="H612">
        <v>103</v>
      </c>
      <c r="I612">
        <v>117</v>
      </c>
      <c r="J612" t="s">
        <v>2340</v>
      </c>
      <c r="K612" t="s">
        <v>2339</v>
      </c>
      <c r="L612" t="str">
        <f t="shared" si="38"/>
        <v>four-divisors</v>
      </c>
      <c r="M612" t="str">
        <f t="shared" si="39"/>
        <v>four+divisors</v>
      </c>
      <c r="N612">
        <v>1390</v>
      </c>
    </row>
    <row r="613" spans="1:14" x14ac:dyDescent="0.3">
      <c r="A613" s="2" t="str">
        <f t="shared" si="36"/>
        <v>https://leetcode.com/problems/dota2-senate</v>
      </c>
      <c r="B613" s="1">
        <v>15153</v>
      </c>
      <c r="C613" t="s">
        <v>3</v>
      </c>
      <c r="D613" t="s">
        <v>3097</v>
      </c>
      <c r="F613" s="1">
        <v>38491</v>
      </c>
      <c r="G613" s="6">
        <f t="shared" si="37"/>
        <v>39.367644384401551</v>
      </c>
      <c r="H613">
        <v>331</v>
      </c>
      <c r="I613">
        <v>260</v>
      </c>
      <c r="J613" t="s">
        <v>1084</v>
      </c>
      <c r="K613" t="s">
        <v>1083</v>
      </c>
      <c r="L613" t="str">
        <f t="shared" si="38"/>
        <v>dota2-senate</v>
      </c>
      <c r="M613" t="str">
        <f t="shared" si="39"/>
        <v>dota2+senate</v>
      </c>
      <c r="N613">
        <v>649</v>
      </c>
    </row>
    <row r="614" spans="1:14" x14ac:dyDescent="0.3">
      <c r="A614" s="2" t="str">
        <f t="shared" si="36"/>
        <v>https://leetcode.com/problems/people-whose-list-of-favorite-companies-is-not-a-subset-of-another-list</v>
      </c>
      <c r="B614" s="1">
        <v>15085</v>
      </c>
      <c r="C614" t="s">
        <v>3097</v>
      </c>
      <c r="D614" t="s">
        <v>3097</v>
      </c>
      <c r="F614" s="1">
        <v>27304</v>
      </c>
      <c r="G614" s="6">
        <f t="shared" si="3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38"/>
        <v>people-whose-list-of-favorite-companies-is-not-a-subset-of-another-list</v>
      </c>
      <c r="M614" t="str">
        <f t="shared" si="39"/>
        <v>people+whose+list+of+favorite+companies+is+not+a+subset+of+another+list</v>
      </c>
      <c r="N614">
        <v>1452</v>
      </c>
    </row>
    <row r="615" spans="1:14" x14ac:dyDescent="0.3">
      <c r="A615" s="2" t="str">
        <f t="shared" si="36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1">
        <v>35562</v>
      </c>
      <c r="G615" s="6">
        <f t="shared" si="3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38"/>
        <v>reconstruct-a-2-row-binary-matrix</v>
      </c>
      <c r="M615" t="str">
        <f t="shared" si="39"/>
        <v>reconstruct+a+2+row+binary+matrix</v>
      </c>
      <c r="N615">
        <v>1253</v>
      </c>
    </row>
    <row r="616" spans="1:14" x14ac:dyDescent="0.3">
      <c r="A616" s="2" t="str">
        <f t="shared" si="36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1">
        <v>32491</v>
      </c>
      <c r="G616" s="6">
        <f t="shared" si="3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38"/>
        <v>check-if-there-is-a-valid-path-in-a-grid</v>
      </c>
      <c r="M616" t="str">
        <f t="shared" si="39"/>
        <v>check+if+there+is+a+valid+path+in+a+grid</v>
      </c>
      <c r="N616">
        <v>1391</v>
      </c>
    </row>
    <row r="617" spans="1:14" x14ac:dyDescent="0.3">
      <c r="A617" s="2" t="str">
        <f t="shared" si="36"/>
        <v>https://leetcode.com/problems/tweet-counts-per-frequency</v>
      </c>
      <c r="B617" s="1">
        <v>14516</v>
      </c>
      <c r="C617" t="s">
        <v>3</v>
      </c>
      <c r="D617" t="s">
        <v>3096</v>
      </c>
      <c r="E617" t="s">
        <v>3104</v>
      </c>
      <c r="F617" s="1">
        <v>38664</v>
      </c>
      <c r="G617" s="6">
        <f t="shared" si="3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38"/>
        <v>tweet-counts-per-frequency</v>
      </c>
      <c r="M617" t="str">
        <f t="shared" si="39"/>
        <v>tweet+counts+per+frequency</v>
      </c>
      <c r="N617">
        <v>1348</v>
      </c>
    </row>
    <row r="618" spans="1:14" x14ac:dyDescent="0.3">
      <c r="A618" s="2" t="str">
        <f t="shared" si="36"/>
        <v>https://leetcode.com/problems/bulb-switcher-ii</v>
      </c>
      <c r="B618" s="1">
        <v>14440</v>
      </c>
      <c r="C618" t="s">
        <v>3</v>
      </c>
      <c r="D618" t="s">
        <v>3096</v>
      </c>
      <c r="E618" t="s">
        <v>3110</v>
      </c>
      <c r="F618" s="1">
        <v>28233</v>
      </c>
      <c r="G618" s="6">
        <f t="shared" si="37"/>
        <v>51.145822264725673</v>
      </c>
      <c r="H618">
        <v>168</v>
      </c>
      <c r="I618">
        <v>963</v>
      </c>
      <c r="J618" t="s">
        <v>1125</v>
      </c>
      <c r="K618" s="2" t="s">
        <v>1124</v>
      </c>
      <c r="L618" t="str">
        <f t="shared" si="38"/>
        <v>bulb-switcher-ii</v>
      </c>
      <c r="M618" t="str">
        <f t="shared" si="39"/>
        <v>bulb+switcher+ii</v>
      </c>
      <c r="N618">
        <v>672</v>
      </c>
    </row>
    <row r="619" spans="1:14" x14ac:dyDescent="0.3">
      <c r="A619" s="2" t="str">
        <f t="shared" si="36"/>
        <v>https://leetcode.com/problems/convert-to-base-2</v>
      </c>
      <c r="B619" s="1">
        <v>14376</v>
      </c>
      <c r="C619" t="s">
        <v>3</v>
      </c>
      <c r="D619" t="s">
        <v>3097</v>
      </c>
      <c r="F619" s="1">
        <v>24278</v>
      </c>
      <c r="G619" s="6">
        <f t="shared" si="3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38"/>
        <v>convert-to-base-2</v>
      </c>
      <c r="M619" t="str">
        <f t="shared" si="39"/>
        <v>convert+to+base+2</v>
      </c>
      <c r="N619">
        <v>1017</v>
      </c>
    </row>
    <row r="620" spans="1:14" x14ac:dyDescent="0.3">
      <c r="A620" s="2" t="str">
        <f t="shared" si="36"/>
        <v>https://leetcode.com/problems/making-file-names-unique</v>
      </c>
      <c r="B620" s="1">
        <v>14279</v>
      </c>
      <c r="C620" t="s">
        <v>3</v>
      </c>
      <c r="D620" t="s">
        <v>3096</v>
      </c>
      <c r="E620" t="s">
        <v>3107</v>
      </c>
      <c r="F620" s="1">
        <v>45289</v>
      </c>
      <c r="G620" s="6">
        <f t="shared" si="3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38"/>
        <v>making-file-names-unique</v>
      </c>
      <c r="M620" t="str">
        <f t="shared" si="39"/>
        <v>making+file+names+unique</v>
      </c>
      <c r="N620">
        <v>1487</v>
      </c>
    </row>
    <row r="621" spans="1:14" x14ac:dyDescent="0.3">
      <c r="A621" s="2" t="str">
        <f t="shared" si="36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1">
        <v>19587</v>
      </c>
      <c r="G621" s="6">
        <f t="shared" si="3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38"/>
        <v>maximum-nesting-depth-of-two-valid-parentheses-strings</v>
      </c>
      <c r="M621" t="str">
        <f t="shared" si="39"/>
        <v>maximum+nesting+depth+of+two+valid+parentheses+strings</v>
      </c>
      <c r="N621">
        <v>1111</v>
      </c>
    </row>
    <row r="622" spans="1:14" x14ac:dyDescent="0.3">
      <c r="A622" s="2" t="str">
        <f t="shared" si="36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1">
        <v>20358</v>
      </c>
      <c r="G622" s="6">
        <f t="shared" si="3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38"/>
        <v>display-table-of-food-orders-in-a-restaurant</v>
      </c>
      <c r="M622" t="str">
        <f t="shared" si="39"/>
        <v>display+table+of+food+orders+in+a+restaurant</v>
      </c>
      <c r="N622">
        <v>1418</v>
      </c>
    </row>
    <row r="623" spans="1:14" x14ac:dyDescent="0.3">
      <c r="A623" s="2" t="str">
        <f t="shared" si="36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1">
        <v>26248</v>
      </c>
      <c r="G623" s="6">
        <f t="shared" si="3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38"/>
        <v>minimum-difference-between-largest-and-smallest-value-in-three-moves</v>
      </c>
      <c r="M623" t="str">
        <f t="shared" si="39"/>
        <v>minimum+difference+between+largest+and+smallest+value+in+three+moves</v>
      </c>
      <c r="N623">
        <v>1509</v>
      </c>
    </row>
    <row r="624" spans="1:14" x14ac:dyDescent="0.3">
      <c r="A624" s="2" t="str">
        <f t="shared" si="36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1">
        <v>28013</v>
      </c>
      <c r="G624" s="6">
        <f t="shared" si="3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38"/>
        <v>number-of-burgers-with-no-waste-of-ingredients</v>
      </c>
      <c r="M624" t="str">
        <f t="shared" si="39"/>
        <v>number+of+burgers+with+no+waste+of+ingredients</v>
      </c>
      <c r="N624">
        <v>1276</v>
      </c>
    </row>
    <row r="625" spans="1:14" x14ac:dyDescent="0.3">
      <c r="A625" s="2" t="str">
        <f t="shared" si="36"/>
        <v>https://leetcode.com/problems/ways-to-make-a-fair-array</v>
      </c>
      <c r="B625" s="1">
        <v>14042</v>
      </c>
      <c r="C625" t="s">
        <v>3</v>
      </c>
      <c r="D625" t="s">
        <v>3097</v>
      </c>
      <c r="F625" s="1">
        <v>22662</v>
      </c>
      <c r="G625" s="6">
        <f t="shared" si="3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38"/>
        <v>ways-to-make-a-fair-array</v>
      </c>
      <c r="M625" t="str">
        <f t="shared" si="39"/>
        <v>ways+to+make+a+fair+array</v>
      </c>
      <c r="N625">
        <v>1664</v>
      </c>
    </row>
    <row r="626" spans="1:14" x14ac:dyDescent="0.3">
      <c r="A626" s="2" t="str">
        <f t="shared" si="36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1">
        <v>31211</v>
      </c>
      <c r="G626" s="6">
        <f t="shared" si="3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38"/>
        <v>maximum-number-of-non-overlapping-subarrays-with-sum-equals-target</v>
      </c>
      <c r="M626" t="str">
        <f t="shared" si="39"/>
        <v>maximum+number+of+non+overlapping+subarrays+with+sum+equals+target</v>
      </c>
      <c r="N626">
        <v>1546</v>
      </c>
    </row>
    <row r="627" spans="1:14" x14ac:dyDescent="0.3">
      <c r="A627" s="2" t="str">
        <f t="shared" si="36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1">
        <v>37943</v>
      </c>
      <c r="G627" s="6">
        <f t="shared" si="3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38"/>
        <v>split-two-strings-to-make-palindrome</v>
      </c>
      <c r="M627" t="str">
        <f t="shared" si="39"/>
        <v>split+two+strings+to+make+palindrome</v>
      </c>
      <c r="N627">
        <v>1616</v>
      </c>
    </row>
    <row r="628" spans="1:14" x14ac:dyDescent="0.3">
      <c r="A628" s="2" t="str">
        <f t="shared" si="36"/>
        <v>https://leetcode.com/problems/coloring-a-border</v>
      </c>
      <c r="B628" s="1">
        <v>13638</v>
      </c>
      <c r="C628" t="s">
        <v>3</v>
      </c>
      <c r="D628" t="s">
        <v>3097</v>
      </c>
      <c r="F628" s="1">
        <v>29768</v>
      </c>
      <c r="G628" s="6">
        <f t="shared" si="3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38"/>
        <v>coloring-a-border</v>
      </c>
      <c r="M628" t="str">
        <f t="shared" si="39"/>
        <v>coloring+a+border</v>
      </c>
      <c r="N628">
        <v>1034</v>
      </c>
    </row>
    <row r="629" spans="1:14" x14ac:dyDescent="0.3">
      <c r="A629" s="2" t="str">
        <f t="shared" si="36"/>
        <v>https://leetcode.com/problems/largest-1-bordered-square</v>
      </c>
      <c r="B629" s="1">
        <v>13520</v>
      </c>
      <c r="C629" t="s">
        <v>3</v>
      </c>
      <c r="D629" t="s">
        <v>3097</v>
      </c>
      <c r="F629" s="1">
        <v>27789</v>
      </c>
      <c r="G629" s="6">
        <f t="shared" si="3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38"/>
        <v>largest-1-bordered-square</v>
      </c>
      <c r="M629" t="str">
        <f t="shared" si="39"/>
        <v>largest+1+bordered+square</v>
      </c>
      <c r="N629">
        <v>1139</v>
      </c>
    </row>
    <row r="630" spans="1:14" x14ac:dyDescent="0.3">
      <c r="A630" s="2" t="str">
        <f t="shared" si="36"/>
        <v>https://leetcode.com/problems/count-good-meals</v>
      </c>
      <c r="B630" s="1">
        <v>13510</v>
      </c>
      <c r="C630" t="s">
        <v>3</v>
      </c>
      <c r="D630" t="s">
        <v>3097</v>
      </c>
      <c r="F630" s="1">
        <v>51045</v>
      </c>
      <c r="G630" s="6">
        <f t="shared" si="3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38"/>
        <v>count-good-meals</v>
      </c>
      <c r="M630" t="str">
        <f t="shared" si="39"/>
        <v>count+good+meals</v>
      </c>
      <c r="N630">
        <v>1711</v>
      </c>
    </row>
    <row r="631" spans="1:14" x14ac:dyDescent="0.3">
      <c r="A631" s="2" t="str">
        <f t="shared" si="36"/>
        <v>https://leetcode.com/problems/ugly-number-iii</v>
      </c>
      <c r="B631" s="1">
        <v>13503</v>
      </c>
      <c r="C631" t="s">
        <v>3</v>
      </c>
      <c r="D631" t="s">
        <v>3096</v>
      </c>
      <c r="E631" t="s">
        <v>3252</v>
      </c>
      <c r="F631" s="1">
        <v>50869</v>
      </c>
      <c r="G631" s="6">
        <f t="shared" si="37"/>
        <v>26.544653914958026</v>
      </c>
      <c r="H631">
        <v>426</v>
      </c>
      <c r="I631">
        <v>296</v>
      </c>
      <c r="J631" t="s">
        <v>2040</v>
      </c>
      <c r="K631" s="2" t="s">
        <v>2039</v>
      </c>
      <c r="L631" t="str">
        <f t="shared" si="38"/>
        <v>ugly-number-iii</v>
      </c>
      <c r="M631" t="str">
        <f t="shared" si="39"/>
        <v>ugly+number+iii</v>
      </c>
      <c r="N631">
        <v>1201</v>
      </c>
    </row>
    <row r="632" spans="1:14" x14ac:dyDescent="0.3">
      <c r="A632" s="2" t="str">
        <f t="shared" si="36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1">
        <v>21490</v>
      </c>
      <c r="G632" s="6">
        <f t="shared" si="3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38"/>
        <v>flip-columns-for-maximum-number-of-equal-rows</v>
      </c>
      <c r="M632" t="str">
        <f t="shared" si="39"/>
        <v>flip+columns+for+maximum+number+of+equal+rows</v>
      </c>
      <c r="N632">
        <v>1072</v>
      </c>
    </row>
    <row r="633" spans="1:14" x14ac:dyDescent="0.3">
      <c r="A633" s="2" t="str">
        <f t="shared" si="36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1">
        <v>32959</v>
      </c>
      <c r="G633" s="6">
        <f t="shared" si="3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38"/>
        <v>number-of-sub-arrays-with-odd-sum</v>
      </c>
      <c r="M633" t="str">
        <f t="shared" si="39"/>
        <v>number+of+sub+arrays+with+odd+sum</v>
      </c>
      <c r="N633">
        <v>1524</v>
      </c>
    </row>
    <row r="634" spans="1:14" x14ac:dyDescent="0.3">
      <c r="A634" s="2" t="str">
        <f t="shared" si="36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1">
        <v>35648</v>
      </c>
      <c r="G634" s="6">
        <f t="shared" si="3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38"/>
        <v>maximum-length-of-subarray-with-positive-product</v>
      </c>
      <c r="M634" t="str">
        <f t="shared" si="39"/>
        <v>maximum+length+of+subarray+with+positive+product</v>
      </c>
      <c r="N634">
        <v>1567</v>
      </c>
    </row>
    <row r="635" spans="1:14" x14ac:dyDescent="0.3">
      <c r="A635" s="2" t="str">
        <f t="shared" si="36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1">
        <v>26511</v>
      </c>
      <c r="G635" s="6">
        <f t="shared" si="3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38"/>
        <v>magnetic-force-between-two-balls</v>
      </c>
      <c r="M635" t="str">
        <f t="shared" si="39"/>
        <v>magnetic+force+between+two+balls</v>
      </c>
      <c r="N635">
        <v>1552</v>
      </c>
    </row>
    <row r="636" spans="1:14" x14ac:dyDescent="0.3">
      <c r="A636" s="2" t="str">
        <f t="shared" si="36"/>
        <v>https://leetcode.com/problems/jump-game-vi</v>
      </c>
      <c r="B636" s="1">
        <v>12847</v>
      </c>
      <c r="C636" t="s">
        <v>3</v>
      </c>
      <c r="D636" t="s">
        <v>3097</v>
      </c>
      <c r="F636" s="1">
        <v>25172</v>
      </c>
      <c r="G636" s="6">
        <f t="shared" si="3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38"/>
        <v>jump-game-vi</v>
      </c>
      <c r="M636" t="str">
        <f t="shared" si="39"/>
        <v>jump+game+vi</v>
      </c>
      <c r="N636">
        <v>1696</v>
      </c>
    </row>
    <row r="637" spans="1:14" x14ac:dyDescent="0.3">
      <c r="A637" s="2" t="str">
        <f t="shared" si="36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1">
        <v>40355</v>
      </c>
      <c r="G637" s="6">
        <f t="shared" si="3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38"/>
        <v>number-of-ways-to-split-a-string</v>
      </c>
      <c r="M637" t="str">
        <f t="shared" si="39"/>
        <v>number+of+ways+to+split+a+string</v>
      </c>
      <c r="N637">
        <v>1573</v>
      </c>
    </row>
    <row r="638" spans="1:14" x14ac:dyDescent="0.3">
      <c r="A638" s="2" t="str">
        <f t="shared" si="36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1">
        <v>36938</v>
      </c>
      <c r="G638" s="6">
        <f t="shared" si="37"/>
        <v>33.948779035139964</v>
      </c>
      <c r="H638">
        <v>335</v>
      </c>
      <c r="I638">
        <v>55</v>
      </c>
      <c r="J638" t="s">
        <v>1668</v>
      </c>
      <c r="K638" s="2" t="s">
        <v>1667</v>
      </c>
      <c r="L638" t="str">
        <f t="shared" si="38"/>
        <v>delete-columns-to-make-sorted-ii</v>
      </c>
      <c r="M638" t="str">
        <f t="shared" si="39"/>
        <v>delete+columns+to+make+sorted+ii</v>
      </c>
      <c r="N638">
        <v>955</v>
      </c>
    </row>
    <row r="639" spans="1:14" x14ac:dyDescent="0.3">
      <c r="A639" s="2" t="str">
        <f t="shared" si="36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1">
        <v>25026</v>
      </c>
      <c r="G639" s="6">
        <f t="shared" si="3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38"/>
        <v>split-a-string-into-the-max-number-of-unique-substrings</v>
      </c>
      <c r="M639" t="str">
        <f t="shared" si="39"/>
        <v>split+a+string+into+the+max+number+of+unique+substrings</v>
      </c>
      <c r="N639">
        <v>1593</v>
      </c>
    </row>
    <row r="640" spans="1:14" x14ac:dyDescent="0.3">
      <c r="A640" s="2" t="str">
        <f t="shared" si="36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1">
        <v>16223</v>
      </c>
      <c r="G640" s="6">
        <f t="shared" si="3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38"/>
        <v>find-valid-matrix-given-row-and-column-sums</v>
      </c>
      <c r="M640" t="str">
        <f t="shared" si="39"/>
        <v>find+valid+matrix+given+row+and+column+sums</v>
      </c>
      <c r="N640">
        <v>1605</v>
      </c>
    </row>
    <row r="641" spans="1:14" x14ac:dyDescent="0.3">
      <c r="A641" s="2" t="str">
        <f t="shared" si="36"/>
        <v>https://leetcode.com/problems/maximum-erasure-value</v>
      </c>
      <c r="B641" s="1">
        <v>12441</v>
      </c>
      <c r="C641" t="s">
        <v>3</v>
      </c>
      <c r="D641" t="s">
        <v>3097</v>
      </c>
      <c r="F641" s="1">
        <v>25303</v>
      </c>
      <c r="G641" s="6">
        <f t="shared" si="3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38"/>
        <v>maximum-erasure-value</v>
      </c>
      <c r="M641" t="str">
        <f t="shared" si="39"/>
        <v>maximum+erasure+value</v>
      </c>
      <c r="N641">
        <v>1695</v>
      </c>
    </row>
    <row r="642" spans="1:14" x14ac:dyDescent="0.3">
      <c r="A642" s="2" t="str">
        <f t="shared" ref="A642:A705" si="40">HYPERLINK(K642)</f>
        <v>https://leetcode.com/problems/cinema-seat-allocation</v>
      </c>
      <c r="B642" s="1">
        <v>12401</v>
      </c>
      <c r="C642" t="s">
        <v>3</v>
      </c>
      <c r="D642" t="s">
        <v>3097</v>
      </c>
      <c r="F642" s="1">
        <v>34189</v>
      </c>
      <c r="G642" s="6">
        <f t="shared" ref="G642:G705" si="41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42">SUBSTITUTE(K642,"https://leetcode.com/problems/","")</f>
        <v>cinema-seat-allocation</v>
      </c>
      <c r="M642" t="str">
        <f t="shared" ref="M642:M705" si="43">SUBSTITUTE(L642,"-","+")</f>
        <v>cinema+seat+allocation</v>
      </c>
      <c r="N642">
        <v>1386</v>
      </c>
    </row>
    <row r="643" spans="1:14" x14ac:dyDescent="0.3">
      <c r="A643" s="2" t="str">
        <f t="shared" si="40"/>
        <v>https://leetcode.com/problems/closest-divisors</v>
      </c>
      <c r="B643" s="1">
        <v>12379</v>
      </c>
      <c r="C643" t="s">
        <v>3</v>
      </c>
      <c r="D643" t="s">
        <v>3097</v>
      </c>
      <c r="F643" s="1">
        <v>21374</v>
      </c>
      <c r="G643" s="6">
        <f t="shared" si="41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42"/>
        <v>closest-divisors</v>
      </c>
      <c r="M643" t="str">
        <f t="shared" si="43"/>
        <v>closest+divisors</v>
      </c>
      <c r="N643">
        <v>1362</v>
      </c>
    </row>
    <row r="644" spans="1:14" x14ac:dyDescent="0.3">
      <c r="A644" s="2" t="str">
        <f t="shared" si="40"/>
        <v>https://leetcode.com/problems/tuple-with-same-product</v>
      </c>
      <c r="B644" s="1">
        <v>12365</v>
      </c>
      <c r="C644" t="s">
        <v>3</v>
      </c>
      <c r="D644" t="s">
        <v>3097</v>
      </c>
      <c r="F644" s="1">
        <v>21606</v>
      </c>
      <c r="G644" s="6">
        <f t="shared" si="41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42"/>
        <v>tuple-with-same-product</v>
      </c>
      <c r="M644" t="str">
        <f t="shared" si="43"/>
        <v>tuple+with+same+product</v>
      </c>
      <c r="N644">
        <v>1726</v>
      </c>
    </row>
    <row r="645" spans="1:14" x14ac:dyDescent="0.3">
      <c r="A645" s="2" t="str">
        <f t="shared" si="40"/>
        <v>https://leetcode.com/problems/get-watched-videos-by-your-friends</v>
      </c>
      <c r="B645" s="1">
        <v>12309</v>
      </c>
      <c r="C645" t="s">
        <v>3</v>
      </c>
      <c r="D645" t="s">
        <v>3096</v>
      </c>
      <c r="E645" t="s">
        <v>3106</v>
      </c>
      <c r="F645" s="1">
        <v>27803</v>
      </c>
      <c r="G645" s="6">
        <f t="shared" si="41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42"/>
        <v>get-watched-videos-by-your-friends</v>
      </c>
      <c r="M645" t="str">
        <f t="shared" si="43"/>
        <v>get+watched+videos+by+your+friends</v>
      </c>
      <c r="N645">
        <v>1311</v>
      </c>
    </row>
    <row r="646" spans="1:14" x14ac:dyDescent="0.3">
      <c r="A646" s="2" t="str">
        <f t="shared" si="4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1">
        <v>23023</v>
      </c>
      <c r="G646" s="6">
        <f t="shared" si="41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42"/>
        <v>last-moment-before-all-ants-fall-out-of-a-plank</v>
      </c>
      <c r="M646" t="str">
        <f t="shared" si="43"/>
        <v>last+moment+before+all+ants+fall+out+of+a+plank</v>
      </c>
      <c r="N646">
        <v>1503</v>
      </c>
    </row>
    <row r="647" spans="1:14" x14ac:dyDescent="0.3">
      <c r="A647" s="2" t="str">
        <f t="shared" si="4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3105</v>
      </c>
      <c r="F647" s="1">
        <v>27300</v>
      </c>
      <c r="G647" s="6">
        <f t="shared" si="41"/>
        <v>44.791208791208788</v>
      </c>
      <c r="H647">
        <v>96</v>
      </c>
      <c r="I647">
        <v>354</v>
      </c>
      <c r="J647" t="s">
        <v>1420</v>
      </c>
      <c r="K647" s="2" t="s">
        <v>1419</v>
      </c>
      <c r="L647" t="str">
        <f t="shared" si="42"/>
        <v>masking-personal-information</v>
      </c>
      <c r="M647" t="str">
        <f t="shared" si="43"/>
        <v>masking+personal+information</v>
      </c>
      <c r="N647">
        <v>831</v>
      </c>
    </row>
    <row r="648" spans="1:14" x14ac:dyDescent="0.3">
      <c r="A648" s="2" t="str">
        <f t="shared" si="4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1">
        <v>32541</v>
      </c>
      <c r="G648" s="6">
        <f t="shared" si="41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42"/>
        <v>number-of-nodes-in-the-sub-tree-with-the-same-label</v>
      </c>
      <c r="M648" t="str">
        <f t="shared" si="43"/>
        <v>number+of+nodes+in+the+sub+tree+with+the+same+label</v>
      </c>
      <c r="N648">
        <v>1519</v>
      </c>
    </row>
    <row r="649" spans="1:14" x14ac:dyDescent="0.3">
      <c r="A649" s="2" t="str">
        <f t="shared" si="4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1">
        <v>20018</v>
      </c>
      <c r="G649" s="6">
        <f t="shared" si="41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42"/>
        <v>find-the-longest-substring-containing-vowels-in-even-counts</v>
      </c>
      <c r="M649" t="str">
        <f t="shared" si="43"/>
        <v>find+the+longest+substring+containing+vowels+in+even+counts</v>
      </c>
      <c r="N649">
        <v>1371</v>
      </c>
    </row>
    <row r="650" spans="1:14" x14ac:dyDescent="0.3">
      <c r="A650" s="2" t="str">
        <f t="shared" si="4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3091</v>
      </c>
      <c r="F650" s="1">
        <v>23638</v>
      </c>
      <c r="G650" s="6">
        <f t="shared" si="41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42"/>
        <v>maximum-of-absolute-value-expression</v>
      </c>
      <c r="M650" t="str">
        <f t="shared" si="43"/>
        <v>maximum+of+absolute+value+expression</v>
      </c>
      <c r="N650">
        <v>1131</v>
      </c>
    </row>
    <row r="651" spans="1:14" x14ac:dyDescent="0.3">
      <c r="A651" s="2" t="str">
        <f t="shared" si="40"/>
        <v>https://leetcode.com/problems/soup-servings</v>
      </c>
      <c r="B651" s="1">
        <v>11992</v>
      </c>
      <c r="C651" t="s">
        <v>3</v>
      </c>
      <c r="D651" t="s">
        <v>3097</v>
      </c>
      <c r="E651" t="s">
        <v>3108</v>
      </c>
      <c r="F651" s="1">
        <v>29091</v>
      </c>
      <c r="G651" s="6">
        <f t="shared" si="41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42"/>
        <v>soup-servings</v>
      </c>
      <c r="M651" t="str">
        <f t="shared" si="43"/>
        <v>soup+servings</v>
      </c>
      <c r="N651">
        <v>808</v>
      </c>
    </row>
    <row r="652" spans="1:14" x14ac:dyDescent="0.3">
      <c r="A652" s="2" t="str">
        <f t="shared" si="4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1">
        <v>27558</v>
      </c>
      <c r="G652" s="6">
        <f t="shared" si="41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42"/>
        <v>minimum-insertions-to-balance-a-parentheses-string</v>
      </c>
      <c r="M652" t="str">
        <f t="shared" si="43"/>
        <v>minimum+insertions+to+balance+a+parentheses+string</v>
      </c>
      <c r="N652">
        <v>1541</v>
      </c>
    </row>
    <row r="653" spans="1:14" x14ac:dyDescent="0.3">
      <c r="A653" s="2" t="str">
        <f t="shared" si="4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1">
        <v>31260</v>
      </c>
      <c r="G653" s="6">
        <f t="shared" si="41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42"/>
        <v>number-of-ways-where-square-of-number-is-equal-to-product-of-two-numbers</v>
      </c>
      <c r="M653" t="str">
        <f t="shared" si="43"/>
        <v>number+of+ways+where+square+of+number+is+equal+to+product+of+two+numbers</v>
      </c>
      <c r="N653">
        <v>1577</v>
      </c>
    </row>
    <row r="654" spans="1:14" x14ac:dyDescent="0.3">
      <c r="A654" s="2" t="str">
        <f t="shared" si="4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1">
        <v>36512</v>
      </c>
      <c r="G654" s="6">
        <f t="shared" si="41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42"/>
        <v>maximum-non-negative-product-in-a-matrix</v>
      </c>
      <c r="M654" t="str">
        <f t="shared" si="43"/>
        <v>maximum+non+negative+product+in+a+matrix</v>
      </c>
      <c r="N654">
        <v>1594</v>
      </c>
    </row>
    <row r="655" spans="1:14" x14ac:dyDescent="0.3">
      <c r="A655" s="2" t="str">
        <f t="shared" si="40"/>
        <v>https://leetcode.com/problems/average-waiting-time</v>
      </c>
      <c r="B655" s="1">
        <v>11538</v>
      </c>
      <c r="C655" t="s">
        <v>3</v>
      </c>
      <c r="D655" t="s">
        <v>3097</v>
      </c>
      <c r="F655" s="1">
        <v>18873</v>
      </c>
      <c r="G655" s="6">
        <f t="shared" si="41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42"/>
        <v>average-waiting-time</v>
      </c>
      <c r="M655" t="str">
        <f t="shared" si="43"/>
        <v>average+waiting+time</v>
      </c>
      <c r="N655">
        <v>1701</v>
      </c>
    </row>
    <row r="656" spans="1:14" x14ac:dyDescent="0.3">
      <c r="A656" s="2" t="str">
        <f t="shared" si="40"/>
        <v>https://leetcode.com/problems/maximum-number-of-eaten-apples</v>
      </c>
      <c r="B656" s="1">
        <v>11501</v>
      </c>
      <c r="C656" t="s">
        <v>3</v>
      </c>
      <c r="D656" t="s">
        <v>3097</v>
      </c>
      <c r="F656" s="1">
        <v>27580</v>
      </c>
      <c r="G656" s="6">
        <f t="shared" si="41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42"/>
        <v>maximum-number-of-eaten-apples</v>
      </c>
      <c r="M656" t="str">
        <f t="shared" si="43"/>
        <v>maximum+number+of+eaten+apples</v>
      </c>
      <c r="N656">
        <v>1705</v>
      </c>
    </row>
    <row r="657" spans="1:14" x14ac:dyDescent="0.3">
      <c r="A657" s="2" t="str">
        <f t="shared" si="40"/>
        <v>https://leetcode.com/problems/ambiguous-coordinates</v>
      </c>
      <c r="B657" s="1">
        <v>11386</v>
      </c>
      <c r="C657" t="s">
        <v>3</v>
      </c>
      <c r="D657" t="s">
        <v>3097</v>
      </c>
      <c r="F657" s="1">
        <v>23592</v>
      </c>
      <c r="G657" s="6">
        <f t="shared" si="41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42"/>
        <v>ambiguous-coordinates</v>
      </c>
      <c r="M657" t="str">
        <f t="shared" si="43"/>
        <v>ambiguous+coordinates</v>
      </c>
      <c r="N657">
        <v>816</v>
      </c>
    </row>
    <row r="658" spans="1:14" x14ac:dyDescent="0.3">
      <c r="A658" s="2" t="str">
        <f t="shared" si="4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1">
        <v>24438</v>
      </c>
      <c r="G658" s="6">
        <f t="shared" si="41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42"/>
        <v>decrease-elements-to-make-array-zigzag</v>
      </c>
      <c r="M658" t="str">
        <f t="shared" si="43"/>
        <v>decrease+elements+to+make+array+zigzag</v>
      </c>
      <c r="N658">
        <v>1144</v>
      </c>
    </row>
    <row r="659" spans="1:14" x14ac:dyDescent="0.3">
      <c r="A659" s="2" t="str">
        <f t="shared" si="4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1">
        <v>18120</v>
      </c>
      <c r="G659" s="6">
        <f t="shared" si="41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42"/>
        <v>maximum-score-from-removing-stones</v>
      </c>
      <c r="M659" t="str">
        <f t="shared" si="43"/>
        <v>maximum+score+from+removing+stones</v>
      </c>
      <c r="N659">
        <v>1753</v>
      </c>
    </row>
    <row r="660" spans="1:14" x14ac:dyDescent="0.3">
      <c r="A660" s="2" t="str">
        <f t="shared" si="4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1">
        <v>17675</v>
      </c>
      <c r="G660" s="6">
        <f t="shared" si="41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42"/>
        <v>minimum-numbers-of-function-calls-to-make-target-array</v>
      </c>
      <c r="M660" t="str">
        <f t="shared" si="43"/>
        <v>minimum+numbers+of+function+calls+to+make+target+array</v>
      </c>
      <c r="N660">
        <v>1558</v>
      </c>
    </row>
    <row r="661" spans="1:14" x14ac:dyDescent="0.3">
      <c r="A661" s="2" t="str">
        <f t="shared" si="4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1">
        <v>32692</v>
      </c>
      <c r="G661" s="6">
        <f t="shared" si="41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42"/>
        <v>shortest-subarray-to-be-removed-to-make-array-sorted</v>
      </c>
      <c r="M661" t="str">
        <f t="shared" si="43"/>
        <v>shortest+subarray+to+be+removed+to+make+array+sorted</v>
      </c>
      <c r="N661">
        <v>1574</v>
      </c>
    </row>
    <row r="662" spans="1:14" x14ac:dyDescent="0.3">
      <c r="A662" s="2" t="str">
        <f t="shared" si="40"/>
        <v>https://leetcode.com/problems/best-team-with-no-conflicts</v>
      </c>
      <c r="B662" s="1">
        <v>11075</v>
      </c>
      <c r="C662" t="s">
        <v>3</v>
      </c>
      <c r="D662" t="s">
        <v>3097</v>
      </c>
      <c r="F662" s="1">
        <v>28664</v>
      </c>
      <c r="G662" s="6">
        <f t="shared" si="41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42"/>
        <v>best-team-with-no-conflicts</v>
      </c>
      <c r="M662" t="str">
        <f t="shared" si="43"/>
        <v>best+team+with+no+conflicts</v>
      </c>
      <c r="N662">
        <v>1626</v>
      </c>
    </row>
    <row r="663" spans="1:14" x14ac:dyDescent="0.3">
      <c r="A663" s="2" t="str">
        <f t="shared" si="40"/>
        <v>https://leetcode.com/problems/count-unhappy-friends</v>
      </c>
      <c r="B663" s="1">
        <v>11011</v>
      </c>
      <c r="C663" t="s">
        <v>3</v>
      </c>
      <c r="D663" t="s">
        <v>3096</v>
      </c>
      <c r="E663" t="s">
        <v>3109</v>
      </c>
      <c r="F663" s="1">
        <v>19952</v>
      </c>
      <c r="G663" s="6">
        <f t="shared" si="41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42"/>
        <v>count-unhappy-friends</v>
      </c>
      <c r="M663" t="str">
        <f t="shared" si="43"/>
        <v>count+unhappy+friends</v>
      </c>
      <c r="N663">
        <v>1583</v>
      </c>
    </row>
    <row r="664" spans="1:14" x14ac:dyDescent="0.3">
      <c r="A664" s="2" t="str">
        <f t="shared" si="40"/>
        <v>https://leetcode.com/problems/closest-dessert-cost</v>
      </c>
      <c r="B664" s="1">
        <v>10991</v>
      </c>
      <c r="C664" t="s">
        <v>3</v>
      </c>
      <c r="D664" t="s">
        <v>3097</v>
      </c>
      <c r="F664" s="1">
        <v>19106</v>
      </c>
      <c r="G664" s="6">
        <f t="shared" si="41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42"/>
        <v>closest-dessert-cost</v>
      </c>
      <c r="M664" t="str">
        <f t="shared" si="43"/>
        <v>closest+dessert+cost</v>
      </c>
      <c r="N664">
        <v>1774</v>
      </c>
    </row>
    <row r="665" spans="1:14" x14ac:dyDescent="0.3">
      <c r="A665" s="2" t="str">
        <f t="shared" si="40"/>
        <v>https://leetcode.com/problems/card-flipping-game</v>
      </c>
      <c r="B665" s="1">
        <v>10839</v>
      </c>
      <c r="C665" t="s">
        <v>3</v>
      </c>
      <c r="D665" t="s">
        <v>3097</v>
      </c>
      <c r="F665" s="1">
        <v>24743</v>
      </c>
      <c r="G665" s="6">
        <f t="shared" si="41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42"/>
        <v>card-flipping-game</v>
      </c>
      <c r="M665" t="str">
        <f t="shared" si="43"/>
        <v>card+flipping+game</v>
      </c>
      <c r="N665">
        <v>822</v>
      </c>
    </row>
    <row r="666" spans="1:14" x14ac:dyDescent="0.3">
      <c r="A666" s="2" t="str">
        <f t="shared" si="40"/>
        <v>https://leetcode.com/problems/statistics-from-a-large-sample</v>
      </c>
      <c r="B666" s="1">
        <v>10659</v>
      </c>
      <c r="C666" t="s">
        <v>3</v>
      </c>
      <c r="D666" t="s">
        <v>3097</v>
      </c>
      <c r="F666" s="1">
        <v>21938</v>
      </c>
      <c r="G666" s="6">
        <f t="shared" si="41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42"/>
        <v>statistics-from-a-large-sample</v>
      </c>
      <c r="M666" t="str">
        <f t="shared" si="43"/>
        <v>statistics+from+a+large+sample</v>
      </c>
      <c r="N666">
        <v>1093</v>
      </c>
    </row>
    <row r="667" spans="1:14" x14ac:dyDescent="0.3">
      <c r="A667" s="2" t="str">
        <f t="shared" si="40"/>
        <v>https://leetcode.com/problems/apply-discount-every-n-orders</v>
      </c>
      <c r="B667" s="1">
        <v>10648</v>
      </c>
      <c r="C667" t="s">
        <v>3</v>
      </c>
      <c r="D667" t="s">
        <v>3097</v>
      </c>
      <c r="F667" s="1">
        <v>15891</v>
      </c>
      <c r="G667" s="6">
        <f t="shared" si="41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42"/>
        <v>apply-discount-every-n-orders</v>
      </c>
      <c r="M667" t="str">
        <f t="shared" si="43"/>
        <v>apply+discount+every+n+orders</v>
      </c>
      <c r="N667">
        <v>1357</v>
      </c>
    </row>
    <row r="668" spans="1:14" x14ac:dyDescent="0.3">
      <c r="A668" s="2" t="str">
        <f t="shared" si="4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1">
        <v>16688</v>
      </c>
      <c r="G668" s="6">
        <f t="shared" si="41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42"/>
        <v>sum-of-absolute-differences-in-a-sorted-array</v>
      </c>
      <c r="M668" t="str">
        <f t="shared" si="43"/>
        <v>sum+of+absolute+differences+in+a+sorted+array</v>
      </c>
      <c r="N668">
        <v>1685</v>
      </c>
    </row>
    <row r="669" spans="1:14" x14ac:dyDescent="0.3">
      <c r="A669" s="2" t="str">
        <f t="shared" si="4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1">
        <v>24572</v>
      </c>
      <c r="G669" s="6">
        <f t="shared" si="41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42"/>
        <v>count-number-of-homogenous-substrings</v>
      </c>
      <c r="M669" t="str">
        <f t="shared" si="43"/>
        <v>count+number+of+homogenous+substrings</v>
      </c>
      <c r="N669">
        <v>1759</v>
      </c>
    </row>
    <row r="670" spans="1:14" x14ac:dyDescent="0.3">
      <c r="A670" s="2" t="str">
        <f t="shared" si="4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1">
        <v>16494</v>
      </c>
      <c r="G670" s="6">
        <f t="shared" si="41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42"/>
        <v>restore-the-array-from-adjacent-pairs</v>
      </c>
      <c r="M670" t="str">
        <f t="shared" si="43"/>
        <v>restore+the+array+from+adjacent+pairs</v>
      </c>
      <c r="N670">
        <v>1743</v>
      </c>
    </row>
    <row r="671" spans="1:14" x14ac:dyDescent="0.3">
      <c r="A671" s="2" t="str">
        <f t="shared" si="40"/>
        <v>https://leetcode.com/problems/random-flip-matrix</v>
      </c>
      <c r="B671" s="1">
        <v>10444</v>
      </c>
      <c r="C671" t="s">
        <v>3</v>
      </c>
      <c r="D671" t="s">
        <v>3096</v>
      </c>
      <c r="E671" t="s">
        <v>3110</v>
      </c>
      <c r="F671" s="1">
        <v>27522</v>
      </c>
      <c r="G671" s="6">
        <f t="shared" si="41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42"/>
        <v>random-flip-matrix</v>
      </c>
      <c r="M671" t="str">
        <f t="shared" si="43"/>
        <v>random+flip+matrix</v>
      </c>
      <c r="N671">
        <v>519</v>
      </c>
    </row>
    <row r="672" spans="1:14" x14ac:dyDescent="0.3">
      <c r="A672" s="2" t="str">
        <f t="shared" si="4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1">
        <v>13058</v>
      </c>
      <c r="G672" s="6">
        <f t="shared" si="41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42"/>
        <v>finding-the-users-active-minutes</v>
      </c>
      <c r="M672" t="str">
        <f t="shared" si="43"/>
        <v>finding+the+users+active+minutes</v>
      </c>
      <c r="N672">
        <v>1817</v>
      </c>
    </row>
    <row r="673" spans="1:14" x14ac:dyDescent="0.3">
      <c r="A673" s="2" t="str">
        <f t="shared" si="40"/>
        <v>https://leetcode.com/problems/can-convert-string-in-k-moves</v>
      </c>
      <c r="B673" s="1">
        <v>10246</v>
      </c>
      <c r="C673" t="s">
        <v>3</v>
      </c>
      <c r="D673" t="s">
        <v>3097</v>
      </c>
      <c r="F673" s="1">
        <v>32660</v>
      </c>
      <c r="G673" s="6">
        <f t="shared" si="41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42"/>
        <v>can-convert-string-in-k-moves</v>
      </c>
      <c r="M673" t="str">
        <f t="shared" si="43"/>
        <v>can+convert+string+in+k+moves</v>
      </c>
      <c r="N673">
        <v>1540</v>
      </c>
    </row>
    <row r="674" spans="1:14" x14ac:dyDescent="0.3">
      <c r="A674" s="2" t="str">
        <f t="shared" si="4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1">
        <v>14176</v>
      </c>
      <c r="G674" s="6">
        <f t="shared" si="41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42"/>
        <v>find-the-winner-of-the-circular-game</v>
      </c>
      <c r="M674" t="str">
        <f t="shared" si="43"/>
        <v>find+the+winner+of+the+circular+game</v>
      </c>
      <c r="N674">
        <v>1823</v>
      </c>
    </row>
    <row r="675" spans="1:14" x14ac:dyDescent="0.3">
      <c r="A675" s="2" t="str">
        <f t="shared" si="4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1">
        <v>16158</v>
      </c>
      <c r="G675" s="6">
        <f t="shared" si="41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42"/>
        <v>check-if-number-is-a-sum-of-powers-of-three</v>
      </c>
      <c r="M675" t="str">
        <f t="shared" si="43"/>
        <v>check+if+number+is+a+sum+of+powers+of+three</v>
      </c>
      <c r="N675">
        <v>1780</v>
      </c>
    </row>
    <row r="676" spans="1:14" x14ac:dyDescent="0.3">
      <c r="A676" s="2" t="str">
        <f t="shared" si="4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1">
        <v>23682</v>
      </c>
      <c r="G676" s="6">
        <f t="shared" si="41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42"/>
        <v>max-difference-you-can-get-from-changing-an-integer</v>
      </c>
      <c r="M676" t="str">
        <f t="shared" si="43"/>
        <v>max+difference+you+can+get+from+changing+an+integer</v>
      </c>
      <c r="N676">
        <v>1432</v>
      </c>
    </row>
    <row r="677" spans="1:14" x14ac:dyDescent="0.3">
      <c r="A677" s="2" t="str">
        <f t="shared" si="4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1">
        <v>24306</v>
      </c>
      <c r="G677" s="6">
        <f t="shared" si="41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42"/>
        <v>minimum-absolute-sum-difference</v>
      </c>
      <c r="M677" t="str">
        <f t="shared" si="43"/>
        <v>minimum+absolute+sum+difference</v>
      </c>
      <c r="N677">
        <v>1818</v>
      </c>
    </row>
    <row r="678" spans="1:14" x14ac:dyDescent="0.3">
      <c r="A678" s="2" t="str">
        <f t="shared" si="40"/>
        <v>https://leetcode.com/problems/minimum-sideway-jumps</v>
      </c>
      <c r="B678" s="1">
        <v>10041</v>
      </c>
      <c r="C678" t="s">
        <v>3</v>
      </c>
      <c r="D678" t="s">
        <v>3097</v>
      </c>
      <c r="F678" s="1">
        <v>16969</v>
      </c>
      <c r="G678" s="6">
        <f t="shared" si="41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42"/>
        <v>minimum-sideway-jumps</v>
      </c>
      <c r="M678" t="str">
        <f t="shared" si="43"/>
        <v>minimum+sideway+jumps</v>
      </c>
      <c r="N678">
        <v>1824</v>
      </c>
    </row>
    <row r="679" spans="1:14" x14ac:dyDescent="0.3">
      <c r="A679" s="2" t="str">
        <f t="shared" si="40"/>
        <v>https://leetcode.com/problems/find-latest-group-of-size-m</v>
      </c>
      <c r="B679" s="1">
        <v>9931</v>
      </c>
      <c r="C679" t="s">
        <v>3</v>
      </c>
      <c r="D679" t="s">
        <v>3097</v>
      </c>
      <c r="F679" s="1">
        <v>24981</v>
      </c>
      <c r="G679" s="6">
        <f t="shared" si="41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42"/>
        <v>find-latest-group-of-size-m</v>
      </c>
      <c r="M679" t="str">
        <f t="shared" si="43"/>
        <v>find+latest+group+of+size+m</v>
      </c>
      <c r="N679">
        <v>1562</v>
      </c>
    </row>
    <row r="680" spans="1:14" x14ac:dyDescent="0.3">
      <c r="A680" s="2" t="str">
        <f t="shared" si="4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1">
        <v>24683</v>
      </c>
      <c r="G680" s="6">
        <f t="shared" si="41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42"/>
        <v>minimum-elements-to-add-to-form-a-given-sum</v>
      </c>
      <c r="M680" t="str">
        <f t="shared" si="43"/>
        <v>minimum+elements+to+add+to+form+a+given+sum</v>
      </c>
      <c r="N680">
        <v>1785</v>
      </c>
    </row>
    <row r="681" spans="1:14" x14ac:dyDescent="0.3">
      <c r="A681" s="2" t="str">
        <f t="shared" si="40"/>
        <v>https://leetcode.com/problems/logical-or-of-two-binary-grids-represented-as-quad-trees</v>
      </c>
      <c r="B681" s="1">
        <v>9680</v>
      </c>
      <c r="C681" t="s">
        <v>3</v>
      </c>
      <c r="D681" t="s">
        <v>3096</v>
      </c>
      <c r="E681" t="s">
        <v>3253</v>
      </c>
      <c r="F681" s="1">
        <v>21162</v>
      </c>
      <c r="G681" s="6">
        <f t="shared" si="41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42"/>
        <v>logical-or-of-two-binary-grids-represented-as-quad-trees</v>
      </c>
      <c r="M681" t="str">
        <f t="shared" si="43"/>
        <v>logical+or+of+two+binary+grids+represented+as+quad+trees</v>
      </c>
      <c r="N681">
        <v>558</v>
      </c>
    </row>
    <row r="682" spans="1:14" x14ac:dyDescent="0.3">
      <c r="A682" s="2" t="str">
        <f t="shared" si="40"/>
        <v>https://leetcode.com/problems/maximum-average-pass-ratio</v>
      </c>
      <c r="B682" s="1">
        <v>9531</v>
      </c>
      <c r="C682" t="s">
        <v>3</v>
      </c>
      <c r="D682" t="s">
        <v>3097</v>
      </c>
      <c r="F682" s="1">
        <v>17076</v>
      </c>
      <c r="G682" s="6">
        <f t="shared" si="41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42"/>
        <v>maximum-average-pass-ratio</v>
      </c>
      <c r="M682" t="str">
        <f t="shared" si="43"/>
        <v>maximum+average+pass+ratio</v>
      </c>
      <c r="N682">
        <v>1792</v>
      </c>
    </row>
    <row r="683" spans="1:14" x14ac:dyDescent="0.3">
      <c r="A683" s="2" t="str">
        <f t="shared" si="4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1">
        <v>14209</v>
      </c>
      <c r="G683" s="6">
        <f t="shared" si="41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42"/>
        <v>evaluate-the-bracket-pairs-of-a-string</v>
      </c>
      <c r="M683" t="str">
        <f t="shared" si="43"/>
        <v>evaluate+the+bracket+pairs+of+a+string</v>
      </c>
      <c r="N683">
        <v>1807</v>
      </c>
    </row>
    <row r="684" spans="1:14" x14ac:dyDescent="0.3">
      <c r="A684" s="2" t="str">
        <f t="shared" si="40"/>
        <v>https://leetcode.com/problems/make-sum-divisible-by-p</v>
      </c>
      <c r="B684" s="1">
        <v>9409</v>
      </c>
      <c r="C684" t="s">
        <v>3</v>
      </c>
      <c r="D684" t="s">
        <v>3097</v>
      </c>
      <c r="F684" s="1">
        <v>35056</v>
      </c>
      <c r="G684" s="6">
        <f t="shared" si="41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42"/>
        <v>make-sum-divisible-by-p</v>
      </c>
      <c r="M684" t="str">
        <f t="shared" si="43"/>
        <v>make+sum+divisible+by+p</v>
      </c>
      <c r="N684">
        <v>1590</v>
      </c>
    </row>
    <row r="685" spans="1:14" x14ac:dyDescent="0.3">
      <c r="A685" s="2" t="str">
        <f t="shared" si="4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1">
        <v>17224</v>
      </c>
      <c r="G685" s="6">
        <f t="shared" si="41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42"/>
        <v>minimize-hamming-distance-after-swap-operations</v>
      </c>
      <c r="M685" t="str">
        <f t="shared" si="43"/>
        <v>minimize+hamming+distance+after+swap+operations</v>
      </c>
      <c r="N685">
        <v>1722</v>
      </c>
    </row>
    <row r="686" spans="1:14" x14ac:dyDescent="0.3">
      <c r="A686" s="2" t="str">
        <f t="shared" si="4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1">
        <v>13866</v>
      </c>
      <c r="G686" s="6">
        <f t="shared" si="41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42"/>
        <v>circular-permutation-in-binary-representation</v>
      </c>
      <c r="M686" t="str">
        <f t="shared" si="43"/>
        <v>circular+permutation+in+binary+representation</v>
      </c>
      <c r="N686">
        <v>1238</v>
      </c>
    </row>
    <row r="687" spans="1:14" x14ac:dyDescent="0.3">
      <c r="A687" s="2" t="str">
        <f t="shared" si="40"/>
        <v>https://leetcode.com/problems/single-threaded-cpu</v>
      </c>
      <c r="B687" s="1">
        <v>9205</v>
      </c>
      <c r="C687" t="s">
        <v>3</v>
      </c>
      <c r="D687" t="s">
        <v>3097</v>
      </c>
      <c r="F687" s="1">
        <v>22853</v>
      </c>
      <c r="G687" s="6">
        <f t="shared" si="41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42"/>
        <v>single-threaded-cpu</v>
      </c>
      <c r="M687" t="str">
        <f t="shared" si="43"/>
        <v>single+threaded+cpu</v>
      </c>
      <c r="N687">
        <v>1834</v>
      </c>
    </row>
    <row r="688" spans="1:14" x14ac:dyDescent="0.3">
      <c r="A688" s="2" t="str">
        <f t="shared" si="40"/>
        <v>https://leetcode.com/problems/largest-merge-of-two-strings</v>
      </c>
      <c r="B688" s="1">
        <v>9193</v>
      </c>
      <c r="C688" t="s">
        <v>3</v>
      </c>
      <c r="D688" t="s">
        <v>3097</v>
      </c>
      <c r="F688" s="1">
        <v>22454</v>
      </c>
      <c r="G688" s="6">
        <f t="shared" si="41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42"/>
        <v>largest-merge-of-two-strings</v>
      </c>
      <c r="M688" t="str">
        <f t="shared" si="43"/>
        <v>largest+merge+of+two+strings</v>
      </c>
      <c r="N688">
        <v>1754</v>
      </c>
    </row>
    <row r="689" spans="1:14" x14ac:dyDescent="0.3">
      <c r="A689" s="2" t="str">
        <f t="shared" si="4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1">
        <v>30405</v>
      </c>
      <c r="G689" s="6">
        <f t="shared" si="41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42"/>
        <v>maximum-score-from-performing-multiplication-operations</v>
      </c>
      <c r="M689" t="str">
        <f t="shared" si="43"/>
        <v>maximum+score+from+performing+multiplication+operations</v>
      </c>
      <c r="N689">
        <v>1770</v>
      </c>
    </row>
    <row r="690" spans="1:14" x14ac:dyDescent="0.3">
      <c r="A690" s="2" t="str">
        <f t="shared" si="40"/>
        <v>https://leetcode.com/problems/where-will-the-ball-fall</v>
      </c>
      <c r="B690" s="1">
        <v>9010</v>
      </c>
      <c r="C690" t="s">
        <v>3</v>
      </c>
      <c r="D690" t="s">
        <v>3097</v>
      </c>
      <c r="F690" s="1">
        <v>14847</v>
      </c>
      <c r="G690" s="6">
        <f t="shared" si="41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42"/>
        <v>where-will-the-ball-fall</v>
      </c>
      <c r="M690" t="str">
        <f t="shared" si="43"/>
        <v>where+will+the+ball+fall</v>
      </c>
      <c r="N690">
        <v>1706</v>
      </c>
    </row>
    <row r="691" spans="1:14" x14ac:dyDescent="0.3">
      <c r="A691" s="2" t="str">
        <f t="shared" si="4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1">
        <v>17069</v>
      </c>
      <c r="G691" s="6">
        <f t="shared" si="41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42"/>
        <v>maximum-absolute-sum-of-any-subarray</v>
      </c>
      <c r="M691" t="str">
        <f t="shared" si="43"/>
        <v>maximum+absolute+sum+of+any+subarray</v>
      </c>
      <c r="N691">
        <v>1749</v>
      </c>
    </row>
    <row r="692" spans="1:14" x14ac:dyDescent="0.3">
      <c r="A692" s="2" t="str">
        <f t="shared" si="40"/>
        <v>https://leetcode.com/problems/adding-two-negabinary-numbers</v>
      </c>
      <c r="B692" s="1">
        <v>8901</v>
      </c>
      <c r="C692" t="s">
        <v>3</v>
      </c>
      <c r="D692" t="s">
        <v>3097</v>
      </c>
      <c r="F692" s="1">
        <v>25537</v>
      </c>
      <c r="G692" s="6">
        <f t="shared" si="41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42"/>
        <v>adding-two-negabinary-numbers</v>
      </c>
      <c r="M692" t="str">
        <f t="shared" si="43"/>
        <v>adding+two+negabinary+numbers</v>
      </c>
      <c r="N692">
        <v>1073</v>
      </c>
    </row>
    <row r="693" spans="1:14" x14ac:dyDescent="0.3">
      <c r="A693" s="2" t="str">
        <f t="shared" si="4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1">
        <v>28930</v>
      </c>
      <c r="G693" s="6">
        <f t="shared" si="41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42"/>
        <v>sell-diminishing-valued-colored-balls</v>
      </c>
      <c r="M693" t="str">
        <f t="shared" si="43"/>
        <v>sell+diminishing+valued+colored+balls</v>
      </c>
      <c r="N693">
        <v>1648</v>
      </c>
    </row>
    <row r="694" spans="1:14" x14ac:dyDescent="0.3">
      <c r="A694" s="2" t="str">
        <f t="shared" si="4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1">
        <v>29794</v>
      </c>
      <c r="G694" s="6">
        <f t="shared" si="41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42"/>
        <v>ways-to-split-array-into-three-subarrays</v>
      </c>
      <c r="M694" t="str">
        <f t="shared" si="43"/>
        <v>ways+to+split+array+into+three+subarrays</v>
      </c>
      <c r="N694">
        <v>1712</v>
      </c>
    </row>
    <row r="695" spans="1:14" x14ac:dyDescent="0.3">
      <c r="A695" s="2" t="str">
        <f t="shared" si="4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1">
        <v>19984</v>
      </c>
      <c r="G695" s="6">
        <f t="shared" si="41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42"/>
        <v>minimum-swaps-to-arrange-a-binary-grid</v>
      </c>
      <c r="M695" t="str">
        <f t="shared" si="43"/>
        <v>minimum+swaps+to+arrange+a+binary+grid</v>
      </c>
      <c r="N695">
        <v>1536</v>
      </c>
    </row>
    <row r="696" spans="1:14" x14ac:dyDescent="0.3">
      <c r="A696" s="2" t="str">
        <f t="shared" si="4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1">
        <v>13674</v>
      </c>
      <c r="G696" s="6">
        <f t="shared" si="41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42"/>
        <v>find-kth-largest-xor-coordinate-value</v>
      </c>
      <c r="M696" t="str">
        <f t="shared" si="43"/>
        <v>find+kth+largest+xor+coordinate+value</v>
      </c>
      <c r="N696">
        <v>1738</v>
      </c>
    </row>
    <row r="697" spans="1:14" x14ac:dyDescent="0.3">
      <c r="A697" s="2" t="str">
        <f t="shared" si="4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1">
        <v>9583</v>
      </c>
      <c r="G697" s="6">
        <f t="shared" si="41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42"/>
        <v>queries-on-number-of-points-inside-a-circle</v>
      </c>
      <c r="M697" t="str">
        <f t="shared" si="43"/>
        <v>queries+on+number+of+points+inside+a+circle</v>
      </c>
      <c r="N697">
        <v>1828</v>
      </c>
    </row>
    <row r="698" spans="1:14" x14ac:dyDescent="0.3">
      <c r="A698" s="2" t="str">
        <f t="shared" si="4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1">
        <v>16157</v>
      </c>
      <c r="G698" s="6">
        <f t="shared" si="41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42"/>
        <v>minimum-deletions-to-make-string-balanced</v>
      </c>
      <c r="M698" t="str">
        <f t="shared" si="43"/>
        <v>minimum+deletions+to+make+string+balanced</v>
      </c>
      <c r="N698">
        <v>1653</v>
      </c>
    </row>
    <row r="699" spans="1:14" x14ac:dyDescent="0.3">
      <c r="A699" s="2" t="str">
        <f t="shared" si="40"/>
        <v>https://leetcode.com/problems/throne-inheritance</v>
      </c>
      <c r="B699" s="1">
        <v>8351</v>
      </c>
      <c r="C699" t="s">
        <v>3</v>
      </c>
      <c r="D699" t="s">
        <v>3097</v>
      </c>
      <c r="F699" s="1">
        <v>13758</v>
      </c>
      <c r="G699" s="6">
        <f t="shared" si="41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42"/>
        <v>throne-inheritance</v>
      </c>
      <c r="M699" t="str">
        <f t="shared" si="43"/>
        <v>throne+inheritance</v>
      </c>
      <c r="N699">
        <v>1600</v>
      </c>
    </row>
    <row r="700" spans="1:14" x14ac:dyDescent="0.3">
      <c r="A700" s="2" t="str">
        <f t="shared" si="4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1">
        <v>19078</v>
      </c>
      <c r="G700" s="6">
        <f t="shared" si="41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42"/>
        <v>maximum-profit-of-operating-a-centennial-wheel</v>
      </c>
      <c r="M700" t="str">
        <f t="shared" si="43"/>
        <v>maximum+profit+of+operating+a+centennial+wheel</v>
      </c>
      <c r="N700">
        <v>1599</v>
      </c>
    </row>
    <row r="701" spans="1:14" x14ac:dyDescent="0.3">
      <c r="A701" s="2" t="str">
        <f t="shared" si="4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1">
        <v>11711</v>
      </c>
      <c r="G701" s="6">
        <f t="shared" si="41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42"/>
        <v>count-substrings-that-differ-by-one-character</v>
      </c>
      <c r="M701" t="str">
        <f t="shared" si="43"/>
        <v>count+substrings+that+differ+by+one+character</v>
      </c>
      <c r="N701">
        <v>1638</v>
      </c>
    </row>
    <row r="702" spans="1:14" x14ac:dyDescent="0.3">
      <c r="A702" s="2" t="str">
        <f t="shared" si="40"/>
        <v>https://leetcode.com/problems/minimum-jumps-to-reach-home</v>
      </c>
      <c r="B702" s="1">
        <v>8166</v>
      </c>
      <c r="C702" t="s">
        <v>3</v>
      </c>
      <c r="D702" t="s">
        <v>3097</v>
      </c>
      <c r="F702" s="1">
        <v>32792</v>
      </c>
      <c r="G702" s="6">
        <f t="shared" si="41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42"/>
        <v>minimum-jumps-to-reach-home</v>
      </c>
      <c r="M702" t="str">
        <f t="shared" si="43"/>
        <v>minimum+jumps+to+reach+home</v>
      </c>
      <c r="N702">
        <v>1654</v>
      </c>
    </row>
    <row r="703" spans="1:14" x14ac:dyDescent="0.3">
      <c r="A703" s="2" t="str">
        <f t="shared" si="4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1">
        <v>11587</v>
      </c>
      <c r="G703" s="6">
        <f t="shared" si="41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42"/>
        <v>minimum-number-of-operations-to-reinitialize-a-permutation</v>
      </c>
      <c r="M703" t="str">
        <f t="shared" si="43"/>
        <v>minimum+number+of+operations+to+reinitialize+a+permutation</v>
      </c>
      <c r="N703">
        <v>1806</v>
      </c>
    </row>
    <row r="704" spans="1:14" x14ac:dyDescent="0.3">
      <c r="A704" s="2" t="str">
        <f t="shared" si="4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1">
        <v>16641</v>
      </c>
      <c r="G704" s="6">
        <f t="shared" si="41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42"/>
        <v>longest-substring-of-all-vowels-in-order</v>
      </c>
      <c r="M704" t="str">
        <f t="shared" si="43"/>
        <v>longest+substring+of+all+vowels+in+order</v>
      </c>
      <c r="N704">
        <v>1839</v>
      </c>
    </row>
    <row r="705" spans="1:14" x14ac:dyDescent="0.3">
      <c r="A705" s="2" t="str">
        <f t="shared" si="40"/>
        <v>https://leetcode.com/problems/minimum-limit-of-balls-in-a-bag</v>
      </c>
      <c r="B705" s="1">
        <v>8014</v>
      </c>
      <c r="C705" t="s">
        <v>3</v>
      </c>
      <c r="D705" t="s">
        <v>3097</v>
      </c>
      <c r="F705" s="1">
        <v>15090</v>
      </c>
      <c r="G705" s="6">
        <f t="shared" si="41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42"/>
        <v>minimum-limit-of-balls-in-a-bag</v>
      </c>
      <c r="M705" t="str">
        <f t="shared" si="43"/>
        <v>minimum+limit+of+balls+in+a+bag</v>
      </c>
      <c r="N705">
        <v>1760</v>
      </c>
    </row>
    <row r="706" spans="1:14" x14ac:dyDescent="0.3">
      <c r="A706" s="2" t="str">
        <f t="shared" ref="A706:A865" si="44">HYPERLINK(K706)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1">
        <v>22877</v>
      </c>
      <c r="G706" s="6">
        <f t="shared" ref="G706:G738" si="45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865" si="46">SUBSTITUTE(K706,"https://leetcode.com/problems/","")</f>
        <v>maximum-sum-obtained-of-any-permutation</v>
      </c>
      <c r="M706" t="str">
        <f t="shared" ref="M706:M865" si="47">SUBSTITUTE(L706,"-","+")</f>
        <v>maximum+sum+obtained+of+any+permutation</v>
      </c>
      <c r="N706">
        <v>1589</v>
      </c>
    </row>
    <row r="707" spans="1:14" x14ac:dyDescent="0.3">
      <c r="A707" s="2" t="str">
        <f t="shared" si="44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1">
        <v>13498</v>
      </c>
      <c r="G707" s="6">
        <f t="shared" si="45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46"/>
        <v>maximum-binary-string-after-change</v>
      </c>
      <c r="M707" t="str">
        <f t="shared" si="47"/>
        <v>maximum+binary+string+after+change</v>
      </c>
      <c r="N707">
        <v>1702</v>
      </c>
    </row>
    <row r="708" spans="1:14" x14ac:dyDescent="0.3">
      <c r="A708" s="2" t="str">
        <f t="shared" si="44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1">
        <v>18723</v>
      </c>
      <c r="G708" s="6">
        <f t="shared" si="45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46"/>
        <v>minimum-length-of-string-after-deleting-similar-ends</v>
      </c>
      <c r="M708" t="str">
        <f t="shared" si="47"/>
        <v>minimum+length+of+string+after+deleting+similar+ends</v>
      </c>
      <c r="N708">
        <v>1750</v>
      </c>
    </row>
    <row r="709" spans="1:14" x14ac:dyDescent="0.3">
      <c r="A709" s="2" t="str">
        <f t="shared" si="44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1">
        <v>18077</v>
      </c>
      <c r="G709" s="6">
        <f t="shared" si="45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46"/>
        <v>alert-using-same-key-card-three-or-more-times-in-a-one-hour-period</v>
      </c>
      <c r="M709" t="str">
        <f t="shared" si="47"/>
        <v>alert+using+same+key+card+three+or+more+times+in+a+one+hour+period</v>
      </c>
      <c r="N709">
        <v>1604</v>
      </c>
    </row>
    <row r="710" spans="1:14" x14ac:dyDescent="0.3">
      <c r="A710" s="2" t="str">
        <f t="shared" si="44"/>
        <v>https://leetcode.com/problems/sum-of-beauty-of-all-substrings</v>
      </c>
      <c r="B710" s="1">
        <v>7770</v>
      </c>
      <c r="C710" t="s">
        <v>3</v>
      </c>
      <c r="D710" t="s">
        <v>3097</v>
      </c>
      <c r="F710" s="1">
        <v>13358</v>
      </c>
      <c r="G710" s="6">
        <f t="shared" si="45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46"/>
        <v>sum-of-beauty-of-all-substrings</v>
      </c>
      <c r="M710" t="str">
        <f t="shared" si="47"/>
        <v>sum+of+beauty+of+all+substrings</v>
      </c>
      <c r="N710">
        <v>1781</v>
      </c>
    </row>
    <row r="711" spans="1:14" x14ac:dyDescent="0.3">
      <c r="A711" s="2" t="str">
        <f t="shared" si="44"/>
        <v>https://leetcode.com/problems/design-front-middle-back-queue</v>
      </c>
      <c r="B711" s="1">
        <v>7654</v>
      </c>
      <c r="C711" t="s">
        <v>3</v>
      </c>
      <c r="D711" t="s">
        <v>3097</v>
      </c>
      <c r="F711" s="1">
        <v>14184</v>
      </c>
      <c r="G711" s="6">
        <f t="shared" si="45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46"/>
        <v>design-front-middle-back-queue</v>
      </c>
      <c r="M711" t="str">
        <f t="shared" si="47"/>
        <v>design+front+middle+back+queue</v>
      </c>
      <c r="N711">
        <v>1670</v>
      </c>
    </row>
    <row r="712" spans="1:14" x14ac:dyDescent="0.3">
      <c r="A712" s="2" t="str">
        <f t="shared" si="44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1">
        <v>14965</v>
      </c>
      <c r="G712" s="6">
        <f t="shared" si="45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46"/>
        <v>equal-sum-arrays-with-minimum-number-of-operations</v>
      </c>
      <c r="M712" t="str">
        <f t="shared" si="47"/>
        <v>equal+sum+arrays+with+minimum+number+of+operations</v>
      </c>
      <c r="N712">
        <v>1775</v>
      </c>
    </row>
    <row r="713" spans="1:14" x14ac:dyDescent="0.3">
      <c r="A713" s="2" t="str">
        <f t="shared" si="44"/>
        <v>https://leetcode.com/problems/circle-and-rectangle-overlapping</v>
      </c>
      <c r="B713" s="1">
        <v>7551</v>
      </c>
      <c r="C713" t="s">
        <v>3</v>
      </c>
      <c r="D713" t="s">
        <v>3097</v>
      </c>
      <c r="F713" s="1">
        <v>17743</v>
      </c>
      <c r="G713" s="6">
        <f t="shared" si="45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46"/>
        <v>circle-and-rectangle-overlapping</v>
      </c>
      <c r="M713" t="str">
        <f t="shared" si="47"/>
        <v>circle+and+rectangle+overlapping</v>
      </c>
      <c r="N713">
        <v>1401</v>
      </c>
    </row>
    <row r="714" spans="1:14" x14ac:dyDescent="0.3">
      <c r="A714" s="2" t="str">
        <f t="shared" si="44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1">
        <v>12808</v>
      </c>
      <c r="G714" s="6">
        <f t="shared" si="45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46"/>
        <v>largest-submatrix-with-rearrangements</v>
      </c>
      <c r="M714" t="str">
        <f t="shared" si="47"/>
        <v>largest+submatrix+with+rearrangements</v>
      </c>
      <c r="N714">
        <v>1727</v>
      </c>
    </row>
    <row r="715" spans="1:14" x14ac:dyDescent="0.3">
      <c r="A715" s="2" t="str">
        <f t="shared" si="44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1">
        <v>11562</v>
      </c>
      <c r="G715" s="6">
        <f t="shared" si="45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46"/>
        <v>lexicographically-smallest-string-after-applying-operations</v>
      </c>
      <c r="M715" t="str">
        <f t="shared" si="47"/>
        <v>lexicographically+smallest+string+after+applying+operations</v>
      </c>
      <c r="N715">
        <v>1625</v>
      </c>
    </row>
    <row r="716" spans="1:14" x14ac:dyDescent="0.3">
      <c r="A716" s="2" t="str">
        <f t="shared" si="44"/>
        <v>https://leetcode.com/problems/stone-game-vii</v>
      </c>
      <c r="B716" s="1">
        <v>7397</v>
      </c>
      <c r="C716" t="s">
        <v>3</v>
      </c>
      <c r="D716" t="s">
        <v>3097</v>
      </c>
      <c r="F716" s="1">
        <v>15039</v>
      </c>
      <c r="G716" s="6">
        <f t="shared" si="45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46"/>
        <v>stone-game-vii</v>
      </c>
      <c r="M716" t="str">
        <f t="shared" si="47"/>
        <v>stone+game+vii</v>
      </c>
      <c r="N716">
        <v>1690</v>
      </c>
    </row>
    <row r="717" spans="1:14" x14ac:dyDescent="0.3">
      <c r="A717" s="2" t="str">
        <f t="shared" si="44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1">
        <v>12990</v>
      </c>
      <c r="G717" s="6">
        <f t="shared" si="45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46"/>
        <v>form-array-by-concatenating-subarrays-of-another-array</v>
      </c>
      <c r="M717" t="str">
        <f t="shared" si="47"/>
        <v>form+array+by+concatenating+subarrays+of+another+array</v>
      </c>
      <c r="N717">
        <v>1764</v>
      </c>
    </row>
    <row r="718" spans="1:14" x14ac:dyDescent="0.3">
      <c r="A718" s="2" t="str">
        <f t="shared" si="44"/>
        <v>https://leetcode.com/problems/map-of-highest-peak</v>
      </c>
      <c r="B718" s="1">
        <v>7058</v>
      </c>
      <c r="C718" t="s">
        <v>3</v>
      </c>
      <c r="D718" t="s">
        <v>3097</v>
      </c>
      <c r="F718" s="1">
        <v>12711</v>
      </c>
      <c r="G718" s="6">
        <f t="shared" si="45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46"/>
        <v>map-of-highest-peak</v>
      </c>
      <c r="M718" t="str">
        <f t="shared" si="47"/>
        <v>map+of+highest+peak</v>
      </c>
      <c r="N718">
        <v>1765</v>
      </c>
    </row>
    <row r="719" spans="1:14" x14ac:dyDescent="0.3">
      <c r="A719" s="2" t="str">
        <f t="shared" si="44"/>
        <v>https://leetcode.com/problems/sentence-similarity-iii</v>
      </c>
      <c r="B719" s="1">
        <v>6811</v>
      </c>
      <c r="C719" t="s">
        <v>3</v>
      </c>
      <c r="D719" t="s">
        <v>3097</v>
      </c>
      <c r="F719" s="1">
        <v>15632</v>
      </c>
      <c r="G719" s="6">
        <f t="shared" si="45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46"/>
        <v>sentence-similarity-iii</v>
      </c>
      <c r="M719" t="str">
        <f t="shared" si="47"/>
        <v>sentence+similarity+iii</v>
      </c>
      <c r="N719">
        <v>1813</v>
      </c>
    </row>
    <row r="720" spans="1:14" x14ac:dyDescent="0.3">
      <c r="A720" s="2" t="str">
        <f t="shared" si="44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1">
        <v>11951</v>
      </c>
      <c r="G720" s="6">
        <f t="shared" si="45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46"/>
        <v>moving-stones-until-consecutive-ii</v>
      </c>
      <c r="M720" t="str">
        <f t="shared" si="47"/>
        <v>moving+stones+until+consecutive+ii</v>
      </c>
      <c r="N720">
        <v>1040</v>
      </c>
    </row>
    <row r="721" spans="1:14" x14ac:dyDescent="0.3">
      <c r="A721" s="2" t="str">
        <f t="shared" si="44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1">
        <v>20456</v>
      </c>
      <c r="G721" s="6">
        <f t="shared" si="45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46"/>
        <v>frequency-of-the-most-frequent-element</v>
      </c>
      <c r="M721" t="str">
        <f t="shared" si="47"/>
        <v>frequency+of+the+most+frequent+element</v>
      </c>
      <c r="N721">
        <v>1838</v>
      </c>
    </row>
    <row r="722" spans="1:14" x14ac:dyDescent="0.3">
      <c r="A722" s="2" t="str">
        <f t="shared" si="44"/>
        <v>https://leetcode.com/problems/count-nice-pairs-in-an-array</v>
      </c>
      <c r="B722" s="1">
        <v>6306</v>
      </c>
      <c r="C722" t="s">
        <v>3</v>
      </c>
      <c r="D722" t="s">
        <v>3097</v>
      </c>
      <c r="F722" s="1">
        <v>16348</v>
      </c>
      <c r="G722" s="6">
        <f t="shared" si="45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46"/>
        <v>count-nice-pairs-in-an-array</v>
      </c>
      <c r="M722" t="str">
        <f t="shared" si="47"/>
        <v>count+nice+pairs+in+an+array</v>
      </c>
      <c r="N722">
        <v>1814</v>
      </c>
    </row>
    <row r="723" spans="1:14" x14ac:dyDescent="0.3">
      <c r="A723" s="2" t="str">
        <f t="shared" si="44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1">
        <v>17510</v>
      </c>
      <c r="G723" s="6">
        <f t="shared" si="45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46"/>
        <v>number-of-restricted-paths-from-first-to-last-node</v>
      </c>
      <c r="M723" t="str">
        <f t="shared" si="47"/>
        <v>number+of+restricted+paths+from+first+to+last+node</v>
      </c>
      <c r="N723">
        <v>1786</v>
      </c>
    </row>
    <row r="724" spans="1:14" x14ac:dyDescent="0.3">
      <c r="A724" s="2" t="str">
        <f t="shared" si="44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1">
        <v>20157</v>
      </c>
      <c r="G724" s="6">
        <f t="shared" si="45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46"/>
        <v>change-minimum-characters-to-satisfy-one-of-three-conditions</v>
      </c>
      <c r="M724" t="str">
        <f t="shared" si="47"/>
        <v>change+minimum+characters+to+satisfy+one+of+three+conditions</v>
      </c>
      <c r="N724">
        <v>1737</v>
      </c>
    </row>
    <row r="725" spans="1:14" x14ac:dyDescent="0.3">
      <c r="A725" s="2" t="str">
        <f t="shared" si="44"/>
        <v>https://leetcode.com/problems/maximum-xor-for-each-query</v>
      </c>
      <c r="B725" s="1">
        <v>6038</v>
      </c>
      <c r="C725" t="s">
        <v>3</v>
      </c>
      <c r="D725" t="s">
        <v>3097</v>
      </c>
      <c r="F725" s="1">
        <v>8300</v>
      </c>
      <c r="G725" s="6">
        <f t="shared" si="45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46"/>
        <v>maximum-xor-for-each-query</v>
      </c>
      <c r="M725" t="str">
        <f t="shared" si="47"/>
        <v>maximum+xor+for+each+query</v>
      </c>
      <c r="N725">
        <v>1829</v>
      </c>
    </row>
    <row r="726" spans="1:14" x14ac:dyDescent="0.3">
      <c r="A726" s="2" t="str">
        <f t="shared" si="44"/>
        <v>https://leetcode.com/problems/number-of-orders-in-the-backlog</v>
      </c>
      <c r="B726" s="1">
        <v>5985</v>
      </c>
      <c r="C726" t="s">
        <v>3</v>
      </c>
      <c r="D726" t="s">
        <v>3097</v>
      </c>
      <c r="F726" s="1">
        <v>13682</v>
      </c>
      <c r="G726" s="6">
        <f t="shared" si="45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46"/>
        <v>number-of-orders-in-the-backlog</v>
      </c>
      <c r="M726" t="str">
        <f t="shared" si="47"/>
        <v>number+of+orders+in+the+backlog</v>
      </c>
      <c r="N726">
        <v>1801</v>
      </c>
    </row>
    <row r="727" spans="1:14" x14ac:dyDescent="0.3">
      <c r="A727" s="2" t="str">
        <f t="shared" si="44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1">
        <v>19380</v>
      </c>
      <c r="G727" s="6">
        <f t="shared" si="45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46"/>
        <v>can-you-eat-your-favorite-candy-on-your-favorite-day</v>
      </c>
      <c r="M727" t="str">
        <f t="shared" si="47"/>
        <v>can+you+eat+your+favorite+candy+on+your+favorite+day</v>
      </c>
      <c r="N727">
        <v>1744</v>
      </c>
    </row>
    <row r="728" spans="1:14" x14ac:dyDescent="0.3">
      <c r="A728" s="2" t="str">
        <f t="shared" si="44"/>
        <v>https://leetcode.com/problems/design-authentication-manager</v>
      </c>
      <c r="B728" s="1">
        <v>5774</v>
      </c>
      <c r="C728" t="s">
        <v>3</v>
      </c>
      <c r="D728" t="s">
        <v>3097</v>
      </c>
      <c r="F728" s="1">
        <v>11738</v>
      </c>
      <c r="G728" s="6">
        <f t="shared" si="45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46"/>
        <v>design-authentication-manager</v>
      </c>
      <c r="M728" t="str">
        <f t="shared" si="47"/>
        <v>design+authentication+manager</v>
      </c>
      <c r="N728">
        <v>1797</v>
      </c>
    </row>
    <row r="729" spans="1:14" x14ac:dyDescent="0.3">
      <c r="A729" s="2" t="str">
        <f t="shared" si="44"/>
        <v>https://leetcode.com/problems/stone-game-vi</v>
      </c>
      <c r="B729" s="1">
        <v>5725</v>
      </c>
      <c r="C729" t="s">
        <v>3</v>
      </c>
      <c r="D729" t="s">
        <v>3097</v>
      </c>
      <c r="F729" s="1">
        <v>11442</v>
      </c>
      <c r="G729" s="6">
        <f t="shared" si="45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46"/>
        <v>stone-game-vi</v>
      </c>
      <c r="M729" t="str">
        <f t="shared" si="47"/>
        <v>stone+game+vi</v>
      </c>
      <c r="N729">
        <v>1686</v>
      </c>
    </row>
    <row r="730" spans="1:14" x14ac:dyDescent="0.3">
      <c r="A730" s="2" t="str">
        <f t="shared" si="44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1">
        <v>13877</v>
      </c>
      <c r="G730" s="6">
        <f t="shared" si="45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46"/>
        <v>maximum-score-from-removing-substrings</v>
      </c>
      <c r="M730" t="str">
        <f t="shared" si="47"/>
        <v>maximum+score+from+removing+substrings</v>
      </c>
      <c r="N730">
        <v>1717</v>
      </c>
    </row>
    <row r="731" spans="1:14" x14ac:dyDescent="0.3">
      <c r="A731" s="2" t="str">
        <f t="shared" si="44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1">
        <v>20330</v>
      </c>
      <c r="G731" s="6">
        <f t="shared" si="45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46"/>
        <v>maximum-value-at-a-given-index-in-a-bounded-array</v>
      </c>
      <c r="M731" t="str">
        <f t="shared" si="47"/>
        <v>maximum+value+at+a+given+index+in+a+bounded+array</v>
      </c>
      <c r="N731">
        <v>1802</v>
      </c>
    </row>
    <row r="732" spans="1:14" x14ac:dyDescent="0.3">
      <c r="A732" s="2" t="str">
        <f t="shared" si="44"/>
        <v>https://leetcode.com/problems/decode-xored-permutation</v>
      </c>
      <c r="B732" s="1">
        <v>5544</v>
      </c>
      <c r="C732" t="s">
        <v>3</v>
      </c>
      <c r="D732" t="s">
        <v>3097</v>
      </c>
      <c r="F732" s="1">
        <v>10158</v>
      </c>
      <c r="G732" s="6">
        <f t="shared" si="45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46"/>
        <v>decode-xored-permutation</v>
      </c>
      <c r="M732" t="str">
        <f t="shared" si="47"/>
        <v>decode+xored+permutation</v>
      </c>
      <c r="N732">
        <v>1734</v>
      </c>
    </row>
    <row r="733" spans="1:14" x14ac:dyDescent="0.3">
      <c r="A733" s="2" t="str">
        <f t="shared" si="44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1">
        <v>11404</v>
      </c>
      <c r="G733" s="6">
        <f t="shared" si="45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46"/>
        <v>maximum-number-of-consecutive-values-you-can-make</v>
      </c>
      <c r="M733" t="str">
        <f t="shared" si="47"/>
        <v>maximum+number+of+consecutive+values+you+can+make</v>
      </c>
      <c r="N733">
        <v>1798</v>
      </c>
    </row>
    <row r="734" spans="1:14" x14ac:dyDescent="0.3">
      <c r="A734" s="2" t="str">
        <f t="shared" si="44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1">
        <v>13647</v>
      </c>
      <c r="G734" s="6">
        <f t="shared" si="45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46"/>
        <v>coordinate-with-maximum-network-quality</v>
      </c>
      <c r="M734" t="str">
        <f t="shared" si="47"/>
        <v>coordinate+with+maximum+network+quality</v>
      </c>
      <c r="N734">
        <v>1620</v>
      </c>
    </row>
    <row r="735" spans="1:14" x14ac:dyDescent="0.3">
      <c r="A735" s="2" t="str">
        <f t="shared" si="44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1">
        <v>10663</v>
      </c>
      <c r="G735" s="6">
        <f t="shared" si="45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46"/>
        <v>construct-the-lexicographically-largest-valid-sequence</v>
      </c>
      <c r="M735" t="str">
        <f t="shared" si="47"/>
        <v>construct+the+lexicographically+largest+valid+sequence</v>
      </c>
      <c r="N735">
        <v>1718</v>
      </c>
    </row>
    <row r="736" spans="1:14" x14ac:dyDescent="0.3">
      <c r="A736" s="2" t="str">
        <f t="shared" si="44"/>
        <v>https://leetcode.com/problems/number-of-sets-of-k-non-overlapping-line-segments</v>
      </c>
      <c r="B736" s="1">
        <v>4575</v>
      </c>
      <c r="C736" t="s">
        <v>3</v>
      </c>
      <c r="D736" t="s">
        <v>3096</v>
      </c>
      <c r="E736" t="s">
        <v>3110</v>
      </c>
      <c r="F736" s="1">
        <v>10983</v>
      </c>
      <c r="G736" s="6">
        <f t="shared" si="45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46"/>
        <v>number-of-sets-of-k-non-overlapping-line-segments</v>
      </c>
      <c r="M736" t="str">
        <f t="shared" si="47"/>
        <v>number+of+sets+of+k+non+overlapping+line+segments</v>
      </c>
      <c r="N736">
        <v>1621</v>
      </c>
    </row>
    <row r="737" spans="1:14" x14ac:dyDescent="0.3">
      <c r="A737" s="2" t="str">
        <f t="shared" si="44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1">
        <v>10797</v>
      </c>
      <c r="G737" s="6">
        <f t="shared" si="45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46"/>
        <v>minimum-number-of-people-to-teach</v>
      </c>
      <c r="M737" t="str">
        <f t="shared" si="47"/>
        <v>minimum+number+of+people+to+teach</v>
      </c>
      <c r="N737">
        <v>1733</v>
      </c>
    </row>
    <row r="738" spans="1:14" x14ac:dyDescent="0.3">
      <c r="A738" s="2" t="str">
        <f t="shared" si="44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1">
        <v>11378</v>
      </c>
      <c r="G738" s="6">
        <f t="shared" si="45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46"/>
        <v>minimum-moves-to-make-array-complementary</v>
      </c>
      <c r="M738" t="str">
        <f t="shared" si="47"/>
        <v>minimum+moves+to+make+array+complementary</v>
      </c>
      <c r="N738">
        <v>1674</v>
      </c>
    </row>
    <row r="739" spans="1:14" x14ac:dyDescent="0.3">
      <c r="A739" s="2" t="str">
        <f t="shared" si="44"/>
        <v>https://leetcode.com/problems/seat-reservation-manager/</v>
      </c>
      <c r="B739" s="1"/>
      <c r="C739" t="s">
        <v>3</v>
      </c>
      <c r="D739" t="s">
        <v>3097</v>
      </c>
      <c r="F739" s="1"/>
      <c r="G739" s="6"/>
      <c r="K739" s="2" t="s">
        <v>3111</v>
      </c>
    </row>
    <row r="740" spans="1:14" x14ac:dyDescent="0.3">
      <c r="A740" s="2" t="str">
        <f t="shared" si="44"/>
        <v>https://leetcode.com/problems/maximum-element-after-decreasing-and-rearranging/</v>
      </c>
      <c r="B740" s="1"/>
      <c r="C740" t="s">
        <v>3</v>
      </c>
      <c r="D740" t="s">
        <v>3097</v>
      </c>
      <c r="F740" s="1"/>
      <c r="G740" s="6"/>
      <c r="K740" s="2" t="s">
        <v>3112</v>
      </c>
    </row>
    <row r="741" spans="1:14" x14ac:dyDescent="0.3">
      <c r="A741" s="2" t="str">
        <f t="shared" si="44"/>
        <v>https://leetcode.com/problems/splitting-a-string-into-descending-consecutive-values/</v>
      </c>
      <c r="B741" s="1"/>
      <c r="C741" t="s">
        <v>3</v>
      </c>
      <c r="D741" t="s">
        <v>3097</v>
      </c>
      <c r="F741" s="1"/>
      <c r="G741" s="6"/>
      <c r="K741" s="2" t="s">
        <v>3113</v>
      </c>
    </row>
    <row r="742" spans="1:14" x14ac:dyDescent="0.3">
      <c r="A742" s="2" t="str">
        <f t="shared" si="44"/>
        <v>https://leetcode.com/problems/minimum-adjacent-swaps-to-reach-the-kth-smallest-number/</v>
      </c>
      <c r="B742" s="1"/>
      <c r="C742" t="s">
        <v>3</v>
      </c>
      <c r="D742" t="s">
        <v>3097</v>
      </c>
      <c r="F742" s="1"/>
      <c r="G742" s="6"/>
      <c r="K742" s="2" t="s">
        <v>3114</v>
      </c>
    </row>
    <row r="743" spans="1:14" x14ac:dyDescent="0.3">
      <c r="A743" s="2" t="str">
        <f t="shared" si="44"/>
        <v>https://leetcode.com/problems/maximum-distance-between-a-pair-of-values/</v>
      </c>
      <c r="B743" s="1"/>
      <c r="C743" t="s">
        <v>3</v>
      </c>
      <c r="D743" t="s">
        <v>3097</v>
      </c>
      <c r="F743" s="1"/>
      <c r="G743" s="6"/>
      <c r="K743" s="2" t="s">
        <v>3115</v>
      </c>
    </row>
    <row r="744" spans="1:14" x14ac:dyDescent="0.3">
      <c r="A744" s="2" t="str">
        <f t="shared" si="44"/>
        <v>https://leetcode.com/problems/maximum-subarray-min-product/</v>
      </c>
      <c r="B744" s="1"/>
      <c r="C744" t="s">
        <v>3</v>
      </c>
      <c r="D744" t="s">
        <v>3097</v>
      </c>
      <c r="F744" s="1"/>
      <c r="G744" s="6"/>
      <c r="K744" s="2" t="s">
        <v>3116</v>
      </c>
    </row>
    <row r="745" spans="1:14" x14ac:dyDescent="0.3">
      <c r="A745" s="2" t="str">
        <f t="shared" si="44"/>
        <v>https://leetcode.com/problems/incremental-memory-leak/</v>
      </c>
      <c r="B745" s="1"/>
      <c r="C745" t="s">
        <v>3</v>
      </c>
      <c r="D745" t="s">
        <v>3097</v>
      </c>
      <c r="F745" s="1"/>
      <c r="G745" s="6"/>
      <c r="K745" s="2" t="s">
        <v>3117</v>
      </c>
    </row>
    <row r="746" spans="1:14" x14ac:dyDescent="0.3">
      <c r="A746" s="2" t="str">
        <f t="shared" si="44"/>
        <v>https://leetcode.com/problems/rotating-the-box/</v>
      </c>
      <c r="B746" s="1"/>
      <c r="C746" t="s">
        <v>3</v>
      </c>
      <c r="D746" t="s">
        <v>3097</v>
      </c>
      <c r="F746" s="1"/>
      <c r="G746" s="6"/>
      <c r="K746" s="2" t="s">
        <v>3118</v>
      </c>
    </row>
    <row r="747" spans="1:14" x14ac:dyDescent="0.3">
      <c r="A747" s="2" t="str">
        <f t="shared" si="44"/>
        <v>https://leetcode.com/problems/minimum-number-of-swaps-to-make-the-binary-string-alternating/</v>
      </c>
      <c r="B747" s="1"/>
      <c r="C747" t="s">
        <v>3</v>
      </c>
      <c r="D747" t="s">
        <v>3097</v>
      </c>
      <c r="F747" s="1"/>
      <c r="G747" s="6"/>
      <c r="K747" s="2" t="s">
        <v>3119</v>
      </c>
    </row>
    <row r="748" spans="1:14" x14ac:dyDescent="0.3">
      <c r="A748" s="2" t="str">
        <f t="shared" si="44"/>
        <v>https://leetcode.com/problems/finding-pairs-with-a-certain-sum/</v>
      </c>
      <c r="B748" s="1"/>
      <c r="C748" t="s">
        <v>3</v>
      </c>
      <c r="D748" t="s">
        <v>3097</v>
      </c>
      <c r="F748" s="1"/>
      <c r="G748" s="6"/>
      <c r="K748" s="2" t="s">
        <v>3120</v>
      </c>
    </row>
    <row r="749" spans="1:14" x14ac:dyDescent="0.3">
      <c r="A749" s="2" t="str">
        <f t="shared" si="44"/>
        <v>https://leetcode.com/problems/minimum-speed-to-arrive-on-time/</v>
      </c>
      <c r="B749" s="1"/>
      <c r="C749" t="s">
        <v>3</v>
      </c>
      <c r="D749" t="s">
        <v>3097</v>
      </c>
      <c r="F749" s="1"/>
      <c r="G749" s="6"/>
      <c r="K749" s="2" t="s">
        <v>3121</v>
      </c>
    </row>
    <row r="750" spans="1:14" x14ac:dyDescent="0.3">
      <c r="A750" s="2" t="str">
        <f t="shared" si="44"/>
        <v>https://leetcode.com/problems/jump-game-vii/</v>
      </c>
      <c r="B750" s="1"/>
      <c r="C750" t="s">
        <v>3</v>
      </c>
      <c r="D750" t="s">
        <v>3097</v>
      </c>
      <c r="F750" s="1"/>
      <c r="G750" s="6"/>
      <c r="K750" s="2" t="s">
        <v>3122</v>
      </c>
    </row>
    <row r="751" spans="1:14" x14ac:dyDescent="0.3">
      <c r="A751" s="2" t="str">
        <f t="shared" si="44"/>
        <v>https://leetcode.com/problems/minimize-maximum-pair-sum-in-array/</v>
      </c>
      <c r="B751" s="1"/>
      <c r="C751" t="s">
        <v>3</v>
      </c>
      <c r="D751" t="s">
        <v>3097</v>
      </c>
      <c r="F751" s="1"/>
      <c r="G751" s="6"/>
      <c r="K751" s="2" t="s">
        <v>3123</v>
      </c>
    </row>
    <row r="752" spans="1:14" x14ac:dyDescent="0.3">
      <c r="A752" s="2" t="str">
        <f t="shared" si="44"/>
        <v>https://leetcode.com/problems/get-biggest-three-rhombus-sums-in-a-grid/</v>
      </c>
      <c r="B752" s="1"/>
      <c r="C752" t="s">
        <v>3</v>
      </c>
      <c r="D752" t="s">
        <v>3096</v>
      </c>
      <c r="E752" t="s">
        <v>3110</v>
      </c>
      <c r="F752" s="1"/>
      <c r="G752" s="6"/>
      <c r="K752" s="2" t="s">
        <v>3124</v>
      </c>
    </row>
    <row r="753" spans="1:11" x14ac:dyDescent="0.3">
      <c r="A753" s="2" t="str">
        <f t="shared" si="44"/>
        <v>https://leetcode.com/problems/maximum-value-after-insertion/</v>
      </c>
      <c r="B753" s="1"/>
      <c r="C753" t="s">
        <v>3</v>
      </c>
      <c r="D753" t="s">
        <v>3097</v>
      </c>
      <c r="F753" s="1"/>
      <c r="G753" s="6"/>
      <c r="K753" s="2" t="s">
        <v>3125</v>
      </c>
    </row>
    <row r="754" spans="1:11" x14ac:dyDescent="0.3">
      <c r="A754" s="2" t="str">
        <f t="shared" si="44"/>
        <v>https://leetcode.com/problems/process-tasks-using-servers/</v>
      </c>
      <c r="B754" s="1"/>
      <c r="C754" t="s">
        <v>3</v>
      </c>
      <c r="D754" t="s">
        <v>3097</v>
      </c>
      <c r="F754" s="1"/>
      <c r="G754" s="6"/>
      <c r="K754" s="2" t="s">
        <v>3126</v>
      </c>
    </row>
    <row r="755" spans="1:11" x14ac:dyDescent="0.3">
      <c r="A755" s="2" t="str">
        <f t="shared" si="44"/>
        <v>https://leetcode.com/problems/egg-drop-with-2-eggs-and-n-floors/</v>
      </c>
      <c r="B755" s="1"/>
      <c r="C755" t="s">
        <v>3</v>
      </c>
      <c r="D755" t="s">
        <v>3097</v>
      </c>
      <c r="F755" s="1"/>
      <c r="G755" s="6"/>
      <c r="K755" s="2" t="s">
        <v>3127</v>
      </c>
    </row>
    <row r="756" spans="1:11" x14ac:dyDescent="0.3">
      <c r="A756" s="2" t="str">
        <f t="shared" si="44"/>
        <v>https://leetcode.com/problems/reduction-operations-to-make-the-array-elements-equal/</v>
      </c>
      <c r="B756" s="1"/>
      <c r="C756" t="s">
        <v>3</v>
      </c>
      <c r="D756" t="s">
        <v>3097</v>
      </c>
      <c r="F756" s="1"/>
      <c r="G756" s="6"/>
      <c r="K756" s="2" t="s">
        <v>3128</v>
      </c>
    </row>
    <row r="757" spans="1:11" x14ac:dyDescent="0.3">
      <c r="A757" s="2" t="str">
        <f t="shared" si="44"/>
        <v>https://leetcode.com/problems/minimum-number-of-flips-to-make-the-binary-string-alternating/</v>
      </c>
      <c r="B757" s="1"/>
      <c r="C757" t="s">
        <v>3</v>
      </c>
      <c r="D757" t="s">
        <v>3097</v>
      </c>
      <c r="F757" s="1"/>
      <c r="G757" s="6"/>
      <c r="K757" s="2" t="s">
        <v>3129</v>
      </c>
    </row>
    <row r="758" spans="1:11" x14ac:dyDescent="0.3">
      <c r="A758" s="2" t="str">
        <f t="shared" si="44"/>
        <v>https://leetcode.com/problems/find-the-student-that-will-replace-the-chalk/</v>
      </c>
      <c r="B758" s="1"/>
      <c r="C758" t="s">
        <v>3</v>
      </c>
      <c r="D758" t="s">
        <v>3097</v>
      </c>
      <c r="F758" s="1"/>
      <c r="G758" s="6"/>
      <c r="K758" s="2" t="s">
        <v>3130</v>
      </c>
    </row>
    <row r="759" spans="1:11" x14ac:dyDescent="0.3">
      <c r="A759" s="2" t="str">
        <f t="shared" si="44"/>
        <v>https://leetcode.com/problems/largest-magic-square/</v>
      </c>
      <c r="B759" s="1"/>
      <c r="C759" t="s">
        <v>3</v>
      </c>
      <c r="D759" t="s">
        <v>3097</v>
      </c>
      <c r="F759" s="1"/>
      <c r="G759" s="6"/>
      <c r="K759" s="2" t="s">
        <v>3131</v>
      </c>
    </row>
    <row r="760" spans="1:11" x14ac:dyDescent="0.3">
      <c r="A760" s="2" t="str">
        <f t="shared" si="44"/>
        <v>https://leetcode.com/problems/maximum-number-of-removable-characters/</v>
      </c>
      <c r="B760" s="1"/>
      <c r="C760" t="s">
        <v>3</v>
      </c>
      <c r="D760" t="s">
        <v>3097</v>
      </c>
      <c r="F760" s="1"/>
      <c r="G760" s="6"/>
      <c r="K760" s="2" t="s">
        <v>3132</v>
      </c>
    </row>
    <row r="761" spans="1:11" x14ac:dyDescent="0.3">
      <c r="A761" s="2" t="str">
        <f t="shared" si="44"/>
        <v>https://leetcode.com/problems/merge-triplets-to-form-target-triplet/</v>
      </c>
      <c r="B761" s="1"/>
      <c r="C761" t="s">
        <v>3</v>
      </c>
      <c r="D761" t="s">
        <v>3097</v>
      </c>
      <c r="F761" s="1"/>
      <c r="G761" s="6"/>
      <c r="K761" s="2" t="s">
        <v>3133</v>
      </c>
    </row>
    <row r="762" spans="1:11" x14ac:dyDescent="0.3">
      <c r="A762" s="2" t="str">
        <f t="shared" si="44"/>
        <v>https://leetcode.com/problems/find-a-peak-element-ii/</v>
      </c>
      <c r="B762" s="1"/>
      <c r="C762" t="s">
        <v>3</v>
      </c>
      <c r="D762" t="s">
        <v>3097</v>
      </c>
      <c r="F762" s="1"/>
      <c r="G762" s="6"/>
      <c r="K762" s="2" t="s">
        <v>3134</v>
      </c>
    </row>
    <row r="763" spans="1:11" x14ac:dyDescent="0.3">
      <c r="A763" s="2" t="str">
        <f t="shared" si="44"/>
        <v>https://leetcode.com/problems/the-number-of-full-rounds-you-have-played/</v>
      </c>
      <c r="B763" s="1"/>
      <c r="C763" t="s">
        <v>3</v>
      </c>
      <c r="D763" t="s">
        <v>3097</v>
      </c>
      <c r="F763" s="1"/>
      <c r="G763" s="6"/>
      <c r="K763" s="2" t="s">
        <v>3135</v>
      </c>
    </row>
    <row r="764" spans="1:11" x14ac:dyDescent="0.3">
      <c r="A764" s="2" t="str">
        <f t="shared" si="44"/>
        <v>https://leetcode.com/problems/count-sub-islands/</v>
      </c>
      <c r="B764" s="1"/>
      <c r="C764" t="s">
        <v>3</v>
      </c>
      <c r="D764" t="s">
        <v>3097</v>
      </c>
      <c r="F764" s="1"/>
      <c r="G764" s="6"/>
      <c r="K764" s="2" t="s">
        <v>3136</v>
      </c>
    </row>
    <row r="765" spans="1:11" x14ac:dyDescent="0.3">
      <c r="A765" s="2" t="str">
        <f t="shared" si="44"/>
        <v>https://leetcode.com/problems/minimum-absolute-difference-queries/</v>
      </c>
      <c r="B765" s="1"/>
      <c r="C765" t="s">
        <v>3</v>
      </c>
      <c r="D765" t="s">
        <v>3097</v>
      </c>
      <c r="F765" s="1"/>
      <c r="G765" s="6"/>
      <c r="K765" s="2" t="s">
        <v>3137</v>
      </c>
    </row>
    <row r="766" spans="1:11" x14ac:dyDescent="0.3">
      <c r="A766" s="2" t="str">
        <f t="shared" si="44"/>
        <v>https://leetcode.com/problems/remove-all-occurrences-of-a-substring/</v>
      </c>
      <c r="B766" s="1"/>
      <c r="C766" t="s">
        <v>3</v>
      </c>
      <c r="D766" t="s">
        <v>3097</v>
      </c>
      <c r="F766" s="1"/>
      <c r="G766" s="6"/>
      <c r="K766" s="2" t="s">
        <v>3138</v>
      </c>
    </row>
    <row r="767" spans="1:11" x14ac:dyDescent="0.3">
      <c r="A767" s="2" t="str">
        <f t="shared" si="44"/>
        <v>https://leetcode.com/problems/maximum-alternating-subsequence-sum/</v>
      </c>
      <c r="B767" s="1"/>
      <c r="C767" t="s">
        <v>3</v>
      </c>
      <c r="D767" t="s">
        <v>3097</v>
      </c>
      <c r="F767" s="1"/>
      <c r="G767" s="6"/>
      <c r="K767" s="2" t="s">
        <v>3139</v>
      </c>
    </row>
    <row r="768" spans="1:11" x14ac:dyDescent="0.3">
      <c r="A768" s="2" t="str">
        <f t="shared" si="44"/>
        <v>https://leetcode.com/problems/cyclically-rotating-a-grid/</v>
      </c>
      <c r="B768" s="1"/>
      <c r="C768" t="s">
        <v>3</v>
      </c>
      <c r="D768" t="s">
        <v>3097</v>
      </c>
      <c r="F768" s="1"/>
      <c r="G768" s="6"/>
      <c r="K768" s="2" t="s">
        <v>3140</v>
      </c>
    </row>
    <row r="769" spans="1:11" x14ac:dyDescent="0.3">
      <c r="A769" s="2" t="str">
        <f t="shared" si="44"/>
        <v>https://leetcode.com/problems/number-of-wonderful-substrings/</v>
      </c>
      <c r="B769" s="1"/>
      <c r="C769" t="s">
        <v>3</v>
      </c>
      <c r="D769" t="s">
        <v>3097</v>
      </c>
      <c r="F769" s="1"/>
      <c r="G769" s="6"/>
      <c r="K769" s="2" t="s">
        <v>3141</v>
      </c>
    </row>
    <row r="770" spans="1:11" x14ac:dyDescent="0.3">
      <c r="A770" s="2" t="str">
        <f t="shared" si="44"/>
        <v>https://leetcode.com/problems/eliminate-maximum-number-of-monsters/</v>
      </c>
      <c r="B770" s="1"/>
      <c r="C770" t="s">
        <v>3</v>
      </c>
      <c r="D770" t="s">
        <v>3097</v>
      </c>
      <c r="F770" s="1"/>
      <c r="G770" s="6"/>
      <c r="K770" s="2" t="s">
        <v>3142</v>
      </c>
    </row>
    <row r="771" spans="1:11" x14ac:dyDescent="0.3">
      <c r="A771" s="2" t="str">
        <f t="shared" si="44"/>
        <v>https://leetcode.com/problems/count-good-numbers/</v>
      </c>
      <c r="B771" s="1"/>
      <c r="C771" t="s">
        <v>3</v>
      </c>
      <c r="D771" t="s">
        <v>3097</v>
      </c>
      <c r="F771" s="1"/>
      <c r="G771" s="6"/>
      <c r="K771" s="2" t="s">
        <v>3143</v>
      </c>
    </row>
    <row r="772" spans="1:11" x14ac:dyDescent="0.3">
      <c r="A772" s="2" t="str">
        <f t="shared" si="44"/>
        <v>https://leetcode.com/problems/nearest-exit-from-entrance-in-maze/</v>
      </c>
      <c r="B772" s="1"/>
      <c r="C772" t="s">
        <v>3</v>
      </c>
      <c r="D772" t="s">
        <v>3097</v>
      </c>
      <c r="F772" s="1"/>
      <c r="G772" s="6"/>
      <c r="K772" s="2" t="s">
        <v>3144</v>
      </c>
    </row>
    <row r="773" spans="1:11" x14ac:dyDescent="0.3">
      <c r="A773" s="2" t="str">
        <f t="shared" si="44"/>
        <v>https://leetcode.com/problems/sum-game/</v>
      </c>
      <c r="B773" s="1"/>
      <c r="C773" t="s">
        <v>3</v>
      </c>
      <c r="D773" t="s">
        <v>3097</v>
      </c>
      <c r="F773" s="1"/>
      <c r="G773" s="6"/>
      <c r="K773" s="2" t="s">
        <v>3145</v>
      </c>
    </row>
    <row r="774" spans="1:11" x14ac:dyDescent="0.3">
      <c r="A774" s="2" t="str">
        <f t="shared" si="44"/>
        <v>https://leetcode.com/problems/unique-length-3-palindromic-subsequences</v>
      </c>
      <c r="B774" s="1"/>
      <c r="C774" t="s">
        <v>3</v>
      </c>
      <c r="D774" t="s">
        <v>3097</v>
      </c>
      <c r="F774" s="1"/>
      <c r="G774" s="6"/>
      <c r="K774" s="2" t="s">
        <v>3146</v>
      </c>
    </row>
    <row r="775" spans="1:11" x14ac:dyDescent="0.3">
      <c r="A775" s="2" t="str">
        <f t="shared" si="44"/>
        <v>https://leetcode.com/problems/add-minimum-number-of-rungs</v>
      </c>
      <c r="B775" s="1"/>
      <c r="C775" t="s">
        <v>3</v>
      </c>
      <c r="D775" t="s">
        <v>3097</v>
      </c>
      <c r="F775" s="1"/>
      <c r="G775" s="6"/>
      <c r="K775" s="2" t="s">
        <v>3147</v>
      </c>
    </row>
    <row r="776" spans="1:11" x14ac:dyDescent="0.3">
      <c r="A776" s="2" t="str">
        <f t="shared" si="44"/>
        <v>https://leetcode.com/problems/maximum-number-of-points-with-cost</v>
      </c>
      <c r="B776" s="1"/>
      <c r="C776" t="s">
        <v>3</v>
      </c>
      <c r="D776" t="s">
        <v>3097</v>
      </c>
      <c r="F776" s="1"/>
      <c r="G776" s="6"/>
      <c r="K776" s="2" t="s">
        <v>3148</v>
      </c>
    </row>
    <row r="777" spans="1:11" x14ac:dyDescent="0.3">
      <c r="A777" s="2" t="str">
        <f t="shared" si="44"/>
        <v>https://leetcode.com/problems/the-number-of-the-smallest-unoccupied-chair/</v>
      </c>
      <c r="B777" s="1"/>
      <c r="C777" t="s">
        <v>3</v>
      </c>
      <c r="D777" t="s">
        <v>3097</v>
      </c>
      <c r="F777" s="1"/>
      <c r="G777" s="6"/>
      <c r="K777" s="2" t="s">
        <v>3149</v>
      </c>
    </row>
    <row r="778" spans="1:11" x14ac:dyDescent="0.3">
      <c r="A778" s="2" t="str">
        <f t="shared" si="44"/>
        <v>https://leetcode.com/problems/describe-the-painting/</v>
      </c>
      <c r="B778" s="1"/>
      <c r="C778" t="s">
        <v>3</v>
      </c>
      <c r="D778" t="s">
        <v>3097</v>
      </c>
      <c r="F778" s="1"/>
      <c r="G778" s="6"/>
      <c r="K778" s="2" t="s">
        <v>3150</v>
      </c>
    </row>
    <row r="779" spans="1:11" x14ac:dyDescent="0.3">
      <c r="A779" s="2" t="str">
        <f t="shared" si="44"/>
        <v>https://leetcode.com/problems/largest-number-after-mutating-substring/</v>
      </c>
      <c r="B779" s="1"/>
      <c r="C779" t="s">
        <v>3</v>
      </c>
      <c r="D779" t="s">
        <v>3097</v>
      </c>
      <c r="F779" s="1"/>
      <c r="G779" s="6"/>
      <c r="K779" s="2" t="s">
        <v>3151</v>
      </c>
    </row>
    <row r="780" spans="1:11" x14ac:dyDescent="0.3">
      <c r="A780" s="2" t="str">
        <f t="shared" si="44"/>
        <v>https://leetcode.com/problems/maximum-compatibility-score-sum</v>
      </c>
      <c r="B780" s="1"/>
      <c r="C780" t="s">
        <v>3</v>
      </c>
      <c r="D780" t="s">
        <v>3097</v>
      </c>
      <c r="F780" s="1"/>
      <c r="G780" s="6"/>
      <c r="K780" s="2" t="s">
        <v>3152</v>
      </c>
    </row>
    <row r="781" spans="1:11" x14ac:dyDescent="0.3">
      <c r="A781" s="2" t="str">
        <f t="shared" si="44"/>
        <v>https://leetcode.com/problems/maximum-number-of-weeks-for-which-you-can-work/</v>
      </c>
      <c r="B781" s="1"/>
      <c r="C781" t="s">
        <v>3</v>
      </c>
      <c r="D781" t="s">
        <v>3097</v>
      </c>
      <c r="F781" s="1"/>
      <c r="G781" s="6"/>
      <c r="K781" s="2" t="s">
        <v>3153</v>
      </c>
    </row>
    <row r="782" spans="1:11" x14ac:dyDescent="0.3">
      <c r="A782" s="2" t="str">
        <f t="shared" si="44"/>
        <v>https://leetcode.com/problems/minimum-garden-perimeter-to-collect-enough-apples/</v>
      </c>
      <c r="B782" s="1"/>
      <c r="C782" t="s">
        <v>3</v>
      </c>
      <c r="D782" t="s">
        <v>3097</v>
      </c>
      <c r="F782" s="1"/>
      <c r="G782" s="6"/>
      <c r="K782" s="2" t="s">
        <v>3154</v>
      </c>
    </row>
    <row r="783" spans="1:11" x14ac:dyDescent="0.3">
      <c r="A783" s="2" t="str">
        <f t="shared" si="44"/>
        <v>https://leetcode.com/problems/check-if-move-is-legal/</v>
      </c>
      <c r="B783" s="1"/>
      <c r="C783" t="s">
        <v>3</v>
      </c>
      <c r="D783" t="s">
        <v>3097</v>
      </c>
      <c r="F783" s="1"/>
      <c r="G783" s="6"/>
      <c r="K783" s="2" t="s">
        <v>3155</v>
      </c>
    </row>
    <row r="784" spans="1:11" x14ac:dyDescent="0.3">
      <c r="A784" s="2" t="str">
        <f t="shared" si="44"/>
        <v>https://leetcode.com/problems/minimum-total-space-wasted-with-k-resizing-operations/</v>
      </c>
      <c r="B784" s="1"/>
      <c r="C784" t="s">
        <v>3</v>
      </c>
      <c r="D784" t="s">
        <v>3097</v>
      </c>
      <c r="F784" s="1"/>
      <c r="G784" s="6"/>
      <c r="K784" s="2" t="s">
        <v>3156</v>
      </c>
    </row>
    <row r="785" spans="1:11" x14ac:dyDescent="0.3">
      <c r="A785" s="2" t="str">
        <f t="shared" si="44"/>
        <v>https://leetcode.com/problems/remove-stones-to-minimize-the-total</v>
      </c>
      <c r="B785" s="1"/>
      <c r="C785" t="s">
        <v>3</v>
      </c>
      <c r="D785" t="s">
        <v>3097</v>
      </c>
      <c r="F785" s="1"/>
      <c r="G785" s="6"/>
      <c r="K785" s="2" t="s">
        <v>3157</v>
      </c>
    </row>
    <row r="786" spans="1:11" x14ac:dyDescent="0.3">
      <c r="A786" s="2" t="str">
        <f t="shared" si="44"/>
        <v>https://leetcode.com/problems/minimum-number-of-swaps-to-make-the-string-balanced</v>
      </c>
      <c r="B786" s="1"/>
      <c r="C786" t="s">
        <v>3</v>
      </c>
      <c r="D786" t="s">
        <v>3097</v>
      </c>
      <c r="F786" s="1"/>
      <c r="G786" s="6"/>
      <c r="K786" s="2" t="s">
        <v>3158</v>
      </c>
    </row>
    <row r="787" spans="1:11" x14ac:dyDescent="0.3">
      <c r="A787" s="2" t="str">
        <f t="shared" si="44"/>
        <v>https://leetcode.com/problems/array-with-elements-not-equal-to-average-of-neighbors/</v>
      </c>
      <c r="B787" s="1"/>
      <c r="C787" t="s">
        <v>3</v>
      </c>
      <c r="D787" t="s">
        <v>3097</v>
      </c>
      <c r="F787" s="1"/>
      <c r="G787" s="6"/>
      <c r="K787" s="2" t="s">
        <v>3159</v>
      </c>
    </row>
    <row r="788" spans="1:11" x14ac:dyDescent="0.3">
      <c r="A788" s="2" t="str">
        <f t="shared" si="44"/>
        <v>https://leetcode.com/problems/minimum-non-zero-product-of-the-array-elements/</v>
      </c>
      <c r="B788" s="1"/>
      <c r="C788" t="s">
        <v>3</v>
      </c>
      <c r="D788" t="s">
        <v>3097</v>
      </c>
      <c r="F788" s="1"/>
      <c r="G788" s="6"/>
      <c r="K788" s="2" t="s">
        <v>3160</v>
      </c>
    </row>
    <row r="789" spans="1:11" x14ac:dyDescent="0.3">
      <c r="A789" s="2" t="str">
        <f t="shared" si="44"/>
        <v>https://leetcode.com/problems/maximum-matrix-sum/</v>
      </c>
      <c r="B789" s="1"/>
      <c r="C789" t="s">
        <v>3</v>
      </c>
      <c r="D789" t="s">
        <v>3097</v>
      </c>
      <c r="F789" s="1"/>
      <c r="G789" s="6"/>
      <c r="K789" s="2" t="s">
        <v>3161</v>
      </c>
    </row>
    <row r="790" spans="1:11" x14ac:dyDescent="0.3">
      <c r="A790" s="2" t="str">
        <f t="shared" si="44"/>
        <v>https://leetcode.com/problems/number-of-ways-to-arrive-at-destination/</v>
      </c>
      <c r="B790" s="1"/>
      <c r="C790" t="s">
        <v>3</v>
      </c>
      <c r="D790" t="s">
        <v>3097</v>
      </c>
      <c r="F790" s="1"/>
      <c r="G790" s="6"/>
      <c r="K790" s="2" t="s">
        <v>3162</v>
      </c>
    </row>
    <row r="791" spans="1:11" x14ac:dyDescent="0.3">
      <c r="A791" s="2" t="str">
        <f t="shared" si="44"/>
        <v>https://leetcode.com/problems/find-unique-binary-string/</v>
      </c>
      <c r="B791" s="1"/>
      <c r="C791" t="s">
        <v>3</v>
      </c>
      <c r="D791" t="s">
        <v>3097</v>
      </c>
      <c r="F791" s="1"/>
      <c r="G791" s="6"/>
      <c r="K791" s="2" t="s">
        <v>3163</v>
      </c>
    </row>
    <row r="792" spans="1:11" x14ac:dyDescent="0.3">
      <c r="A792" s="2" t="str">
        <f t="shared" si="44"/>
        <v>https://leetcode.com/problems/minimize-the-difference-between-target-and-chosen-elements/</v>
      </c>
      <c r="B792" s="1"/>
      <c r="C792" t="s">
        <v>3</v>
      </c>
      <c r="D792" t="s">
        <v>3097</v>
      </c>
      <c r="F792" s="1"/>
      <c r="G792" s="6"/>
      <c r="K792" s="2" t="s">
        <v>3164</v>
      </c>
    </row>
    <row r="793" spans="1:11" x14ac:dyDescent="0.3">
      <c r="A793" s="2" t="str">
        <f t="shared" si="44"/>
        <v>https://leetcode.com/problems/find-the-kth-largest-integer-in-the-array/</v>
      </c>
      <c r="B793" s="1"/>
      <c r="C793" t="s">
        <v>3</v>
      </c>
      <c r="D793" t="s">
        <v>3097</v>
      </c>
      <c r="F793" s="1"/>
      <c r="G793" s="6"/>
      <c r="K793" s="2" t="s">
        <v>3165</v>
      </c>
    </row>
    <row r="794" spans="1:11" x14ac:dyDescent="0.3">
      <c r="A794" s="2" t="str">
        <f t="shared" si="44"/>
        <v>https://leetcode.com/problems/minimum-number-of-work-sessions-to-finish-the-tasks/</v>
      </c>
      <c r="B794" s="1"/>
      <c r="C794" t="s">
        <v>3</v>
      </c>
      <c r="D794" t="s">
        <v>3097</v>
      </c>
      <c r="F794" s="1"/>
      <c r="G794" s="6"/>
      <c r="K794" s="2" t="s">
        <v>3166</v>
      </c>
    </row>
    <row r="795" spans="1:11" x14ac:dyDescent="0.3">
      <c r="A795" s="2" t="str">
        <f t="shared" si="44"/>
        <v>https://leetcode.com/problems/find-all-groups-of-farmland/</v>
      </c>
      <c r="B795" s="1"/>
      <c r="C795" t="s">
        <v>3</v>
      </c>
      <c r="D795" t="s">
        <v>3097</v>
      </c>
      <c r="F795" s="1"/>
      <c r="G795" s="6"/>
      <c r="K795" s="2" t="s">
        <v>3167</v>
      </c>
    </row>
    <row r="796" spans="1:11" x14ac:dyDescent="0.3">
      <c r="A796" s="2" t="str">
        <f t="shared" si="44"/>
        <v>https://leetcode.com/problems/operations-on-tree/</v>
      </c>
      <c r="B796" s="1"/>
      <c r="C796" t="s">
        <v>3</v>
      </c>
      <c r="D796" t="s">
        <v>3097</v>
      </c>
      <c r="F796" s="1"/>
      <c r="G796" s="6"/>
      <c r="K796" s="2" t="s">
        <v>3168</v>
      </c>
    </row>
    <row r="797" spans="1:11" x14ac:dyDescent="0.3">
      <c r="A797" s="2" t="str">
        <f t="shared" si="44"/>
        <v>https://leetcode.com/problems/the-number-of-weak-characters-in-the-game/</v>
      </c>
      <c r="B797" s="1"/>
      <c r="C797" t="s">
        <v>3</v>
      </c>
      <c r="D797" t="s">
        <v>3097</v>
      </c>
      <c r="F797" s="1"/>
      <c r="G797" s="6"/>
      <c r="K797" s="2" t="s">
        <v>3169</v>
      </c>
    </row>
    <row r="798" spans="1:11" x14ac:dyDescent="0.3">
      <c r="A798" s="2" t="str">
        <f t="shared" si="44"/>
        <v>https://leetcode.com/problems/first-day-where-you-have-been-in-all-the-rooms/</v>
      </c>
      <c r="B798" s="1"/>
      <c r="C798" t="s">
        <v>3</v>
      </c>
      <c r="D798" t="s">
        <v>3097</v>
      </c>
      <c r="F798" s="1"/>
      <c r="G798" s="6"/>
      <c r="K798" s="2" t="s">
        <v>3170</v>
      </c>
    </row>
    <row r="799" spans="1:11" x14ac:dyDescent="0.3">
      <c r="A799" s="2" t="str">
        <f t="shared" si="44"/>
        <v>https://leetcode.com/problems/number-of-pairs-of-interchangeable-rectangles/</v>
      </c>
      <c r="B799" s="1"/>
      <c r="C799" t="s">
        <v>3</v>
      </c>
      <c r="D799" t="s">
        <v>3097</v>
      </c>
      <c r="F799" s="1"/>
      <c r="G799" s="6"/>
      <c r="K799" s="2" t="s">
        <v>3171</v>
      </c>
    </row>
    <row r="800" spans="1:11" x14ac:dyDescent="0.3">
      <c r="A800" s="2" t="str">
        <f t="shared" si="44"/>
        <v>https://leetcode.com/problems/maximum-product-of-the-length-of-two-palindromic-subsequences/</v>
      </c>
      <c r="B800" s="1"/>
      <c r="C800" t="s">
        <v>3</v>
      </c>
      <c r="D800" t="s">
        <v>3097</v>
      </c>
      <c r="F800" s="1"/>
      <c r="G800" s="6"/>
      <c r="K800" s="2" t="s">
        <v>3172</v>
      </c>
    </row>
    <row r="801" spans="1:11" x14ac:dyDescent="0.3">
      <c r="A801" s="2" t="str">
        <f t="shared" si="44"/>
        <v>https://leetcode.com/problems/find-original-array-from-doubled-array/</v>
      </c>
      <c r="B801" s="1"/>
      <c r="C801" t="s">
        <v>3</v>
      </c>
      <c r="D801" t="s">
        <v>3097</v>
      </c>
      <c r="F801" s="1"/>
      <c r="G801" s="6"/>
      <c r="K801" s="2" t="s">
        <v>3173</v>
      </c>
    </row>
    <row r="802" spans="1:11" x14ac:dyDescent="0.3">
      <c r="A802" s="2" t="str">
        <f t="shared" si="44"/>
        <v>https://leetcode.com/problems/maximum-earnings-from-taxi/</v>
      </c>
      <c r="B802" s="1"/>
      <c r="C802" t="s">
        <v>3</v>
      </c>
      <c r="D802" t="s">
        <v>3097</v>
      </c>
      <c r="F802" s="1"/>
      <c r="G802" s="6"/>
      <c r="K802" s="2" t="s">
        <v>3174</v>
      </c>
    </row>
    <row r="803" spans="1:11" x14ac:dyDescent="0.3">
      <c r="A803" s="2" t="str">
        <f t="shared" si="44"/>
        <v>https://leetcode.com/problems/sum-of-beauty-in-the-array/</v>
      </c>
      <c r="B803" s="1"/>
      <c r="C803" t="s">
        <v>3</v>
      </c>
      <c r="D803" t="s">
        <v>3097</v>
      </c>
      <c r="F803" s="1"/>
      <c r="G803" s="6"/>
      <c r="K803" s="2" t="s">
        <v>3175</v>
      </c>
    </row>
    <row r="804" spans="1:11" x14ac:dyDescent="0.3">
      <c r="A804" s="2" t="str">
        <f t="shared" si="44"/>
        <v>https://leetcode.com/problems/detect-squares/</v>
      </c>
      <c r="B804" s="1"/>
      <c r="C804" t="s">
        <v>3</v>
      </c>
      <c r="D804" t="s">
        <v>3097</v>
      </c>
      <c r="F804" s="1"/>
      <c r="G804" s="6"/>
      <c r="K804" s="2" t="s">
        <v>3176</v>
      </c>
    </row>
    <row r="805" spans="1:11" x14ac:dyDescent="0.3">
      <c r="A805" s="2" t="str">
        <f t="shared" si="44"/>
        <v>https://leetcode.com/problems/grid-game/</v>
      </c>
      <c r="B805" s="1"/>
      <c r="C805" t="s">
        <v>3</v>
      </c>
      <c r="D805" t="s">
        <v>3097</v>
      </c>
      <c r="F805" s="1"/>
      <c r="G805" s="6"/>
      <c r="K805" s="2" t="s">
        <v>3177</v>
      </c>
    </row>
    <row r="806" spans="1:11" x14ac:dyDescent="0.3">
      <c r="A806" s="2" t="str">
        <f t="shared" si="44"/>
        <v>https://leetcode.com/problems/check-if-word-can-be-placed-in-crossword/</v>
      </c>
      <c r="B806" s="1"/>
      <c r="C806" t="s">
        <v>3</v>
      </c>
      <c r="D806" t="s">
        <v>3097</v>
      </c>
      <c r="F806" s="1"/>
      <c r="G806" s="6"/>
      <c r="K806" s="2" t="s">
        <v>3178</v>
      </c>
    </row>
    <row r="807" spans="1:11" x14ac:dyDescent="0.3">
      <c r="A807" s="2" t="str">
        <f t="shared" si="44"/>
        <v>https://leetcode.com/problems/number-of-pairs-of-strings-with-concatenation-equal-to-target/</v>
      </c>
      <c r="B807" s="1"/>
      <c r="C807" t="s">
        <v>3</v>
      </c>
      <c r="D807" t="s">
        <v>3097</v>
      </c>
      <c r="F807" s="1"/>
      <c r="G807" s="6"/>
      <c r="K807" s="2" t="s">
        <v>3179</v>
      </c>
    </row>
    <row r="808" spans="1:11" x14ac:dyDescent="0.3">
      <c r="A808" s="2" t="str">
        <f t="shared" si="44"/>
        <v>https://leetcode.com/problems/maximize-the-confusion-of-an-exam/</v>
      </c>
      <c r="B808" s="1"/>
      <c r="C808" t="s">
        <v>3</v>
      </c>
      <c r="D808" t="s">
        <v>3097</v>
      </c>
      <c r="F808" s="1"/>
      <c r="G808" s="6"/>
      <c r="K808" s="2" t="s">
        <v>3180</v>
      </c>
    </row>
    <row r="809" spans="1:11" x14ac:dyDescent="0.3">
      <c r="A809" s="2" t="str">
        <f t="shared" si="44"/>
        <v>https://leetcode.com/problems/find-missing-observations/</v>
      </c>
      <c r="B809" s="1"/>
      <c r="C809" t="s">
        <v>3</v>
      </c>
      <c r="D809" t="s">
        <v>3097</v>
      </c>
      <c r="F809" s="1"/>
      <c r="G809" s="6"/>
      <c r="K809" s="2" t="s">
        <v>3181</v>
      </c>
    </row>
    <row r="810" spans="1:11" x14ac:dyDescent="0.3">
      <c r="A810" s="2" t="str">
        <f t="shared" si="44"/>
        <v>https://leetcode.com/problems/stone-game-ix/</v>
      </c>
      <c r="B810" s="1"/>
      <c r="C810" t="s">
        <v>3</v>
      </c>
      <c r="D810" t="s">
        <v>3097</v>
      </c>
      <c r="F810" s="1"/>
      <c r="G810" s="6"/>
      <c r="K810" s="2" t="s">
        <v>3182</v>
      </c>
    </row>
    <row r="811" spans="1:11" x14ac:dyDescent="0.3">
      <c r="A811" s="2" t="str">
        <f t="shared" si="44"/>
        <v>https://leetcode.com/problems/minimum-operations-to-make-a-uni-value-grid/</v>
      </c>
      <c r="B811" s="1"/>
      <c r="C811" t="s">
        <v>3</v>
      </c>
      <c r="D811" t="s">
        <v>3097</v>
      </c>
      <c r="F811" s="1"/>
      <c r="G811" s="6"/>
      <c r="K811" s="2" t="s">
        <v>3218</v>
      </c>
    </row>
    <row r="812" spans="1:11" x14ac:dyDescent="0.3">
      <c r="A812" s="2" t="str">
        <f t="shared" si="44"/>
        <v>https://leetcode.com/problems/stock-price-fluctuation/</v>
      </c>
      <c r="B812" s="1"/>
      <c r="C812" t="s">
        <v>3</v>
      </c>
      <c r="D812" t="s">
        <v>3097</v>
      </c>
      <c r="F812" s="1"/>
      <c r="G812" s="6"/>
      <c r="K812" s="2" t="s">
        <v>3219</v>
      </c>
    </row>
    <row r="813" spans="1:11" x14ac:dyDescent="0.3">
      <c r="A813" s="2" t="str">
        <f t="shared" si="44"/>
        <v>https://leetcode.com/problems/remove-colored-pieces-if-both-neighbors-are-the-same-color/</v>
      </c>
      <c r="B813" s="1"/>
      <c r="C813" t="s">
        <v>3</v>
      </c>
      <c r="D813" t="s">
        <v>3097</v>
      </c>
      <c r="F813" s="1"/>
      <c r="G813" s="6"/>
      <c r="K813" s="2" t="s">
        <v>3222</v>
      </c>
    </row>
    <row r="814" spans="1:11" x14ac:dyDescent="0.3">
      <c r="A814" s="2" t="str">
        <f t="shared" si="44"/>
        <v>https://leetcode.com/problems/the-time-when-the-network-becomes-idle/</v>
      </c>
      <c r="B814" s="1"/>
      <c r="C814" t="s">
        <v>3</v>
      </c>
      <c r="D814" t="s">
        <v>3097</v>
      </c>
      <c r="F814" s="1"/>
      <c r="G814" s="6"/>
      <c r="K814" s="2" t="s">
        <v>3223</v>
      </c>
    </row>
    <row r="815" spans="1:11" x14ac:dyDescent="0.3">
      <c r="A815" s="2" t="str">
        <f t="shared" si="44"/>
        <v>https://leetcode.com/problems/simple-bank-system/</v>
      </c>
      <c r="B815" s="1"/>
      <c r="C815" t="s">
        <v>3</v>
      </c>
      <c r="D815" t="s">
        <v>3097</v>
      </c>
      <c r="F815" s="1"/>
      <c r="G815" s="6"/>
      <c r="K815" s="2" t="s">
        <v>3224</v>
      </c>
    </row>
    <row r="816" spans="1:11" x14ac:dyDescent="0.3">
      <c r="A816" s="2" t="str">
        <f t="shared" si="44"/>
        <v>https://leetcode.com/problems/count-number-of-maximum-bitwise-or-subsets/</v>
      </c>
      <c r="B816" s="1"/>
      <c r="C816" t="s">
        <v>3</v>
      </c>
      <c r="D816" t="s">
        <v>3097</v>
      </c>
      <c r="F816" s="1"/>
      <c r="G816" s="6"/>
      <c r="K816" s="2" t="s">
        <v>3225</v>
      </c>
    </row>
    <row r="817" spans="1:11" x14ac:dyDescent="0.3">
      <c r="A817" s="2" t="str">
        <f t="shared" si="44"/>
        <v>https://leetcode.com/problems/next-greater-numerically-balanced-number/</v>
      </c>
      <c r="B817" s="1"/>
      <c r="C817" t="s">
        <v>3</v>
      </c>
      <c r="D817" t="s">
        <v>3097</v>
      </c>
      <c r="F817" s="1"/>
      <c r="G817" s="6"/>
      <c r="K817" s="2" t="s">
        <v>3226</v>
      </c>
    </row>
    <row r="818" spans="1:11" x14ac:dyDescent="0.3">
      <c r="A818" s="2" t="str">
        <f t="shared" si="44"/>
        <v>https://leetcode.com/problems/count-nodes-with-the-highest-score/</v>
      </c>
      <c r="B818" s="1"/>
      <c r="C818" t="s">
        <v>3</v>
      </c>
      <c r="D818" t="s">
        <v>3097</v>
      </c>
      <c r="F818" s="1"/>
      <c r="G818" s="6"/>
      <c r="K818" s="2" t="s">
        <v>3227</v>
      </c>
    </row>
    <row r="819" spans="1:11" x14ac:dyDescent="0.3">
      <c r="A819" s="2" t="str">
        <f t="shared" si="44"/>
        <v>https://leetcode.com/problems/two-best-non-overlapping-events/</v>
      </c>
      <c r="B819" s="1"/>
      <c r="C819" t="s">
        <v>3</v>
      </c>
      <c r="D819" t="s">
        <v>3097</v>
      </c>
      <c r="F819" s="1"/>
      <c r="G819" s="6"/>
      <c r="K819" s="2" t="s">
        <v>3232</v>
      </c>
    </row>
    <row r="820" spans="1:11" x14ac:dyDescent="0.3">
      <c r="A820" s="2" t="str">
        <f t="shared" si="44"/>
        <v>https://leetcode.com/problems/plates-between-candles/</v>
      </c>
      <c r="B820" s="1"/>
      <c r="C820" t="s">
        <v>3</v>
      </c>
      <c r="D820" t="s">
        <v>3097</v>
      </c>
      <c r="F820" s="1"/>
      <c r="G820" s="6"/>
      <c r="K820" s="2" t="s">
        <v>3233</v>
      </c>
    </row>
    <row r="821" spans="1:11" x14ac:dyDescent="0.3">
      <c r="A821" s="2" t="str">
        <f t="shared" si="44"/>
        <v>https://leetcode.com/problems/find-the-minimum-and-maximum-number-of-nodes-between-critical-points/</v>
      </c>
      <c r="B821" s="1"/>
      <c r="C821" t="s">
        <v>3</v>
      </c>
      <c r="D821" t="s">
        <v>3097</v>
      </c>
      <c r="F821" s="1"/>
      <c r="G821" s="6"/>
      <c r="K821" s="2" t="s">
        <v>3234</v>
      </c>
    </row>
    <row r="822" spans="1:11" x14ac:dyDescent="0.3">
      <c r="A822" s="2" t="str">
        <f t="shared" si="44"/>
        <v>https://leetcode.com/problems/minimum-operations-to-convert-number/</v>
      </c>
      <c r="B822" s="1"/>
      <c r="C822" t="s">
        <v>3</v>
      </c>
      <c r="D822" t="s">
        <v>3097</v>
      </c>
      <c r="F822" s="1"/>
      <c r="G822" s="6"/>
      <c r="K822" s="2" t="s">
        <v>3235</v>
      </c>
    </row>
    <row r="823" spans="1:11" x14ac:dyDescent="0.3">
      <c r="A823" s="2" t="str">
        <f t="shared" si="44"/>
        <v>https://leetcode.com/problems/vowels-of-all-substrings/</v>
      </c>
      <c r="B823" s="1"/>
      <c r="C823" t="s">
        <v>3</v>
      </c>
      <c r="D823" t="s">
        <v>3097</v>
      </c>
      <c r="F823" s="1"/>
      <c r="G823" s="6"/>
      <c r="K823" s="2" t="s">
        <v>3241</v>
      </c>
    </row>
    <row r="824" spans="1:11" x14ac:dyDescent="0.3">
      <c r="A824" s="2" t="str">
        <f t="shared" si="44"/>
        <v>https://leetcode.com/problems/minimized-maximum-of-products-distributed-to-any-store/</v>
      </c>
      <c r="B824" s="1"/>
      <c r="C824" t="s">
        <v>3</v>
      </c>
      <c r="D824" t="s">
        <v>3097</v>
      </c>
      <c r="F824" s="1"/>
      <c r="G824" s="6"/>
      <c r="K824" s="2" t="s">
        <v>3242</v>
      </c>
    </row>
    <row r="825" spans="1:11" x14ac:dyDescent="0.3">
      <c r="A825" s="2" t="str">
        <f t="shared" si="44"/>
        <v>https://leetcode.com/problems/walking-robot-simulation-ii/</v>
      </c>
      <c r="B825" s="1"/>
      <c r="C825" t="s">
        <v>3</v>
      </c>
      <c r="D825" t="s">
        <v>3097</v>
      </c>
      <c r="F825" s="1"/>
      <c r="G825" s="6"/>
      <c r="K825" s="2" t="s">
        <v>3243</v>
      </c>
    </row>
    <row r="826" spans="1:11" x14ac:dyDescent="0.3">
      <c r="A826" s="2" t="str">
        <f t="shared" si="44"/>
        <v>https://leetcode.com/problems/most-beautiful-item-for-each-query/</v>
      </c>
      <c r="B826" s="1"/>
      <c r="C826" t="s">
        <v>3</v>
      </c>
      <c r="D826" t="s">
        <v>3097</v>
      </c>
      <c r="F826" s="1"/>
      <c r="G826" s="6"/>
      <c r="K826" s="2" t="s">
        <v>3244</v>
      </c>
    </row>
    <row r="827" spans="1:11" x14ac:dyDescent="0.3">
      <c r="A827" s="2" t="str">
        <f t="shared" si="44"/>
        <v>https://leetcode.com/problems/reverse-nodes-in-even-length-groups/</v>
      </c>
      <c r="B827" s="1"/>
      <c r="C827" t="s">
        <v>3</v>
      </c>
      <c r="D827" t="s">
        <v>3097</v>
      </c>
      <c r="F827" s="1"/>
      <c r="G827" s="6"/>
      <c r="K827" s="2" t="s">
        <v>3247</v>
      </c>
    </row>
    <row r="828" spans="1:11" x14ac:dyDescent="0.3">
      <c r="A828" s="2" t="str">
        <f t="shared" si="44"/>
        <v>https://leetcode.com/problems/decode-the-slanted-ciphertext/</v>
      </c>
      <c r="B828" s="1"/>
      <c r="C828" t="s">
        <v>3</v>
      </c>
      <c r="D828" t="s">
        <v>3097</v>
      </c>
      <c r="F828" s="1"/>
      <c r="G828" s="6"/>
      <c r="K828" s="2" t="s">
        <v>3248</v>
      </c>
    </row>
    <row r="829" spans="1:11" x14ac:dyDescent="0.3">
      <c r="A829" s="2" t="str">
        <f t="shared" si="44"/>
        <v>https://leetcode.com/problems/watering-plants/</v>
      </c>
      <c r="B829" s="1"/>
      <c r="C829" t="s">
        <v>3</v>
      </c>
      <c r="D829" t="s">
        <v>3097</v>
      </c>
      <c r="F829" s="1"/>
      <c r="G829" s="6"/>
      <c r="K829" s="2" t="s">
        <v>3254</v>
      </c>
    </row>
    <row r="830" spans="1:11" x14ac:dyDescent="0.3">
      <c r="A830" s="2" t="str">
        <f t="shared" si="44"/>
        <v>https://leetcode.com/problems/range-frequency-queries/</v>
      </c>
      <c r="B830" s="1"/>
      <c r="C830" t="s">
        <v>3</v>
      </c>
      <c r="D830" t="s">
        <v>3097</v>
      </c>
      <c r="F830" s="1"/>
      <c r="G830" s="6"/>
      <c r="K830" s="2" t="s">
        <v>3255</v>
      </c>
    </row>
    <row r="831" spans="1:11" x14ac:dyDescent="0.3">
      <c r="A831" s="2" t="str">
        <f t="shared" si="44"/>
        <v>https://leetcode.com/problems/minimum-number-of-buckets-required-to-collect-rainwater-from-houses/</v>
      </c>
      <c r="B831" s="1"/>
      <c r="C831" t="s">
        <v>3</v>
      </c>
      <c r="D831" t="s">
        <v>3097</v>
      </c>
      <c r="F831" s="1"/>
      <c r="G831" s="6"/>
      <c r="K831" s="2" t="s">
        <v>3258</v>
      </c>
    </row>
    <row r="832" spans="1:11" x14ac:dyDescent="0.3">
      <c r="A832" s="2" t="str">
        <f t="shared" si="44"/>
        <v>https://leetcode.com/problems/minimum-cost-homecoming-of-a-robot-in-a-grid/</v>
      </c>
      <c r="B832" s="1"/>
      <c r="C832" t="s">
        <v>3</v>
      </c>
      <c r="D832" t="s">
        <v>3097</v>
      </c>
      <c r="F832" s="1"/>
      <c r="G832" s="6"/>
      <c r="K832" s="2" t="s">
        <v>3259</v>
      </c>
    </row>
    <row r="833" spans="1:14" x14ac:dyDescent="0.3">
      <c r="A833" s="2" t="str">
        <f t="shared" si="44"/>
        <v>https://leetcode.com/problems/k-radius-subarray-averages/</v>
      </c>
      <c r="B833" s="1"/>
      <c r="C833" t="s">
        <v>3</v>
      </c>
      <c r="D833" t="s">
        <v>3097</v>
      </c>
      <c r="F833" s="1"/>
      <c r="G833" s="6"/>
      <c r="K833" s="2" t="s">
        <v>3261</v>
      </c>
    </row>
    <row r="834" spans="1:14" x14ac:dyDescent="0.3">
      <c r="A834" s="2" t="str">
        <f t="shared" si="44"/>
        <v>https://leetcode.com/problems/removing-minimum-and-maximum-from-array/</v>
      </c>
      <c r="B834" s="1"/>
      <c r="C834" t="s">
        <v>3</v>
      </c>
      <c r="D834" t="s">
        <v>3097</v>
      </c>
      <c r="F834" s="1"/>
      <c r="G834" s="6"/>
      <c r="K834" s="2" t="s">
        <v>3262</v>
      </c>
    </row>
    <row r="835" spans="1:14" x14ac:dyDescent="0.3">
      <c r="A835" s="2" t="str">
        <f t="shared" si="44"/>
        <v>https://leetcode.com/problems/median-of-two-sorted-arrays</v>
      </c>
      <c r="B835" s="1">
        <v>925201</v>
      </c>
      <c r="C835" t="s">
        <v>3087</v>
      </c>
      <c r="D835" t="s">
        <v>3097</v>
      </c>
      <c r="F835" s="1">
        <v>2932513</v>
      </c>
      <c r="G835" s="6">
        <f t="shared" ref="G835:G898" si="48">B835/F835*100</f>
        <v>31.549766360797037</v>
      </c>
      <c r="H835">
        <v>9869</v>
      </c>
      <c r="I835">
        <v>1509</v>
      </c>
      <c r="J835" t="s">
        <v>8</v>
      </c>
      <c r="K835" t="s">
        <v>7</v>
      </c>
      <c r="L835" t="str">
        <f t="shared" si="46"/>
        <v>median-of-two-sorted-arrays</v>
      </c>
      <c r="M835" t="str">
        <f t="shared" si="47"/>
        <v>median+of+two+sorted+arrays</v>
      </c>
      <c r="N835">
        <v>4</v>
      </c>
    </row>
    <row r="836" spans="1:14" x14ac:dyDescent="0.3">
      <c r="A836" s="2" t="str">
        <f t="shared" si="44"/>
        <v>https://leetcode.com/problems/merge-k-sorted-lists</v>
      </c>
      <c r="B836" s="1">
        <v>870300</v>
      </c>
      <c r="C836" t="s">
        <v>3087</v>
      </c>
      <c r="D836" t="s">
        <v>3097</v>
      </c>
      <c r="F836" s="1">
        <v>2015479</v>
      </c>
      <c r="G836" s="6">
        <f t="shared" si="48"/>
        <v>43.180802181516157</v>
      </c>
      <c r="H836">
        <v>7043</v>
      </c>
      <c r="I836">
        <v>354</v>
      </c>
      <c r="J836" t="s">
        <v>46</v>
      </c>
      <c r="K836" t="s">
        <v>45</v>
      </c>
      <c r="L836" t="str">
        <f t="shared" si="46"/>
        <v>merge-k-sorted-lists</v>
      </c>
      <c r="M836" t="str">
        <f t="shared" si="47"/>
        <v>merge+k+sorted+lists</v>
      </c>
      <c r="N836">
        <v>23</v>
      </c>
    </row>
    <row r="837" spans="1:14" x14ac:dyDescent="0.3">
      <c r="A837" s="2" t="str">
        <f t="shared" si="44"/>
        <v>https://leetcode.com/problems/trapping-rain-water</v>
      </c>
      <c r="B837" s="1">
        <v>730866</v>
      </c>
      <c r="C837" t="s">
        <v>3087</v>
      </c>
      <c r="D837" t="s">
        <v>3097</v>
      </c>
      <c r="F837" s="1">
        <v>1411698</v>
      </c>
      <c r="G837" s="6">
        <f t="shared" si="48"/>
        <v>51.772121232728239</v>
      </c>
      <c r="H837">
        <v>10952</v>
      </c>
      <c r="I837">
        <v>164</v>
      </c>
      <c r="J837" t="s">
        <v>84</v>
      </c>
      <c r="K837" t="s">
        <v>83</v>
      </c>
      <c r="L837" t="str">
        <f t="shared" si="46"/>
        <v>trapping-rain-water</v>
      </c>
      <c r="M837" t="str">
        <f t="shared" si="47"/>
        <v>trapping+rain+water</v>
      </c>
      <c r="N837">
        <v>42</v>
      </c>
    </row>
    <row r="838" spans="1:14" x14ac:dyDescent="0.3">
      <c r="A838" s="2" t="str">
        <f t="shared" si="44"/>
        <v>https://leetcode.com/problems/word-ladder</v>
      </c>
      <c r="B838" s="1">
        <v>572668</v>
      </c>
      <c r="C838" t="s">
        <v>3087</v>
      </c>
      <c r="D838" t="s">
        <v>3097</v>
      </c>
      <c r="F838" s="1">
        <v>1773594</v>
      </c>
      <c r="G838" s="6">
        <f t="shared" si="48"/>
        <v>32.288562094819895</v>
      </c>
      <c r="H838">
        <v>4942</v>
      </c>
      <c r="I838">
        <v>1415</v>
      </c>
      <c r="J838" t="s">
        <v>254</v>
      </c>
      <c r="K838" t="s">
        <v>253</v>
      </c>
      <c r="L838" t="str">
        <f t="shared" si="46"/>
        <v>word-ladder</v>
      </c>
      <c r="M838" t="str">
        <f t="shared" si="47"/>
        <v>word+ladder</v>
      </c>
      <c r="N838">
        <v>127</v>
      </c>
    </row>
    <row r="839" spans="1:14" x14ac:dyDescent="0.3">
      <c r="A839" s="2" t="str">
        <f t="shared" si="44"/>
        <v>https://leetcode.com/problems/regular-expression-matching</v>
      </c>
      <c r="B839" s="1">
        <v>533925</v>
      </c>
      <c r="C839" t="s">
        <v>3087</v>
      </c>
      <c r="D839" t="s">
        <v>3097</v>
      </c>
      <c r="F839" s="1">
        <v>1941503</v>
      </c>
      <c r="G839" s="6">
        <f t="shared" si="48"/>
        <v>27.500601338241559</v>
      </c>
      <c r="H839">
        <v>5693</v>
      </c>
      <c r="I839">
        <v>845</v>
      </c>
      <c r="J839" t="s">
        <v>20</v>
      </c>
      <c r="K839" t="s">
        <v>19</v>
      </c>
      <c r="L839" t="str">
        <f t="shared" si="46"/>
        <v>regular-expression-matching</v>
      </c>
      <c r="M839" t="str">
        <f t="shared" si="47"/>
        <v>regular+expression+matching</v>
      </c>
      <c r="N839">
        <v>10</v>
      </c>
    </row>
    <row r="840" spans="1:14" x14ac:dyDescent="0.3">
      <c r="A840" s="2" t="str">
        <f t="shared" si="44"/>
        <v>https://leetcode.com/problems/minimum-window-substring</v>
      </c>
      <c r="B840" s="1">
        <v>527351</v>
      </c>
      <c r="C840" t="s">
        <v>3087</v>
      </c>
      <c r="D840" t="s">
        <v>3097</v>
      </c>
      <c r="F840" s="1">
        <v>1452645</v>
      </c>
      <c r="G840" s="6">
        <f t="shared" si="48"/>
        <v>36.302813144298845</v>
      </c>
      <c r="H840">
        <v>6482</v>
      </c>
      <c r="I840">
        <v>437</v>
      </c>
      <c r="J840" t="s">
        <v>152</v>
      </c>
      <c r="K840" t="s">
        <v>151</v>
      </c>
      <c r="L840" t="str">
        <f t="shared" si="46"/>
        <v>minimum-window-substring</v>
      </c>
      <c r="M840" t="str">
        <f t="shared" si="47"/>
        <v>minimum+window+substring</v>
      </c>
      <c r="N840">
        <v>76</v>
      </c>
    </row>
    <row r="841" spans="1:14" x14ac:dyDescent="0.3">
      <c r="A841" s="2" t="str">
        <f t="shared" si="44"/>
        <v>https://leetcode.com/problems/binary-tree-maximum-path-sum</v>
      </c>
      <c r="B841" s="1">
        <v>500051</v>
      </c>
      <c r="C841" t="s">
        <v>3087</v>
      </c>
      <c r="D841" t="s">
        <v>3097</v>
      </c>
      <c r="F841" s="1">
        <v>1399275</v>
      </c>
      <c r="G841" s="6">
        <f t="shared" si="48"/>
        <v>35.736434939522255</v>
      </c>
      <c r="H841">
        <v>5579</v>
      </c>
      <c r="I841">
        <v>387</v>
      </c>
      <c r="J841" t="s">
        <v>248</v>
      </c>
      <c r="K841" t="s">
        <v>247</v>
      </c>
      <c r="L841" t="str">
        <f t="shared" si="46"/>
        <v>binary-tree-maximum-path-sum</v>
      </c>
      <c r="M841" t="str">
        <f t="shared" si="47"/>
        <v>binary+tree+maximum+path+sum</v>
      </c>
      <c r="N841">
        <v>124</v>
      </c>
    </row>
    <row r="842" spans="1:14" x14ac:dyDescent="0.3">
      <c r="A842" s="2" t="str">
        <f t="shared" si="44"/>
        <v>https://leetcode.com/problems/first-missing-positive</v>
      </c>
      <c r="B842" s="1">
        <v>475662</v>
      </c>
      <c r="C842" t="s">
        <v>3087</v>
      </c>
      <c r="D842" t="s">
        <v>3097</v>
      </c>
      <c r="F842" s="1">
        <v>1395823</v>
      </c>
      <c r="G842" s="6">
        <f t="shared" si="48"/>
        <v>34.077529887385431</v>
      </c>
      <c r="H842">
        <v>5637</v>
      </c>
      <c r="I842">
        <v>986</v>
      </c>
      <c r="J842" t="s">
        <v>82</v>
      </c>
      <c r="K842" t="s">
        <v>81</v>
      </c>
      <c r="L842" t="str">
        <f t="shared" si="46"/>
        <v>first-missing-positive</v>
      </c>
      <c r="M842" t="str">
        <f t="shared" si="47"/>
        <v>first+missing+positive</v>
      </c>
      <c r="N842">
        <v>41</v>
      </c>
    </row>
    <row r="843" spans="1:14" x14ac:dyDescent="0.3">
      <c r="A843" s="2" t="str">
        <f t="shared" si="44"/>
        <v>https://leetcode.com/problems/serialize-and-deserialize-binary-tree</v>
      </c>
      <c r="B843" s="1">
        <v>439323</v>
      </c>
      <c r="C843" t="s">
        <v>3087</v>
      </c>
      <c r="D843" t="s">
        <v>3097</v>
      </c>
      <c r="F843" s="1">
        <v>871457</v>
      </c>
      <c r="G843" s="6">
        <f t="shared" si="48"/>
        <v>50.412470150563934</v>
      </c>
      <c r="H843">
        <v>4219</v>
      </c>
      <c r="I843">
        <v>193</v>
      </c>
      <c r="J843" t="s">
        <v>518</v>
      </c>
      <c r="K843" t="s">
        <v>517</v>
      </c>
      <c r="L843" t="str">
        <f t="shared" si="46"/>
        <v>serialize-and-deserialize-binary-tree</v>
      </c>
      <c r="M843" t="str">
        <f t="shared" si="47"/>
        <v>serialize+and+deserialize+binary+tree</v>
      </c>
      <c r="N843">
        <v>297</v>
      </c>
    </row>
    <row r="844" spans="1:14" x14ac:dyDescent="0.3">
      <c r="A844" s="2" t="str">
        <f t="shared" si="44"/>
        <v>https://leetcode.com/problems/longest-consecutive-sequence</v>
      </c>
      <c r="B844" s="1">
        <v>396367</v>
      </c>
      <c r="C844" t="s">
        <v>3087</v>
      </c>
      <c r="D844" t="s">
        <v>3097</v>
      </c>
      <c r="F844" s="1">
        <v>850675</v>
      </c>
      <c r="G844" s="6">
        <f t="shared" si="48"/>
        <v>46.594410321215506</v>
      </c>
      <c r="H844">
        <v>4991</v>
      </c>
      <c r="I844">
        <v>246</v>
      </c>
      <c r="J844" t="s">
        <v>256</v>
      </c>
      <c r="K844" t="s">
        <v>255</v>
      </c>
      <c r="L844" t="str">
        <f t="shared" si="46"/>
        <v>longest-consecutive-sequence</v>
      </c>
      <c r="M844" t="str">
        <f t="shared" si="47"/>
        <v>longest+consecutive+sequence</v>
      </c>
      <c r="N844">
        <v>128</v>
      </c>
    </row>
    <row r="845" spans="1:14" x14ac:dyDescent="0.3">
      <c r="A845" s="2" t="str">
        <f t="shared" si="44"/>
        <v>https://leetcode.com/problems/sliding-window-maximum</v>
      </c>
      <c r="B845" s="1">
        <v>391374</v>
      </c>
      <c r="C845" t="s">
        <v>3087</v>
      </c>
      <c r="D845" t="s">
        <v>3097</v>
      </c>
      <c r="F845" s="1">
        <v>873060</v>
      </c>
      <c r="G845" s="6">
        <f t="shared" si="48"/>
        <v>44.827846883375713</v>
      </c>
      <c r="H845">
        <v>5633</v>
      </c>
      <c r="I845">
        <v>233</v>
      </c>
      <c r="J845" t="s">
        <v>438</v>
      </c>
      <c r="K845" t="s">
        <v>437</v>
      </c>
      <c r="L845" t="str">
        <f t="shared" si="46"/>
        <v>sliding-window-maximum</v>
      </c>
      <c r="M845" t="str">
        <f t="shared" si="47"/>
        <v>sliding+window+maximum</v>
      </c>
      <c r="N845">
        <v>239</v>
      </c>
    </row>
    <row r="846" spans="1:14" x14ac:dyDescent="0.3">
      <c r="A846" s="2" t="str">
        <f t="shared" si="44"/>
        <v>https://leetcode.com/problems/longest-valid-parentheses</v>
      </c>
      <c r="B846" s="1">
        <v>372470</v>
      </c>
      <c r="C846" t="s">
        <v>3087</v>
      </c>
      <c r="D846" t="s">
        <v>3097</v>
      </c>
      <c r="F846" s="1">
        <v>1244172</v>
      </c>
      <c r="G846" s="6">
        <f t="shared" si="48"/>
        <v>29.937179103853808</v>
      </c>
      <c r="H846">
        <v>5121</v>
      </c>
      <c r="I846">
        <v>185</v>
      </c>
      <c r="J846" t="s">
        <v>64</v>
      </c>
      <c r="K846" t="s">
        <v>63</v>
      </c>
      <c r="L846" t="str">
        <f t="shared" si="46"/>
        <v>longest-valid-parentheses</v>
      </c>
      <c r="M846" t="str">
        <f t="shared" si="47"/>
        <v>longest+valid+parentheses</v>
      </c>
      <c r="N846">
        <v>32</v>
      </c>
    </row>
    <row r="847" spans="1:14" x14ac:dyDescent="0.3">
      <c r="A847" s="2" t="str">
        <f t="shared" si="44"/>
        <v>https://leetcode.com/problems/largest-rectangle-in-histogram</v>
      </c>
      <c r="B847" s="1">
        <v>356280</v>
      </c>
      <c r="C847" t="s">
        <v>3087</v>
      </c>
      <c r="D847" t="s">
        <v>3097</v>
      </c>
      <c r="F847" s="1">
        <v>949121</v>
      </c>
      <c r="G847" s="6">
        <f t="shared" si="48"/>
        <v>37.537890321676585</v>
      </c>
      <c r="H847">
        <v>5692</v>
      </c>
      <c r="I847">
        <v>112</v>
      </c>
      <c r="J847" t="s">
        <v>168</v>
      </c>
      <c r="K847" t="s">
        <v>167</v>
      </c>
      <c r="L847" t="str">
        <f t="shared" si="46"/>
        <v>largest-rectangle-in-histogram</v>
      </c>
      <c r="M847" t="str">
        <f t="shared" si="47"/>
        <v>largest+rectangle+in+histogram</v>
      </c>
      <c r="N847">
        <v>84</v>
      </c>
    </row>
    <row r="848" spans="1:14" x14ac:dyDescent="0.3">
      <c r="A848" s="2" t="str">
        <f t="shared" si="44"/>
        <v>https://leetcode.com/problems/edit-distance</v>
      </c>
      <c r="B848" s="1">
        <v>351729</v>
      </c>
      <c r="C848" t="s">
        <v>3087</v>
      </c>
      <c r="D848" t="s">
        <v>3097</v>
      </c>
      <c r="F848" s="1">
        <v>744150</v>
      </c>
      <c r="G848" s="6">
        <f t="shared" si="48"/>
        <v>47.265873815762951</v>
      </c>
      <c r="H848">
        <v>5527</v>
      </c>
      <c r="I848">
        <v>66</v>
      </c>
      <c r="J848" t="s">
        <v>144</v>
      </c>
      <c r="K848" t="s">
        <v>143</v>
      </c>
      <c r="L848" t="str">
        <f t="shared" si="46"/>
        <v>edit-distance</v>
      </c>
      <c r="M848" t="str">
        <f t="shared" si="47"/>
        <v>edit+distance</v>
      </c>
      <c r="N848">
        <v>72</v>
      </c>
    </row>
    <row r="849" spans="1:14" x14ac:dyDescent="0.3">
      <c r="A849" s="2" t="str">
        <f t="shared" si="44"/>
        <v>https://leetcode.com/problems/reverse-nodes-in-k-group</v>
      </c>
      <c r="B849" s="1">
        <v>346766</v>
      </c>
      <c r="C849" t="s">
        <v>3087</v>
      </c>
      <c r="D849" t="s">
        <v>3097</v>
      </c>
      <c r="F849" s="1">
        <v>760713</v>
      </c>
      <c r="G849" s="6">
        <f t="shared" si="48"/>
        <v>45.58433995475297</v>
      </c>
      <c r="H849">
        <v>3568</v>
      </c>
      <c r="I849">
        <v>400</v>
      </c>
      <c r="J849" t="s">
        <v>50</v>
      </c>
      <c r="K849" t="s">
        <v>49</v>
      </c>
      <c r="L849" t="str">
        <f t="shared" si="46"/>
        <v>reverse-nodes-in-k-group</v>
      </c>
      <c r="M849" t="str">
        <f t="shared" si="47"/>
        <v>reverse+nodes+in+k+group</v>
      </c>
      <c r="N849">
        <v>25</v>
      </c>
    </row>
    <row r="850" spans="1:14" x14ac:dyDescent="0.3">
      <c r="A850" s="2" t="str">
        <f t="shared" si="44"/>
        <v>https://leetcode.com/problems/word-break-ii</v>
      </c>
      <c r="B850" s="1">
        <v>321297</v>
      </c>
      <c r="C850" t="s">
        <v>3087</v>
      </c>
      <c r="D850" t="s">
        <v>3097</v>
      </c>
      <c r="F850" s="1">
        <v>900398</v>
      </c>
      <c r="G850" s="6">
        <f t="shared" si="48"/>
        <v>35.683886459099199</v>
      </c>
      <c r="H850">
        <v>3120</v>
      </c>
      <c r="I850">
        <v>445</v>
      </c>
      <c r="J850" t="s">
        <v>280</v>
      </c>
      <c r="K850" t="s">
        <v>279</v>
      </c>
      <c r="L850" t="str">
        <f t="shared" si="46"/>
        <v>word-break-ii</v>
      </c>
      <c r="M850" t="str">
        <f t="shared" si="47"/>
        <v>word+break+ii</v>
      </c>
      <c r="N850">
        <v>140</v>
      </c>
    </row>
    <row r="851" spans="1:14" x14ac:dyDescent="0.3">
      <c r="A851" s="2" t="str">
        <f t="shared" si="44"/>
        <v>https://leetcode.com/problems/wildcard-matching</v>
      </c>
      <c r="B851" s="1">
        <v>300099</v>
      </c>
      <c r="C851" t="s">
        <v>3087</v>
      </c>
      <c r="D851" t="s">
        <v>3097</v>
      </c>
      <c r="F851" s="1">
        <v>1172381</v>
      </c>
      <c r="G851" s="6">
        <f t="shared" si="48"/>
        <v>25.597395385970945</v>
      </c>
      <c r="H851">
        <v>2912</v>
      </c>
      <c r="I851">
        <v>141</v>
      </c>
      <c r="J851" t="s">
        <v>88</v>
      </c>
      <c r="K851" t="s">
        <v>87</v>
      </c>
      <c r="L851" t="str">
        <f t="shared" si="46"/>
        <v>wildcard-matching</v>
      </c>
      <c r="M851" t="str">
        <f t="shared" si="47"/>
        <v>wildcard+matching</v>
      </c>
      <c r="N851">
        <v>44</v>
      </c>
    </row>
    <row r="852" spans="1:14" x14ac:dyDescent="0.3">
      <c r="A852" s="2" t="str">
        <f t="shared" si="44"/>
        <v>https://leetcode.com/problems/word-search-ii</v>
      </c>
      <c r="B852" s="1">
        <v>298367</v>
      </c>
      <c r="C852" t="s">
        <v>3087</v>
      </c>
      <c r="D852" t="s">
        <v>3097</v>
      </c>
      <c r="F852" s="1">
        <v>793661</v>
      </c>
      <c r="G852" s="6">
        <f t="shared" si="48"/>
        <v>37.593758544265121</v>
      </c>
      <c r="H852">
        <v>3661</v>
      </c>
      <c r="I852">
        <v>147</v>
      </c>
      <c r="J852" t="s">
        <v>384</v>
      </c>
      <c r="K852" t="s">
        <v>383</v>
      </c>
      <c r="L852" t="str">
        <f t="shared" si="46"/>
        <v>word-search-ii</v>
      </c>
      <c r="M852" t="str">
        <f t="shared" si="47"/>
        <v>word+search+ii</v>
      </c>
      <c r="N852">
        <v>212</v>
      </c>
    </row>
    <row r="853" spans="1:14" x14ac:dyDescent="0.3">
      <c r="A853" s="2" t="str">
        <f t="shared" si="44"/>
        <v>https://leetcode.com/problems/find-median-from-data-stream</v>
      </c>
      <c r="B853" s="1">
        <v>294968</v>
      </c>
      <c r="C853" t="s">
        <v>3087</v>
      </c>
      <c r="D853" t="s">
        <v>3097</v>
      </c>
      <c r="F853" s="1">
        <v>619475</v>
      </c>
      <c r="G853" s="6">
        <f t="shared" si="48"/>
        <v>47.615803704749993</v>
      </c>
      <c r="H853">
        <v>4085</v>
      </c>
      <c r="I853">
        <v>78</v>
      </c>
      <c r="J853" t="s">
        <v>515</v>
      </c>
      <c r="K853" t="s">
        <v>514</v>
      </c>
      <c r="L853" t="str">
        <f t="shared" si="46"/>
        <v>find-median-from-data-stream</v>
      </c>
      <c r="M853" t="str">
        <f t="shared" si="47"/>
        <v>find+median+from+data+stream</v>
      </c>
      <c r="N853">
        <v>295</v>
      </c>
    </row>
    <row r="854" spans="1:14" x14ac:dyDescent="0.3">
      <c r="A854" s="2" t="str">
        <f t="shared" si="44"/>
        <v>https://leetcode.com/problems/best-time-to-buy-and-sell-stock-iii</v>
      </c>
      <c r="B854" s="1">
        <v>287656</v>
      </c>
      <c r="C854" t="s">
        <v>3087</v>
      </c>
      <c r="D854" t="s">
        <v>3097</v>
      </c>
      <c r="F854" s="1">
        <v>714348</v>
      </c>
      <c r="G854" s="6">
        <f t="shared" si="48"/>
        <v>40.268328601745928</v>
      </c>
      <c r="H854">
        <v>3478</v>
      </c>
      <c r="I854">
        <v>89</v>
      </c>
      <c r="J854" t="s">
        <v>246</v>
      </c>
      <c r="K854" t="s">
        <v>245</v>
      </c>
      <c r="L854" t="str">
        <f t="shared" si="46"/>
        <v>best-time-to-buy-and-sell-stock-iii</v>
      </c>
      <c r="M854" t="str">
        <f t="shared" si="47"/>
        <v>best+time+to+buy+and+sell+stock+iii</v>
      </c>
      <c r="N854">
        <v>123</v>
      </c>
    </row>
    <row r="855" spans="1:14" x14ac:dyDescent="0.3">
      <c r="A855" s="2" t="str">
        <f t="shared" si="44"/>
        <v>https://leetcode.com/problems/remove-invalid-parentheses</v>
      </c>
      <c r="B855" s="1">
        <v>264684</v>
      </c>
      <c r="C855" t="s">
        <v>3087</v>
      </c>
      <c r="D855" t="s">
        <v>3097</v>
      </c>
      <c r="F855" s="1">
        <v>588347</v>
      </c>
      <c r="G855" s="6">
        <f t="shared" si="48"/>
        <v>44.987736828776214</v>
      </c>
      <c r="H855">
        <v>3329</v>
      </c>
      <c r="I855">
        <v>156</v>
      </c>
      <c r="J855" t="s">
        <v>525</v>
      </c>
      <c r="K855" t="s">
        <v>524</v>
      </c>
      <c r="L855" t="str">
        <f t="shared" si="46"/>
        <v>remove-invalid-parentheses</v>
      </c>
      <c r="M855" t="str">
        <f t="shared" si="47"/>
        <v>remove+invalid+parentheses</v>
      </c>
      <c r="N855">
        <v>301</v>
      </c>
    </row>
    <row r="856" spans="1:14" x14ac:dyDescent="0.3">
      <c r="A856" s="2" t="str">
        <f t="shared" si="44"/>
        <v>https://leetcode.com/problems/n-queens</v>
      </c>
      <c r="B856" s="1">
        <v>252277</v>
      </c>
      <c r="C856" t="s">
        <v>3087</v>
      </c>
      <c r="D856" t="s">
        <v>3097</v>
      </c>
      <c r="F856" s="1">
        <v>499978</v>
      </c>
      <c r="G856" s="6">
        <f t="shared" si="48"/>
        <v>50.45762013528595</v>
      </c>
      <c r="H856">
        <v>2879</v>
      </c>
      <c r="I856">
        <v>107</v>
      </c>
      <c r="J856" t="s">
        <v>102</v>
      </c>
      <c r="K856" t="s">
        <v>101</v>
      </c>
      <c r="L856" t="str">
        <f t="shared" si="46"/>
        <v>n-queens</v>
      </c>
      <c r="M856" t="str">
        <f t="shared" si="47"/>
        <v>n+queens</v>
      </c>
      <c r="N856">
        <v>51</v>
      </c>
    </row>
    <row r="857" spans="1:14" x14ac:dyDescent="0.3">
      <c r="A857" s="2" t="str">
        <f t="shared" si="44"/>
        <v>https://leetcode.com/problems/find-minimum-in-rotated-sorted-array-ii</v>
      </c>
      <c r="B857" s="1">
        <v>244354</v>
      </c>
      <c r="C857" t="s">
        <v>3087</v>
      </c>
      <c r="D857" t="s">
        <v>3097</v>
      </c>
      <c r="F857" s="1">
        <v>579487</v>
      </c>
      <c r="G857" s="6">
        <f t="shared" si="48"/>
        <v>42.167296246507682</v>
      </c>
      <c r="H857">
        <v>1539</v>
      </c>
      <c r="I857">
        <v>276</v>
      </c>
      <c r="J857" t="s">
        <v>308</v>
      </c>
      <c r="K857" t="s">
        <v>307</v>
      </c>
      <c r="L857" t="str">
        <f t="shared" si="46"/>
        <v>find-minimum-in-rotated-sorted-array-ii</v>
      </c>
      <c r="M857" t="str">
        <f t="shared" si="47"/>
        <v>find+minimum+in+rotated+sorted+array+ii</v>
      </c>
      <c r="N857">
        <v>154</v>
      </c>
    </row>
    <row r="858" spans="1:14" x14ac:dyDescent="0.3">
      <c r="A858" s="2" t="str">
        <f t="shared" si="44"/>
        <v>https://leetcode.com/problems/sudoku-solver</v>
      </c>
      <c r="B858" s="1">
        <v>235489</v>
      </c>
      <c r="C858" t="s">
        <v>3087</v>
      </c>
      <c r="D858" t="s">
        <v>3097</v>
      </c>
      <c r="F858" s="1">
        <v>497476</v>
      </c>
      <c r="G858" s="6">
        <f t="shared" si="48"/>
        <v>47.33675594400534</v>
      </c>
      <c r="H858">
        <v>2733</v>
      </c>
      <c r="I858">
        <v>104</v>
      </c>
      <c r="J858" t="s">
        <v>74</v>
      </c>
      <c r="K858" t="s">
        <v>73</v>
      </c>
      <c r="L858" t="str">
        <f t="shared" si="46"/>
        <v>sudoku-solver</v>
      </c>
      <c r="M858" t="str">
        <f t="shared" si="47"/>
        <v>sudoku+solver</v>
      </c>
      <c r="N858">
        <v>37</v>
      </c>
    </row>
    <row r="859" spans="1:14" x14ac:dyDescent="0.3">
      <c r="A859" s="2" t="str">
        <f t="shared" si="44"/>
        <v>https://leetcode.com/problems/integer-to-english-words</v>
      </c>
      <c r="B859" s="1">
        <v>233988</v>
      </c>
      <c r="C859" t="s">
        <v>3087</v>
      </c>
      <c r="D859" t="s">
        <v>3096</v>
      </c>
      <c r="F859" s="1">
        <v>824544</v>
      </c>
      <c r="G859" s="6">
        <f t="shared" si="48"/>
        <v>28.377867039236232</v>
      </c>
      <c r="H859">
        <v>1465</v>
      </c>
      <c r="I859">
        <v>3652</v>
      </c>
      <c r="J859" t="s">
        <v>481</v>
      </c>
      <c r="K859" t="s">
        <v>480</v>
      </c>
      <c r="L859" t="str">
        <f t="shared" si="46"/>
        <v>integer-to-english-words</v>
      </c>
      <c r="M859" t="str">
        <f t="shared" si="47"/>
        <v>integer+to+english+words</v>
      </c>
      <c r="N859">
        <v>273</v>
      </c>
    </row>
    <row r="860" spans="1:14" x14ac:dyDescent="0.3">
      <c r="A860" s="2" t="str">
        <f t="shared" si="44"/>
        <v>https://leetcode.com/problems/maximal-rectangle</v>
      </c>
      <c r="B860" s="1">
        <v>225922</v>
      </c>
      <c r="C860" t="s">
        <v>3087</v>
      </c>
      <c r="D860" t="s">
        <v>3097</v>
      </c>
      <c r="F860" s="1">
        <v>567267</v>
      </c>
      <c r="G860" s="6">
        <f t="shared" si="48"/>
        <v>39.82639568316155</v>
      </c>
      <c r="H860">
        <v>4159</v>
      </c>
      <c r="I860">
        <v>88</v>
      </c>
      <c r="J860" t="s">
        <v>170</v>
      </c>
      <c r="K860" t="s">
        <v>169</v>
      </c>
      <c r="L860" t="str">
        <f t="shared" si="46"/>
        <v>maximal-rectangle</v>
      </c>
      <c r="M860" t="str">
        <f t="shared" si="47"/>
        <v>maximal+rectangle</v>
      </c>
      <c r="N860">
        <v>85</v>
      </c>
    </row>
    <row r="861" spans="1:14" x14ac:dyDescent="0.3">
      <c r="A861" s="2" t="str">
        <f t="shared" si="44"/>
        <v>https://leetcode.com/problems/word-ladder-ii</v>
      </c>
      <c r="B861" s="1">
        <v>225529</v>
      </c>
      <c r="C861" t="s">
        <v>3087</v>
      </c>
      <c r="D861" t="s">
        <v>3097</v>
      </c>
      <c r="F861" s="1">
        <v>944758</v>
      </c>
      <c r="G861" s="6">
        <f t="shared" si="48"/>
        <v>23.87161580002498</v>
      </c>
      <c r="H861">
        <v>2455</v>
      </c>
      <c r="I861">
        <v>298</v>
      </c>
      <c r="J861" t="s">
        <v>252</v>
      </c>
      <c r="K861" t="s">
        <v>251</v>
      </c>
      <c r="L861" t="str">
        <f t="shared" si="46"/>
        <v>word-ladder-ii</v>
      </c>
      <c r="M861" t="str">
        <f t="shared" si="47"/>
        <v>word+ladder+ii</v>
      </c>
      <c r="N861">
        <v>126</v>
      </c>
    </row>
    <row r="862" spans="1:14" x14ac:dyDescent="0.3">
      <c r="A862" s="2" t="str">
        <f t="shared" si="44"/>
        <v>https://leetcode.com/problems/permutation-sequence</v>
      </c>
      <c r="B862" s="1">
        <v>224828</v>
      </c>
      <c r="C862" t="s">
        <v>3087</v>
      </c>
      <c r="D862" t="s">
        <v>3097</v>
      </c>
      <c r="F862" s="1">
        <v>566818</v>
      </c>
      <c r="G862" s="6">
        <f t="shared" si="48"/>
        <v>39.664936540476837</v>
      </c>
      <c r="H862">
        <v>2198</v>
      </c>
      <c r="I862">
        <v>363</v>
      </c>
      <c r="J862" t="s">
        <v>120</v>
      </c>
      <c r="K862" t="s">
        <v>119</v>
      </c>
      <c r="L862" t="str">
        <f t="shared" si="46"/>
        <v>permutation-sequence</v>
      </c>
      <c r="M862" t="str">
        <f t="shared" si="47"/>
        <v>permutation+sequence</v>
      </c>
      <c r="N862">
        <v>60</v>
      </c>
    </row>
    <row r="863" spans="1:14" x14ac:dyDescent="0.3">
      <c r="A863" s="2" t="str">
        <f t="shared" si="44"/>
        <v>https://leetcode.com/problems/longest-increasing-path-in-a-matrix</v>
      </c>
      <c r="B863" s="1">
        <v>223357</v>
      </c>
      <c r="C863" t="s">
        <v>3087</v>
      </c>
      <c r="D863" t="s">
        <v>3097</v>
      </c>
      <c r="F863" s="1">
        <v>480761</v>
      </c>
      <c r="G863" s="6">
        <f t="shared" si="48"/>
        <v>46.459051378959607</v>
      </c>
      <c r="H863">
        <v>3233</v>
      </c>
      <c r="I863">
        <v>57</v>
      </c>
      <c r="J863" t="s">
        <v>572</v>
      </c>
      <c r="K863" t="s">
        <v>571</v>
      </c>
      <c r="L863" t="str">
        <f t="shared" si="46"/>
        <v>longest-increasing-path-in-a-matrix</v>
      </c>
      <c r="M863" t="str">
        <f t="shared" si="47"/>
        <v>longest+increasing+path+in+a+matrix</v>
      </c>
      <c r="N863">
        <v>329</v>
      </c>
    </row>
    <row r="864" spans="1:14" x14ac:dyDescent="0.3">
      <c r="A864" s="2" t="str">
        <f t="shared" si="44"/>
        <v>https://leetcode.com/problems/basic-calculator</v>
      </c>
      <c r="B864" s="1">
        <v>207891</v>
      </c>
      <c r="C864" t="s">
        <v>3087</v>
      </c>
      <c r="D864" t="s">
        <v>3097</v>
      </c>
      <c r="F864" s="1">
        <v>542492</v>
      </c>
      <c r="G864" s="6">
        <f t="shared" si="48"/>
        <v>38.321486768468475</v>
      </c>
      <c r="H864">
        <v>2188</v>
      </c>
      <c r="I864">
        <v>182</v>
      </c>
      <c r="J864" t="s">
        <v>408</v>
      </c>
      <c r="K864" t="s">
        <v>407</v>
      </c>
      <c r="L864" t="str">
        <f t="shared" si="46"/>
        <v>basic-calculator</v>
      </c>
      <c r="M864" t="str">
        <f t="shared" si="47"/>
        <v>basic+calculator</v>
      </c>
      <c r="N864">
        <v>224</v>
      </c>
    </row>
    <row r="865" spans="1:14" x14ac:dyDescent="0.3">
      <c r="A865" s="2" t="str">
        <f t="shared" si="44"/>
        <v>https://leetcode.com/problems/substring-with-concatenation-of-all-words</v>
      </c>
      <c r="B865" s="1">
        <v>204884</v>
      </c>
      <c r="C865" t="s">
        <v>3087</v>
      </c>
      <c r="D865" t="s">
        <v>3097</v>
      </c>
      <c r="F865" s="1">
        <v>775255</v>
      </c>
      <c r="G865" s="6">
        <f t="shared" si="48"/>
        <v>26.427949513385919</v>
      </c>
      <c r="H865">
        <v>1230</v>
      </c>
      <c r="I865">
        <v>1465</v>
      </c>
      <c r="J865" t="s">
        <v>60</v>
      </c>
      <c r="K865" t="s">
        <v>59</v>
      </c>
      <c r="L865" t="str">
        <f t="shared" si="46"/>
        <v>substring-with-concatenation-of-all-words</v>
      </c>
      <c r="M865" t="str">
        <f t="shared" si="47"/>
        <v>substring+with+concatenation+of+all+words</v>
      </c>
      <c r="N865">
        <v>30</v>
      </c>
    </row>
    <row r="866" spans="1:14" x14ac:dyDescent="0.3">
      <c r="A866" s="2" t="str">
        <f t="shared" ref="A866:A929" si="49">HYPERLINK(K866)</f>
        <v>https://leetcode.com/problems/valid-number</v>
      </c>
      <c r="B866" s="1">
        <v>201897</v>
      </c>
      <c r="C866" t="s">
        <v>3087</v>
      </c>
      <c r="D866" t="s">
        <v>3096</v>
      </c>
      <c r="F866" s="1">
        <v>1252769</v>
      </c>
      <c r="G866" s="6">
        <f t="shared" si="48"/>
        <v>16.116059704542497</v>
      </c>
      <c r="H866">
        <v>2</v>
      </c>
      <c r="I866">
        <v>9</v>
      </c>
      <c r="J866" t="s">
        <v>130</v>
      </c>
      <c r="K866" t="s">
        <v>129</v>
      </c>
      <c r="L866" t="str">
        <f t="shared" ref="L866:L929" si="50">SUBSTITUTE(K866,"https://leetcode.com/problems/","")</f>
        <v>valid-number</v>
      </c>
      <c r="M866" t="str">
        <f t="shared" ref="M866:M929" si="51">SUBSTITUTE(L866,"-","+")</f>
        <v>valid+number</v>
      </c>
      <c r="N866">
        <v>65</v>
      </c>
    </row>
    <row r="867" spans="1:14" x14ac:dyDescent="0.3">
      <c r="A867" s="2" t="str">
        <f t="shared" si="49"/>
        <v>https://leetcode.com/problems/best-time-to-buy-and-sell-stock-iv</v>
      </c>
      <c r="B867" s="1">
        <v>180390</v>
      </c>
      <c r="C867" t="s">
        <v>3087</v>
      </c>
      <c r="D867" t="s">
        <v>3097</v>
      </c>
      <c r="F867" s="1">
        <v>597745</v>
      </c>
      <c r="G867" s="6">
        <f t="shared" si="48"/>
        <v>30.178420563952855</v>
      </c>
      <c r="H867">
        <v>2398</v>
      </c>
      <c r="I867">
        <v>134</v>
      </c>
      <c r="J867" t="s">
        <v>348</v>
      </c>
      <c r="K867" t="s">
        <v>347</v>
      </c>
      <c r="L867" t="str">
        <f t="shared" si="50"/>
        <v>best-time-to-buy-and-sell-stock-iv</v>
      </c>
      <c r="M867" t="str">
        <f t="shared" si="51"/>
        <v>best+time+to+buy+and+sell+stock+iv</v>
      </c>
      <c r="N867">
        <v>188</v>
      </c>
    </row>
    <row r="868" spans="1:14" x14ac:dyDescent="0.3">
      <c r="A868" s="2" t="str">
        <f t="shared" si="49"/>
        <v>https://leetcode.com/problems/max-points-on-a-line</v>
      </c>
      <c r="B868" s="1">
        <v>179750</v>
      </c>
      <c r="C868" t="s">
        <v>3087</v>
      </c>
      <c r="D868" t="s">
        <v>3097</v>
      </c>
      <c r="F868" s="1">
        <v>1009440</v>
      </c>
      <c r="G868" s="6">
        <f t="shared" si="48"/>
        <v>17.806902837216672</v>
      </c>
      <c r="H868">
        <v>130</v>
      </c>
      <c r="I868">
        <v>36</v>
      </c>
      <c r="J868" t="s">
        <v>298</v>
      </c>
      <c r="K868" t="s">
        <v>297</v>
      </c>
      <c r="L868" t="str">
        <f t="shared" si="50"/>
        <v>max-points-on-a-line</v>
      </c>
      <c r="M868" t="str">
        <f t="shared" si="51"/>
        <v>max+points+on+a+line</v>
      </c>
      <c r="N868">
        <v>149</v>
      </c>
    </row>
    <row r="869" spans="1:14" x14ac:dyDescent="0.3">
      <c r="A869" s="2" t="str">
        <f t="shared" si="49"/>
        <v>https://leetcode.com/problems/text-justification</v>
      </c>
      <c r="B869" s="1">
        <v>170098</v>
      </c>
      <c r="C869" t="s">
        <v>3087</v>
      </c>
      <c r="D869" t="s">
        <v>3096</v>
      </c>
      <c r="F869" s="1">
        <v>559820</v>
      </c>
      <c r="G869" s="6">
        <f t="shared" si="48"/>
        <v>30.384409274409631</v>
      </c>
      <c r="H869">
        <v>1014</v>
      </c>
      <c r="I869">
        <v>1980</v>
      </c>
      <c r="J869" t="s">
        <v>136</v>
      </c>
      <c r="K869" t="s">
        <v>135</v>
      </c>
      <c r="L869" t="str">
        <f t="shared" si="50"/>
        <v>text-justification</v>
      </c>
      <c r="M869" t="str">
        <f t="shared" si="51"/>
        <v>text+justification</v>
      </c>
      <c r="N869">
        <v>68</v>
      </c>
    </row>
    <row r="870" spans="1:14" x14ac:dyDescent="0.3">
      <c r="A870" s="2" t="str">
        <f t="shared" si="49"/>
        <v>https://leetcode.com/problems/the-skyline-problem</v>
      </c>
      <c r="B870" s="1">
        <v>169756</v>
      </c>
      <c r="C870" t="s">
        <v>3087</v>
      </c>
      <c r="D870" t="s">
        <v>3097</v>
      </c>
      <c r="F870" s="1">
        <v>461854</v>
      </c>
      <c r="G870" s="6">
        <f t="shared" si="48"/>
        <v>36.755338267071416</v>
      </c>
      <c r="H870">
        <v>2839</v>
      </c>
      <c r="I870">
        <v>158</v>
      </c>
      <c r="J870" t="s">
        <v>396</v>
      </c>
      <c r="K870" t="s">
        <v>395</v>
      </c>
      <c r="L870" t="str">
        <f t="shared" si="50"/>
        <v>the-skyline-problem</v>
      </c>
      <c r="M870" t="str">
        <f t="shared" si="51"/>
        <v>the+skyline+problem</v>
      </c>
      <c r="N870">
        <v>218</v>
      </c>
    </row>
    <row r="871" spans="1:14" x14ac:dyDescent="0.3">
      <c r="A871" s="2" t="str">
        <f t="shared" si="49"/>
        <v>https://leetcode.com/problems/count-of-smaller-numbers-after-self</v>
      </c>
      <c r="B871" s="1">
        <v>168886</v>
      </c>
      <c r="C871" t="s">
        <v>3087</v>
      </c>
      <c r="D871" t="s">
        <v>3097</v>
      </c>
      <c r="F871" s="1">
        <v>398735</v>
      </c>
      <c r="G871" s="6">
        <f t="shared" si="48"/>
        <v>42.35544910780343</v>
      </c>
      <c r="H871">
        <v>3422</v>
      </c>
      <c r="I871">
        <v>108</v>
      </c>
      <c r="J871" t="s">
        <v>548</v>
      </c>
      <c r="K871" t="s">
        <v>547</v>
      </c>
      <c r="L871" t="str">
        <f t="shared" si="50"/>
        <v>count-of-smaller-numbers-after-self</v>
      </c>
      <c r="M871" t="str">
        <f t="shared" si="51"/>
        <v>count+of+smaller+numbers+after+self</v>
      </c>
      <c r="N871">
        <v>315</v>
      </c>
    </row>
    <row r="872" spans="1:14" x14ac:dyDescent="0.3">
      <c r="A872" s="2" t="str">
        <f t="shared" si="49"/>
        <v>https://leetcode.com/problems/distinct-subsequences</v>
      </c>
      <c r="B872" s="1">
        <v>162934</v>
      </c>
      <c r="C872" t="s">
        <v>3087</v>
      </c>
      <c r="D872" t="s">
        <v>3097</v>
      </c>
      <c r="F872" s="1">
        <v>406212</v>
      </c>
      <c r="G872" s="6">
        <f t="shared" si="48"/>
        <v>40.110582651423393</v>
      </c>
      <c r="H872">
        <v>1903</v>
      </c>
      <c r="I872">
        <v>65</v>
      </c>
      <c r="J872" t="s">
        <v>230</v>
      </c>
      <c r="K872" t="s">
        <v>229</v>
      </c>
      <c r="L872" t="str">
        <f t="shared" si="50"/>
        <v>distinct-subsequences</v>
      </c>
      <c r="M872" t="str">
        <f t="shared" si="51"/>
        <v>distinct+subsequences</v>
      </c>
      <c r="N872">
        <v>115</v>
      </c>
    </row>
    <row r="873" spans="1:14" x14ac:dyDescent="0.3">
      <c r="A873" s="2" t="str">
        <f t="shared" si="49"/>
        <v>https://leetcode.com/problems/n-queens-ii</v>
      </c>
      <c r="B873" s="1">
        <v>161074</v>
      </c>
      <c r="C873" t="s">
        <v>3087</v>
      </c>
      <c r="D873" t="s">
        <v>3097</v>
      </c>
      <c r="F873" s="1">
        <v>265016</v>
      </c>
      <c r="G873" s="6">
        <f t="shared" si="48"/>
        <v>60.778971835662752</v>
      </c>
      <c r="H873">
        <v>817</v>
      </c>
      <c r="I873">
        <v>182</v>
      </c>
      <c r="J873" t="s">
        <v>104</v>
      </c>
      <c r="K873" t="s">
        <v>103</v>
      </c>
      <c r="L873" t="str">
        <f t="shared" si="50"/>
        <v>n-queens-ii</v>
      </c>
      <c r="M873" t="str">
        <f t="shared" si="51"/>
        <v>n+queens+ii</v>
      </c>
      <c r="N873">
        <v>52</v>
      </c>
    </row>
    <row r="874" spans="1:14" x14ac:dyDescent="0.3">
      <c r="A874" s="2" t="str">
        <f t="shared" si="49"/>
        <v>https://leetcode.com/problems/candy</v>
      </c>
      <c r="B874" s="1">
        <v>155530</v>
      </c>
      <c r="C874" t="s">
        <v>3087</v>
      </c>
      <c r="D874" t="s">
        <v>3097</v>
      </c>
      <c r="F874" s="1">
        <v>465471</v>
      </c>
      <c r="G874" s="6">
        <f t="shared" si="48"/>
        <v>33.413467219225254</v>
      </c>
      <c r="H874">
        <v>1444</v>
      </c>
      <c r="I874">
        <v>197</v>
      </c>
      <c r="J874" t="s">
        <v>270</v>
      </c>
      <c r="K874" t="s">
        <v>269</v>
      </c>
      <c r="L874" t="str">
        <f t="shared" si="50"/>
        <v>candy</v>
      </c>
      <c r="M874" t="str">
        <f t="shared" si="51"/>
        <v>candy</v>
      </c>
      <c r="N874">
        <v>135</v>
      </c>
    </row>
    <row r="875" spans="1:14" x14ac:dyDescent="0.3">
      <c r="A875" s="2" t="str">
        <f t="shared" si="49"/>
        <v>https://leetcode.com/problems/palindrome-partitioning-ii</v>
      </c>
      <c r="B875" s="1">
        <v>154488</v>
      </c>
      <c r="C875" t="s">
        <v>3087</v>
      </c>
      <c r="D875" t="s">
        <v>3097</v>
      </c>
      <c r="F875" s="1">
        <v>491447</v>
      </c>
      <c r="G875" s="6">
        <f t="shared" si="48"/>
        <v>31.435332802926869</v>
      </c>
      <c r="H875">
        <v>1803</v>
      </c>
      <c r="I875">
        <v>53</v>
      </c>
      <c r="J875" t="s">
        <v>264</v>
      </c>
      <c r="K875" t="s">
        <v>263</v>
      </c>
      <c r="L875" t="str">
        <f t="shared" si="50"/>
        <v>palindrome-partitioning-ii</v>
      </c>
      <c r="M875" t="str">
        <f t="shared" si="51"/>
        <v>palindrome+partitioning+ii</v>
      </c>
      <c r="N875">
        <v>132</v>
      </c>
    </row>
    <row r="876" spans="1:14" x14ac:dyDescent="0.3">
      <c r="A876" s="2" t="str">
        <f t="shared" si="49"/>
        <v>https://leetcode.com/problems/vertical-order-traversal-of-a-binary-tree</v>
      </c>
      <c r="B876" s="1">
        <v>138675</v>
      </c>
      <c r="C876" t="s">
        <v>3087</v>
      </c>
      <c r="D876" t="s">
        <v>3097</v>
      </c>
      <c r="F876" s="1">
        <v>354537</v>
      </c>
      <c r="G876" s="6">
        <f t="shared" si="48"/>
        <v>39.114394266324815</v>
      </c>
      <c r="H876">
        <v>1459</v>
      </c>
      <c r="I876">
        <v>2420</v>
      </c>
      <c r="J876" t="s">
        <v>1732</v>
      </c>
      <c r="K876" t="s">
        <v>1731</v>
      </c>
      <c r="L876" t="str">
        <f t="shared" si="50"/>
        <v>vertical-order-traversal-of-a-binary-tree</v>
      </c>
      <c r="M876" t="str">
        <f t="shared" si="51"/>
        <v>vertical+order+traversal+of+a+binary+tree</v>
      </c>
      <c r="N876">
        <v>987</v>
      </c>
    </row>
    <row r="877" spans="1:14" x14ac:dyDescent="0.3">
      <c r="A877" s="2" t="str">
        <f t="shared" si="49"/>
        <v>https://leetcode.com/problems/burst-balloons</v>
      </c>
      <c r="B877" s="1">
        <v>133770</v>
      </c>
      <c r="C877" t="s">
        <v>3087</v>
      </c>
      <c r="D877" t="s">
        <v>3097</v>
      </c>
      <c r="F877" s="1">
        <v>247843</v>
      </c>
      <c r="G877" s="6">
        <f t="shared" si="48"/>
        <v>53.973684953781223</v>
      </c>
      <c r="H877">
        <v>3547</v>
      </c>
      <c r="I877">
        <v>108</v>
      </c>
      <c r="J877" t="s">
        <v>543</v>
      </c>
      <c r="K877" t="s">
        <v>542</v>
      </c>
      <c r="L877" t="str">
        <f t="shared" si="50"/>
        <v>burst-balloons</v>
      </c>
      <c r="M877" t="str">
        <f t="shared" si="51"/>
        <v>burst+balloons</v>
      </c>
      <c r="N877">
        <v>312</v>
      </c>
    </row>
    <row r="878" spans="1:14" x14ac:dyDescent="0.3">
      <c r="A878" s="2" t="str">
        <f t="shared" si="49"/>
        <v>https://leetcode.com/problems/expression-add-operators</v>
      </c>
      <c r="B878" s="1">
        <v>130809</v>
      </c>
      <c r="C878" t="s">
        <v>3087</v>
      </c>
      <c r="D878" t="s">
        <v>3097</v>
      </c>
      <c r="F878" s="1">
        <v>353559</v>
      </c>
      <c r="G878" s="6">
        <f t="shared" si="48"/>
        <v>36.99778537669809</v>
      </c>
      <c r="H878">
        <v>1643</v>
      </c>
      <c r="I878">
        <v>274</v>
      </c>
      <c r="J878" t="s">
        <v>495</v>
      </c>
      <c r="K878" t="s">
        <v>494</v>
      </c>
      <c r="L878" t="str">
        <f t="shared" si="50"/>
        <v>expression-add-operators</v>
      </c>
      <c r="M878" t="str">
        <f t="shared" si="51"/>
        <v>expression+add+operators</v>
      </c>
      <c r="N878">
        <v>282</v>
      </c>
    </row>
    <row r="879" spans="1:14" x14ac:dyDescent="0.3">
      <c r="A879" s="2" t="str">
        <f t="shared" si="49"/>
        <v>https://leetcode.com/problems/dungeon-game</v>
      </c>
      <c r="B879" s="1">
        <v>125351</v>
      </c>
      <c r="C879" t="s">
        <v>3087</v>
      </c>
      <c r="D879" t="s">
        <v>3097</v>
      </c>
      <c r="F879" s="1">
        <v>374255</v>
      </c>
      <c r="G879" s="6">
        <f t="shared" si="48"/>
        <v>33.49347370108616</v>
      </c>
      <c r="H879">
        <v>2292</v>
      </c>
      <c r="I879">
        <v>48</v>
      </c>
      <c r="J879" t="s">
        <v>341</v>
      </c>
      <c r="K879" t="s">
        <v>340</v>
      </c>
      <c r="L879" t="str">
        <f t="shared" si="50"/>
        <v>dungeon-game</v>
      </c>
      <c r="M879" t="str">
        <f t="shared" si="51"/>
        <v>dungeon+game</v>
      </c>
      <c r="N879">
        <v>174</v>
      </c>
    </row>
    <row r="880" spans="1:14" x14ac:dyDescent="0.3">
      <c r="A880" s="2" t="str">
        <f t="shared" si="49"/>
        <v>https://leetcode.com/problems/scramble-string</v>
      </c>
      <c r="B880" s="1">
        <v>123802</v>
      </c>
      <c r="C880" t="s">
        <v>3087</v>
      </c>
      <c r="D880" t="s">
        <v>3097</v>
      </c>
      <c r="F880" s="1">
        <v>355544</v>
      </c>
      <c r="G880" s="6">
        <f t="shared" si="48"/>
        <v>34.820444164435344</v>
      </c>
      <c r="H880">
        <v>781</v>
      </c>
      <c r="I880">
        <v>812</v>
      </c>
      <c r="J880" t="s">
        <v>174</v>
      </c>
      <c r="K880" t="s">
        <v>173</v>
      </c>
      <c r="L880" t="str">
        <f t="shared" si="50"/>
        <v>scramble-string</v>
      </c>
      <c r="M880" t="str">
        <f t="shared" si="51"/>
        <v>scramble+string</v>
      </c>
      <c r="N880">
        <v>87</v>
      </c>
    </row>
    <row r="881" spans="1:14" x14ac:dyDescent="0.3">
      <c r="A881" s="2" t="str">
        <f t="shared" si="49"/>
        <v>https://leetcode.com/problems/split-array-largest-sum</v>
      </c>
      <c r="B881" s="1">
        <v>120531</v>
      </c>
      <c r="C881" t="s">
        <v>3087</v>
      </c>
      <c r="D881" t="s">
        <v>3097</v>
      </c>
      <c r="F881" s="1">
        <v>257518</v>
      </c>
      <c r="G881" s="6">
        <f t="shared" si="48"/>
        <v>46.804883542121331</v>
      </c>
      <c r="H881">
        <v>2569</v>
      </c>
      <c r="I881">
        <v>95</v>
      </c>
      <c r="J881" t="s">
        <v>714</v>
      </c>
      <c r="K881" t="s">
        <v>713</v>
      </c>
      <c r="L881" t="str">
        <f t="shared" si="50"/>
        <v>split-array-largest-sum</v>
      </c>
      <c r="M881" t="str">
        <f t="shared" si="51"/>
        <v>split+array+largest+sum</v>
      </c>
      <c r="N881">
        <v>410</v>
      </c>
    </row>
    <row r="882" spans="1:14" x14ac:dyDescent="0.3">
      <c r="A882" s="2" t="str">
        <f t="shared" si="49"/>
        <v>https://leetcode.com/problems/frog-jump</v>
      </c>
      <c r="B882" s="1">
        <v>120489</v>
      </c>
      <c r="C882" t="s">
        <v>3087</v>
      </c>
      <c r="D882" t="s">
        <v>3097</v>
      </c>
      <c r="F882" s="1">
        <v>288477</v>
      </c>
      <c r="G882" s="6">
        <f t="shared" si="48"/>
        <v>41.767281273723725</v>
      </c>
      <c r="H882">
        <v>1543</v>
      </c>
      <c r="I882">
        <v>131</v>
      </c>
      <c r="J882" t="s">
        <v>702</v>
      </c>
      <c r="K882" t="s">
        <v>701</v>
      </c>
      <c r="L882" t="str">
        <f t="shared" si="50"/>
        <v>frog-jump</v>
      </c>
      <c r="M882" t="str">
        <f t="shared" si="51"/>
        <v>frog+jump</v>
      </c>
      <c r="N882">
        <v>403</v>
      </c>
    </row>
    <row r="883" spans="1:14" x14ac:dyDescent="0.3">
      <c r="A883" s="2" t="str">
        <f t="shared" si="49"/>
        <v>https://leetcode.com/problems/palindrome-pairs</v>
      </c>
      <c r="B883" s="1">
        <v>115924</v>
      </c>
      <c r="C883" t="s">
        <v>3087</v>
      </c>
      <c r="D883" t="s">
        <v>3097</v>
      </c>
      <c r="F883" s="1">
        <v>331489</v>
      </c>
      <c r="G883" s="6">
        <f t="shared" si="48"/>
        <v>34.970692843503102</v>
      </c>
      <c r="H883">
        <v>1767</v>
      </c>
      <c r="I883">
        <v>174</v>
      </c>
      <c r="J883" t="s">
        <v>585</v>
      </c>
      <c r="K883" t="s">
        <v>584</v>
      </c>
      <c r="L883" t="str">
        <f t="shared" si="50"/>
        <v>palindrome-pairs</v>
      </c>
      <c r="M883" t="str">
        <f t="shared" si="51"/>
        <v>palindrome+pairs</v>
      </c>
      <c r="N883">
        <v>336</v>
      </c>
    </row>
    <row r="884" spans="1:14" x14ac:dyDescent="0.3">
      <c r="A884" s="2" t="str">
        <f t="shared" si="49"/>
        <v>https://leetcode.com/problems/shortest-palindrome</v>
      </c>
      <c r="B884" s="1">
        <v>115054</v>
      </c>
      <c r="C884" t="s">
        <v>3087</v>
      </c>
      <c r="D884" t="s">
        <v>3097</v>
      </c>
      <c r="F884" s="1">
        <v>373240</v>
      </c>
      <c r="G884" s="6">
        <f t="shared" si="48"/>
        <v>30.825742149823171</v>
      </c>
      <c r="H884">
        <v>1609</v>
      </c>
      <c r="I884">
        <v>154</v>
      </c>
      <c r="J884" t="s">
        <v>388</v>
      </c>
      <c r="K884" t="s">
        <v>387</v>
      </c>
      <c r="L884" t="str">
        <f t="shared" si="50"/>
        <v>shortest-palindrome</v>
      </c>
      <c r="M884" t="str">
        <f t="shared" si="51"/>
        <v>shortest+palindrome</v>
      </c>
      <c r="N884">
        <v>214</v>
      </c>
    </row>
    <row r="885" spans="1:14" x14ac:dyDescent="0.3">
      <c r="A885" s="2" t="str">
        <f t="shared" si="49"/>
        <v>https://leetcode.com/problems/critical-connections-in-a-network</v>
      </c>
      <c r="B885" s="1">
        <v>113889</v>
      </c>
      <c r="C885" t="s">
        <v>3087</v>
      </c>
      <c r="D885" t="s">
        <v>3097</v>
      </c>
      <c r="F885" s="1">
        <v>221608</v>
      </c>
      <c r="G885" s="6">
        <f t="shared" si="48"/>
        <v>51.392097758203668</v>
      </c>
      <c r="H885">
        <v>2428</v>
      </c>
      <c r="I885">
        <v>121</v>
      </c>
      <c r="J885" t="s">
        <v>2032</v>
      </c>
      <c r="K885" t="s">
        <v>2031</v>
      </c>
      <c r="L885" t="str">
        <f t="shared" si="50"/>
        <v>critical-connections-in-a-network</v>
      </c>
      <c r="M885" t="str">
        <f t="shared" si="51"/>
        <v>critical+connections+in+a+network</v>
      </c>
      <c r="N885">
        <v>1192</v>
      </c>
    </row>
    <row r="886" spans="1:14" x14ac:dyDescent="0.3">
      <c r="A886" s="2" t="str">
        <f t="shared" si="49"/>
        <v>https://leetcode.com/problems/lfu-cache</v>
      </c>
      <c r="B886" s="1">
        <v>106327</v>
      </c>
      <c r="C886" t="s">
        <v>3087</v>
      </c>
      <c r="D886" t="s">
        <v>3097</v>
      </c>
      <c r="F886" s="1">
        <v>289979</v>
      </c>
      <c r="G886" s="6">
        <f t="shared" si="48"/>
        <v>36.667137965162993</v>
      </c>
      <c r="H886">
        <v>1971</v>
      </c>
      <c r="I886">
        <v>152</v>
      </c>
      <c r="J886" t="s">
        <v>805</v>
      </c>
      <c r="K886" t="s">
        <v>804</v>
      </c>
      <c r="L886" t="str">
        <f t="shared" si="50"/>
        <v>lfu-cache</v>
      </c>
      <c r="M886" t="str">
        <f t="shared" si="51"/>
        <v>lfu+cache</v>
      </c>
      <c r="N886">
        <v>460</v>
      </c>
    </row>
    <row r="887" spans="1:14" x14ac:dyDescent="0.3">
      <c r="A887" s="2" t="str">
        <f t="shared" si="49"/>
        <v>https://leetcode.com/problems/russian-doll-envelopes</v>
      </c>
      <c r="B887" s="1">
        <v>102309</v>
      </c>
      <c r="C887" t="s">
        <v>3087</v>
      </c>
      <c r="D887" t="s">
        <v>3097</v>
      </c>
      <c r="F887" s="1">
        <v>270709</v>
      </c>
      <c r="G887" s="6">
        <f t="shared" si="48"/>
        <v>37.792980654503545</v>
      </c>
      <c r="H887">
        <v>2000</v>
      </c>
      <c r="I887">
        <v>58</v>
      </c>
      <c r="J887" t="s">
        <v>615</v>
      </c>
      <c r="K887" t="s">
        <v>614</v>
      </c>
      <c r="L887" t="str">
        <f t="shared" si="50"/>
        <v>russian-doll-envelopes</v>
      </c>
      <c r="M887" t="str">
        <f t="shared" si="51"/>
        <v>russian+doll+envelopes</v>
      </c>
      <c r="N887">
        <v>354</v>
      </c>
    </row>
    <row r="888" spans="1:14" x14ac:dyDescent="0.3">
      <c r="A888" s="2" t="str">
        <f t="shared" si="49"/>
        <v>https://leetcode.com/problems/maximum-gap</v>
      </c>
      <c r="B888" s="1">
        <v>101924</v>
      </c>
      <c r="C888" t="s">
        <v>3087</v>
      </c>
      <c r="D888" t="s">
        <v>3097</v>
      </c>
      <c r="F888" s="1">
        <v>273854</v>
      </c>
      <c r="G888" s="6">
        <f t="shared" si="48"/>
        <v>37.218371833166579</v>
      </c>
      <c r="H888">
        <v>1153</v>
      </c>
      <c r="I888">
        <v>212</v>
      </c>
      <c r="J888" t="s">
        <v>322</v>
      </c>
      <c r="K888" t="s">
        <v>321</v>
      </c>
      <c r="L888" t="str">
        <f t="shared" si="50"/>
        <v>maximum-gap</v>
      </c>
      <c r="M888" t="str">
        <f t="shared" si="51"/>
        <v>maximum+gap</v>
      </c>
      <c r="N888">
        <v>164</v>
      </c>
    </row>
    <row r="889" spans="1:14" x14ac:dyDescent="0.3">
      <c r="A889" s="2" t="str">
        <f t="shared" si="49"/>
        <v>https://leetcode.com/problems/concatenated-words</v>
      </c>
      <c r="B889" s="1">
        <v>92212</v>
      </c>
      <c r="C889" t="s">
        <v>3087</v>
      </c>
      <c r="D889" t="s">
        <v>3096</v>
      </c>
      <c r="E889" t="s">
        <v>3256</v>
      </c>
      <c r="F889" s="1">
        <v>211690</v>
      </c>
      <c r="G889" s="6">
        <f t="shared" si="48"/>
        <v>43.559922528225236</v>
      </c>
      <c r="H889">
        <v>1165</v>
      </c>
      <c r="I889">
        <v>153</v>
      </c>
      <c r="J889" t="s">
        <v>826</v>
      </c>
      <c r="K889" t="s">
        <v>825</v>
      </c>
      <c r="L889" t="str">
        <f t="shared" si="50"/>
        <v>concatenated-words</v>
      </c>
      <c r="M889" t="str">
        <f t="shared" si="51"/>
        <v>concatenated+words</v>
      </c>
      <c r="N889">
        <v>472</v>
      </c>
    </row>
    <row r="890" spans="1:14" x14ac:dyDescent="0.3">
      <c r="A890" s="2" t="str">
        <f t="shared" si="49"/>
        <v>https://leetcode.com/problems/insert-delete-getrandom-o1-duplicates-allowed</v>
      </c>
      <c r="B890" s="1">
        <v>85013</v>
      </c>
      <c r="C890" t="s">
        <v>3087</v>
      </c>
      <c r="D890" t="s">
        <v>3096</v>
      </c>
      <c r="F890" s="1">
        <v>242632</v>
      </c>
      <c r="G890" s="6">
        <f t="shared" si="48"/>
        <v>35.037835075340432</v>
      </c>
      <c r="H890">
        <v>1133</v>
      </c>
      <c r="I890">
        <v>90</v>
      </c>
      <c r="J890" t="s">
        <v>658</v>
      </c>
      <c r="K890" t="s">
        <v>657</v>
      </c>
      <c r="L890" t="str">
        <f t="shared" si="50"/>
        <v>insert-delete-getrandom-o1-duplicates-allowed</v>
      </c>
      <c r="M890" t="str">
        <f t="shared" si="51"/>
        <v>insert+delete+getrandom+o1+duplicates+allowed</v>
      </c>
      <c r="N890">
        <v>381</v>
      </c>
    </row>
    <row r="891" spans="1:14" x14ac:dyDescent="0.3">
      <c r="A891" s="2" t="str">
        <f t="shared" si="49"/>
        <v>https://leetcode.com/problems/sliding-window-median</v>
      </c>
      <c r="B891" s="1">
        <v>75303</v>
      </c>
      <c r="C891" t="s">
        <v>3087</v>
      </c>
      <c r="D891" t="s">
        <v>3097</v>
      </c>
      <c r="F891" s="1">
        <v>192792</v>
      </c>
      <c r="G891" s="6">
        <f t="shared" si="48"/>
        <v>39.059193327523964</v>
      </c>
      <c r="H891">
        <v>1395</v>
      </c>
      <c r="I891">
        <v>98</v>
      </c>
      <c r="J891" t="s">
        <v>842</v>
      </c>
      <c r="K891" t="s">
        <v>841</v>
      </c>
      <c r="L891" t="str">
        <f t="shared" si="50"/>
        <v>sliding-window-median</v>
      </c>
      <c r="M891" t="str">
        <f t="shared" si="51"/>
        <v>sliding+window+median</v>
      </c>
      <c r="N891">
        <v>480</v>
      </c>
    </row>
    <row r="892" spans="1:14" x14ac:dyDescent="0.3">
      <c r="A892" s="2" t="str">
        <f t="shared" si="49"/>
        <v>https://leetcode.com/problems/guess-the-word</v>
      </c>
      <c r="B892" s="1">
        <v>73703</v>
      </c>
      <c r="C892" t="s">
        <v>3087</v>
      </c>
      <c r="D892" t="s">
        <v>3096</v>
      </c>
      <c r="F892" s="1">
        <v>159031</v>
      </c>
      <c r="G892" s="6">
        <f t="shared" si="48"/>
        <v>46.345052222522654</v>
      </c>
      <c r="H892">
        <v>800</v>
      </c>
      <c r="I892">
        <v>823</v>
      </c>
      <c r="J892" t="s">
        <v>1444</v>
      </c>
      <c r="K892" t="s">
        <v>1443</v>
      </c>
      <c r="L892" t="str">
        <f t="shared" si="50"/>
        <v>guess-the-word</v>
      </c>
      <c r="M892" t="str">
        <f t="shared" si="51"/>
        <v>guess+the+word</v>
      </c>
      <c r="N892">
        <v>843</v>
      </c>
    </row>
    <row r="893" spans="1:14" x14ac:dyDescent="0.3">
      <c r="A893" s="2" t="str">
        <f t="shared" si="49"/>
        <v>https://leetcode.com/problems/unique-paths-iii</v>
      </c>
      <c r="B893" s="1">
        <v>69946</v>
      </c>
      <c r="C893" t="s">
        <v>3087</v>
      </c>
      <c r="D893" t="s">
        <v>3097</v>
      </c>
      <c r="F893" s="1">
        <v>90727</v>
      </c>
      <c r="G893" s="6">
        <f t="shared" si="48"/>
        <v>77.095021327719422</v>
      </c>
      <c r="H893">
        <v>1426</v>
      </c>
      <c r="I893">
        <v>92</v>
      </c>
      <c r="J893" t="s">
        <v>1718</v>
      </c>
      <c r="K893" t="s">
        <v>1717</v>
      </c>
      <c r="L893" t="str">
        <f t="shared" si="50"/>
        <v>unique-paths-iii</v>
      </c>
      <c r="M893" t="str">
        <f t="shared" si="51"/>
        <v>unique+paths+iii</v>
      </c>
      <c r="N893">
        <v>980</v>
      </c>
    </row>
    <row r="894" spans="1:14" x14ac:dyDescent="0.3">
      <c r="A894" s="2" t="str">
        <f t="shared" si="49"/>
        <v>https://leetcode.com/problems/maximum-frequency-stack</v>
      </c>
      <c r="B894" s="1">
        <v>68017</v>
      </c>
      <c r="C894" t="s">
        <v>3087</v>
      </c>
      <c r="D894" t="s">
        <v>3097</v>
      </c>
      <c r="F894" s="1">
        <v>107441</v>
      </c>
      <c r="G894" s="6">
        <f t="shared" si="48"/>
        <v>63.306372799955327</v>
      </c>
      <c r="H894">
        <v>1805</v>
      </c>
      <c r="I894">
        <v>37</v>
      </c>
      <c r="J894" t="s">
        <v>1548</v>
      </c>
      <c r="K894" t="s">
        <v>1547</v>
      </c>
      <c r="L894" t="str">
        <f t="shared" si="50"/>
        <v>maximum-frequency-stack</v>
      </c>
      <c r="M894" t="str">
        <f t="shared" si="51"/>
        <v>maximum+frequency+stack</v>
      </c>
      <c r="N894">
        <v>895</v>
      </c>
    </row>
    <row r="895" spans="1:14" x14ac:dyDescent="0.3">
      <c r="A895" s="2" t="str">
        <f t="shared" si="49"/>
        <v>https://leetcode.com/problems/max-sum-of-rectangle-no-larger-than-k</v>
      </c>
      <c r="B895" s="1">
        <v>54646</v>
      </c>
      <c r="C895" t="s">
        <v>3087</v>
      </c>
      <c r="D895" t="s">
        <v>3097</v>
      </c>
      <c r="F895" s="1">
        <v>141683</v>
      </c>
      <c r="G895" s="6">
        <f t="shared" si="48"/>
        <v>38.569200256911557</v>
      </c>
      <c r="H895">
        <v>1125</v>
      </c>
      <c r="I895">
        <v>81</v>
      </c>
      <c r="J895" t="s">
        <v>627</v>
      </c>
      <c r="K895" t="s">
        <v>626</v>
      </c>
      <c r="L895" t="str">
        <f t="shared" si="50"/>
        <v>max-sum-of-rectangle-no-larger-than-k</v>
      </c>
      <c r="M895" t="str">
        <f t="shared" si="51"/>
        <v>max+sum+of+rectangle+no+larger+than+k</v>
      </c>
      <c r="N895">
        <v>363</v>
      </c>
    </row>
    <row r="896" spans="1:14" x14ac:dyDescent="0.3">
      <c r="A896" s="2" t="str">
        <f t="shared" si="49"/>
        <v>https://leetcode.com/problems/reverse-pairs</v>
      </c>
      <c r="B896" s="1">
        <v>54335</v>
      </c>
      <c r="C896" t="s">
        <v>3087</v>
      </c>
      <c r="D896" t="s">
        <v>3097</v>
      </c>
      <c r="F896" s="1">
        <v>198942</v>
      </c>
      <c r="G896" s="6">
        <f t="shared" si="48"/>
        <v>27.311980376190043</v>
      </c>
      <c r="H896">
        <v>1360</v>
      </c>
      <c r="I896">
        <v>146</v>
      </c>
      <c r="J896" t="s">
        <v>864</v>
      </c>
      <c r="K896" t="s">
        <v>863</v>
      </c>
      <c r="L896" t="str">
        <f t="shared" si="50"/>
        <v>reverse-pairs</v>
      </c>
      <c r="M896" t="str">
        <f t="shared" si="51"/>
        <v>reverse+pairs</v>
      </c>
      <c r="N896">
        <v>493</v>
      </c>
    </row>
    <row r="897" spans="1:14" x14ac:dyDescent="0.3">
      <c r="A897" s="2" t="str">
        <f t="shared" si="49"/>
        <v>https://leetcode.com/problems/maximum-sum-of-3-non-overlapping-subarrays</v>
      </c>
      <c r="B897" s="1">
        <v>53703</v>
      </c>
      <c r="C897" t="s">
        <v>3087</v>
      </c>
      <c r="D897" t="s">
        <v>3097</v>
      </c>
      <c r="F897" s="1">
        <v>113339</v>
      </c>
      <c r="G897" s="6">
        <f t="shared" si="48"/>
        <v>47.382630868456573</v>
      </c>
      <c r="H897">
        <v>1225</v>
      </c>
      <c r="I897">
        <v>81</v>
      </c>
      <c r="J897" t="s">
        <v>1156</v>
      </c>
      <c r="K897" t="s">
        <v>1155</v>
      </c>
      <c r="L897" t="str">
        <f t="shared" si="50"/>
        <v>maximum-sum-of-3-non-overlapping-subarrays</v>
      </c>
      <c r="M897" t="str">
        <f t="shared" si="51"/>
        <v>maximum+sum+of+3+non+overlapping+subarrays</v>
      </c>
      <c r="N897">
        <v>689</v>
      </c>
    </row>
    <row r="898" spans="1:14" x14ac:dyDescent="0.3">
      <c r="A898" s="2" t="str">
        <f t="shared" si="49"/>
        <v>https://leetcode.com/problems/sliding-puzzle</v>
      </c>
      <c r="B898" s="1">
        <v>53280</v>
      </c>
      <c r="C898" t="s">
        <v>3087</v>
      </c>
      <c r="D898" t="s">
        <v>3097</v>
      </c>
      <c r="F898" s="1">
        <v>86954</v>
      </c>
      <c r="G898" s="6">
        <f t="shared" si="48"/>
        <v>61.273776939531245</v>
      </c>
      <c r="H898">
        <v>960</v>
      </c>
      <c r="I898">
        <v>30</v>
      </c>
      <c r="J898" t="s">
        <v>1307</v>
      </c>
      <c r="K898" t="s">
        <v>1306</v>
      </c>
      <c r="L898" t="str">
        <f t="shared" si="50"/>
        <v>sliding-puzzle</v>
      </c>
      <c r="M898" t="str">
        <f t="shared" si="51"/>
        <v>sliding+puzzle</v>
      </c>
      <c r="N898">
        <v>773</v>
      </c>
    </row>
    <row r="899" spans="1:14" x14ac:dyDescent="0.3">
      <c r="A899" s="2" t="str">
        <f t="shared" si="49"/>
        <v>https://leetcode.com/problems/number-of-digit-one</v>
      </c>
      <c r="B899" s="1">
        <v>53126</v>
      </c>
      <c r="C899" t="s">
        <v>3087</v>
      </c>
      <c r="D899" t="s">
        <v>3096</v>
      </c>
      <c r="F899" s="1">
        <v>166463</v>
      </c>
      <c r="G899" s="6">
        <f t="shared" ref="G899:G962" si="52">B899/F899*100</f>
        <v>31.914599640761011</v>
      </c>
      <c r="H899">
        <v>393</v>
      </c>
      <c r="I899">
        <v>739</v>
      </c>
      <c r="J899" t="s">
        <v>426</v>
      </c>
      <c r="K899" t="s">
        <v>425</v>
      </c>
      <c r="L899" t="str">
        <f t="shared" si="50"/>
        <v>number-of-digit-one</v>
      </c>
      <c r="M899" t="str">
        <f t="shared" si="51"/>
        <v>number+of+digit+one</v>
      </c>
      <c r="N899">
        <v>233</v>
      </c>
    </row>
    <row r="900" spans="1:14" x14ac:dyDescent="0.3">
      <c r="A900" s="2" t="str">
        <f t="shared" si="49"/>
        <v>https://leetcode.com/problems/count-of-range-sum</v>
      </c>
      <c r="B900" s="1">
        <v>50211</v>
      </c>
      <c r="C900" t="s">
        <v>3087</v>
      </c>
      <c r="D900" t="s">
        <v>3096</v>
      </c>
      <c r="E900" t="s">
        <v>3110</v>
      </c>
      <c r="F900" s="1">
        <v>138028</v>
      </c>
      <c r="G900" s="6">
        <f t="shared" si="52"/>
        <v>36.377401686614306</v>
      </c>
      <c r="H900">
        <v>1039</v>
      </c>
      <c r="I900">
        <v>120</v>
      </c>
      <c r="J900" t="s">
        <v>568</v>
      </c>
      <c r="K900" t="s">
        <v>567</v>
      </c>
      <c r="L900" t="str">
        <f t="shared" si="50"/>
        <v>count-of-range-sum</v>
      </c>
      <c r="M900" t="str">
        <f t="shared" si="51"/>
        <v>count+of+range+sum</v>
      </c>
      <c r="N900">
        <v>327</v>
      </c>
    </row>
    <row r="901" spans="1:14" x14ac:dyDescent="0.3">
      <c r="A901" s="2" t="str">
        <f t="shared" si="49"/>
        <v>https://leetcode.com/problems/24-game</v>
      </c>
      <c r="B901" s="1">
        <v>49848</v>
      </c>
      <c r="C901" t="s">
        <v>3087</v>
      </c>
      <c r="D901" t="s">
        <v>3097</v>
      </c>
      <c r="F901" s="1">
        <v>105281</v>
      </c>
      <c r="G901" s="6">
        <f t="shared" si="52"/>
        <v>47.347574586107655</v>
      </c>
      <c r="H901">
        <v>918</v>
      </c>
      <c r="I901">
        <v>185</v>
      </c>
      <c r="J901" t="s">
        <v>1138</v>
      </c>
      <c r="K901" t="s">
        <v>1137</v>
      </c>
      <c r="L901" t="str">
        <f t="shared" si="50"/>
        <v>24-game</v>
      </c>
      <c r="M901" t="str">
        <f t="shared" si="51"/>
        <v>24+game</v>
      </c>
      <c r="N901">
        <v>679</v>
      </c>
    </row>
    <row r="902" spans="1:14" x14ac:dyDescent="0.3">
      <c r="A902" s="2" t="str">
        <f t="shared" si="49"/>
        <v>https://leetcode.com/problems/bus-routes</v>
      </c>
      <c r="B902" s="1">
        <v>49044</v>
      </c>
      <c r="C902" t="s">
        <v>3087</v>
      </c>
      <c r="D902" t="s">
        <v>3097</v>
      </c>
      <c r="F902" s="1">
        <v>112515</v>
      </c>
      <c r="G902" s="6">
        <f t="shared" si="52"/>
        <v>43.588854819357422</v>
      </c>
      <c r="H902">
        <v>1100</v>
      </c>
      <c r="I902">
        <v>34</v>
      </c>
      <c r="J902" t="s">
        <v>1388</v>
      </c>
      <c r="K902" t="s">
        <v>1387</v>
      </c>
      <c r="L902" t="str">
        <f t="shared" si="50"/>
        <v>bus-routes</v>
      </c>
      <c r="M902" t="str">
        <f t="shared" si="51"/>
        <v>bus+routes</v>
      </c>
      <c r="N902">
        <v>815</v>
      </c>
    </row>
    <row r="903" spans="1:14" x14ac:dyDescent="0.3">
      <c r="A903" s="2" t="str">
        <f t="shared" si="49"/>
        <v>https://leetcode.com/problems/smallest-range-covering-elements-from-k-lists</v>
      </c>
      <c r="B903" s="1">
        <v>46924</v>
      </c>
      <c r="C903" t="s">
        <v>3087</v>
      </c>
      <c r="D903" t="s">
        <v>3097</v>
      </c>
      <c r="F903" s="1">
        <v>85808</v>
      </c>
      <c r="G903" s="6">
        <f t="shared" si="52"/>
        <v>54.684877866865556</v>
      </c>
      <c r="H903">
        <v>1406</v>
      </c>
      <c r="I903">
        <v>26</v>
      </c>
      <c r="J903" t="s">
        <v>1054</v>
      </c>
      <c r="K903" t="s">
        <v>1053</v>
      </c>
      <c r="L903" t="str">
        <f t="shared" si="50"/>
        <v>smallest-range-covering-elements-from-k-lists</v>
      </c>
      <c r="M903" t="str">
        <f t="shared" si="51"/>
        <v>smallest+range+covering+elements+from+k+lists</v>
      </c>
      <c r="N903">
        <v>632</v>
      </c>
    </row>
    <row r="904" spans="1:14" x14ac:dyDescent="0.3">
      <c r="A904" s="2" t="str">
        <f t="shared" si="49"/>
        <v>https://leetcode.com/problems/stream-of-characters</v>
      </c>
      <c r="B904" s="1">
        <v>46574</v>
      </c>
      <c r="C904" t="s">
        <v>3087</v>
      </c>
      <c r="D904" t="s">
        <v>3097</v>
      </c>
      <c r="F904" s="1">
        <v>95844</v>
      </c>
      <c r="G904" s="6">
        <f t="shared" si="52"/>
        <v>48.593547848587285</v>
      </c>
      <c r="H904">
        <v>796</v>
      </c>
      <c r="I904">
        <v>116</v>
      </c>
      <c r="J904" t="s">
        <v>1822</v>
      </c>
      <c r="K904" t="s">
        <v>1821</v>
      </c>
      <c r="L904" t="str">
        <f t="shared" si="50"/>
        <v>stream-of-characters</v>
      </c>
      <c r="M904" t="str">
        <f t="shared" si="51"/>
        <v>stream+of+characters</v>
      </c>
      <c r="N904">
        <v>1032</v>
      </c>
    </row>
    <row r="905" spans="1:14" x14ac:dyDescent="0.3">
      <c r="A905" s="2" t="str">
        <f t="shared" si="49"/>
        <v>https://leetcode.com/problems/shortest-subarray-with-sum-at-least-k</v>
      </c>
      <c r="B905" s="1">
        <v>45919</v>
      </c>
      <c r="C905" t="s">
        <v>3087</v>
      </c>
      <c r="D905" t="s">
        <v>3097</v>
      </c>
      <c r="F905" s="1">
        <v>181323</v>
      </c>
      <c r="G905" s="6">
        <f t="shared" si="52"/>
        <v>25.324421060758979</v>
      </c>
      <c r="H905">
        <v>1752</v>
      </c>
      <c r="I905">
        <v>39</v>
      </c>
      <c r="J905" t="s">
        <v>1482</v>
      </c>
      <c r="K905" t="s">
        <v>1481</v>
      </c>
      <c r="L905" t="str">
        <f t="shared" si="50"/>
        <v>shortest-subarray-with-sum-at-least-k</v>
      </c>
      <c r="M905" t="str">
        <f t="shared" si="51"/>
        <v>shortest+subarray+with+sum+at+least+k</v>
      </c>
      <c r="N905">
        <v>862</v>
      </c>
    </row>
    <row r="906" spans="1:14" x14ac:dyDescent="0.3">
      <c r="A906" s="2" t="str">
        <f t="shared" si="49"/>
        <v>https://leetcode.com/problems/consecutive-numbers-sum</v>
      </c>
      <c r="B906" s="1">
        <v>45703</v>
      </c>
      <c r="C906" t="s">
        <v>3087</v>
      </c>
      <c r="D906" t="s">
        <v>3096</v>
      </c>
      <c r="E906" t="s">
        <v>3098</v>
      </c>
      <c r="F906" s="1">
        <v>116528</v>
      </c>
      <c r="G906" s="6">
        <f t="shared" si="52"/>
        <v>39.220616504187831</v>
      </c>
      <c r="H906">
        <v>610</v>
      </c>
      <c r="I906">
        <v>767</v>
      </c>
      <c r="J906" t="s">
        <v>1416</v>
      </c>
      <c r="K906" t="s">
        <v>1415</v>
      </c>
      <c r="L906" t="str">
        <f t="shared" si="50"/>
        <v>consecutive-numbers-sum</v>
      </c>
      <c r="M906" t="str">
        <f t="shared" si="51"/>
        <v>consecutive+numbers+sum</v>
      </c>
      <c r="N906">
        <v>829</v>
      </c>
    </row>
    <row r="907" spans="1:14" x14ac:dyDescent="0.3">
      <c r="A907" s="2" t="str">
        <f t="shared" si="49"/>
        <v>https://leetcode.com/problems/create-maximum-number</v>
      </c>
      <c r="B907" s="1">
        <v>43855</v>
      </c>
      <c r="C907" t="s">
        <v>3087</v>
      </c>
      <c r="D907" t="s">
        <v>3097</v>
      </c>
      <c r="F907" s="1">
        <v>158708</v>
      </c>
      <c r="G907" s="6">
        <f t="shared" si="52"/>
        <v>27.632507498046728</v>
      </c>
      <c r="H907">
        <v>945</v>
      </c>
      <c r="I907">
        <v>271</v>
      </c>
      <c r="J907" t="s">
        <v>558</v>
      </c>
      <c r="K907" t="s">
        <v>557</v>
      </c>
      <c r="L907" t="str">
        <f t="shared" si="50"/>
        <v>create-maximum-number</v>
      </c>
      <c r="M907" t="str">
        <f t="shared" si="51"/>
        <v>create+maximum+number</v>
      </c>
      <c r="N907">
        <v>321</v>
      </c>
    </row>
    <row r="908" spans="1:14" x14ac:dyDescent="0.3">
      <c r="A908" s="2" t="str">
        <f t="shared" si="49"/>
        <v>https://leetcode.com/problems/subarrays-with-k-different-integers</v>
      </c>
      <c r="B908" s="1">
        <v>43705</v>
      </c>
      <c r="C908" t="s">
        <v>3087</v>
      </c>
      <c r="D908" t="s">
        <v>3097</v>
      </c>
      <c r="F908" s="1">
        <v>85806</v>
      </c>
      <c r="G908" s="6">
        <f t="shared" si="52"/>
        <v>50.934666573433098</v>
      </c>
      <c r="H908">
        <v>1704</v>
      </c>
      <c r="I908">
        <v>28</v>
      </c>
      <c r="J908" t="s">
        <v>1742</v>
      </c>
      <c r="K908" t="s">
        <v>1741</v>
      </c>
      <c r="L908" t="str">
        <f t="shared" si="50"/>
        <v>subarrays-with-k-different-integers</v>
      </c>
      <c r="M908" t="str">
        <f t="shared" si="51"/>
        <v>subarrays+with+k+different+integers</v>
      </c>
      <c r="N908">
        <v>992</v>
      </c>
    </row>
    <row r="909" spans="1:14" x14ac:dyDescent="0.3">
      <c r="A909" s="2" t="str">
        <f t="shared" si="49"/>
        <v>https://leetcode.com/problems/find-k-th-smallest-pair-distance</v>
      </c>
      <c r="B909" s="1">
        <v>43218</v>
      </c>
      <c r="C909" t="s">
        <v>3087</v>
      </c>
      <c r="D909" t="s">
        <v>3097</v>
      </c>
      <c r="F909" s="1">
        <v>132186</v>
      </c>
      <c r="G909" s="6">
        <f t="shared" si="52"/>
        <v>32.69483909037266</v>
      </c>
      <c r="H909">
        <v>1331</v>
      </c>
      <c r="I909">
        <v>50</v>
      </c>
      <c r="J909" t="s">
        <v>1211</v>
      </c>
      <c r="K909" t="s">
        <v>1210</v>
      </c>
      <c r="L909" t="str">
        <f t="shared" si="50"/>
        <v>find-k-th-smallest-pair-distance</v>
      </c>
      <c r="M909" t="str">
        <f t="shared" si="51"/>
        <v>find+k+th+smallest+pair+distance</v>
      </c>
      <c r="N909">
        <v>719</v>
      </c>
    </row>
    <row r="910" spans="1:14" x14ac:dyDescent="0.3">
      <c r="A910" s="2" t="str">
        <f t="shared" si="49"/>
        <v>https://leetcode.com/problems/cut-off-trees-for-golf-event</v>
      </c>
      <c r="B910" s="1">
        <v>42986</v>
      </c>
      <c r="C910" t="s">
        <v>3087</v>
      </c>
      <c r="D910" t="s">
        <v>3096</v>
      </c>
      <c r="F910" s="1">
        <v>121095</v>
      </c>
      <c r="G910" s="6">
        <f t="shared" si="52"/>
        <v>35.497749700648249</v>
      </c>
      <c r="H910">
        <v>675</v>
      </c>
      <c r="I910">
        <v>397</v>
      </c>
      <c r="J910" t="s">
        <v>1130</v>
      </c>
      <c r="K910" t="s">
        <v>1129</v>
      </c>
      <c r="L910" t="str">
        <f t="shared" si="50"/>
        <v>cut-off-trees-for-golf-event</v>
      </c>
      <c r="M910" t="str">
        <f t="shared" si="51"/>
        <v>cut+off+trees+for+golf+event</v>
      </c>
      <c r="N910">
        <v>675</v>
      </c>
    </row>
    <row r="911" spans="1:14" x14ac:dyDescent="0.3">
      <c r="A911" s="2" t="str">
        <f t="shared" si="49"/>
        <v>https://leetcode.com/problems/data-stream-as-disjoint-intervals</v>
      </c>
      <c r="B911" s="1">
        <v>42667</v>
      </c>
      <c r="C911" t="s">
        <v>3087</v>
      </c>
      <c r="D911" t="s">
        <v>3096</v>
      </c>
      <c r="F911" s="1">
        <v>87333</v>
      </c>
      <c r="G911" s="6">
        <f t="shared" si="52"/>
        <v>48.855529982938869</v>
      </c>
      <c r="H911">
        <v>478</v>
      </c>
      <c r="I911">
        <v>119</v>
      </c>
      <c r="J911" t="s">
        <v>612</v>
      </c>
      <c r="K911" t="s">
        <v>611</v>
      </c>
      <c r="L911" t="str">
        <f t="shared" si="50"/>
        <v>data-stream-as-disjoint-intervals</v>
      </c>
      <c r="M911" t="str">
        <f t="shared" si="51"/>
        <v>data+stream+as+disjoint+intervals</v>
      </c>
      <c r="N911">
        <v>352</v>
      </c>
    </row>
    <row r="912" spans="1:14" x14ac:dyDescent="0.3">
      <c r="A912" s="2" t="str">
        <f t="shared" si="49"/>
        <v>https://leetcode.com/problems/redundant-connection-ii</v>
      </c>
      <c r="B912" s="1">
        <v>42520</v>
      </c>
      <c r="C912" t="s">
        <v>3087</v>
      </c>
      <c r="D912" t="s">
        <v>3097</v>
      </c>
      <c r="F912" s="1">
        <v>128149</v>
      </c>
      <c r="G912" s="6">
        <f t="shared" si="52"/>
        <v>33.180126259276307</v>
      </c>
      <c r="H912">
        <v>1079</v>
      </c>
      <c r="I912">
        <v>244</v>
      </c>
      <c r="J912" t="s">
        <v>1148</v>
      </c>
      <c r="K912" t="s">
        <v>1147</v>
      </c>
      <c r="L912" t="str">
        <f t="shared" si="50"/>
        <v>redundant-connection-ii</v>
      </c>
      <c r="M912" t="str">
        <f t="shared" si="51"/>
        <v>redundant+connection+ii</v>
      </c>
      <c r="N912">
        <v>685</v>
      </c>
    </row>
    <row r="913" spans="1:14" x14ac:dyDescent="0.3">
      <c r="A913" s="2" t="str">
        <f t="shared" si="49"/>
        <v>https://leetcode.com/problems/odd-even-jump</v>
      </c>
      <c r="B913" s="1">
        <v>41026</v>
      </c>
      <c r="C913" t="s">
        <v>3087</v>
      </c>
      <c r="D913" t="s">
        <v>3097</v>
      </c>
      <c r="F913" s="1">
        <v>99075</v>
      </c>
      <c r="G913" s="6">
        <f t="shared" si="52"/>
        <v>41.409033560434018</v>
      </c>
      <c r="H913">
        <v>937</v>
      </c>
      <c r="I913">
        <v>287</v>
      </c>
      <c r="J913" t="s">
        <v>1708</v>
      </c>
      <c r="K913" t="s">
        <v>1707</v>
      </c>
      <c r="L913" t="str">
        <f t="shared" si="50"/>
        <v>odd-even-jump</v>
      </c>
      <c r="M913" t="str">
        <f t="shared" si="51"/>
        <v>odd+even+jump</v>
      </c>
      <c r="N913">
        <v>975</v>
      </c>
    </row>
    <row r="914" spans="1:14" x14ac:dyDescent="0.3">
      <c r="A914" s="2" t="str">
        <f t="shared" si="49"/>
        <v>https://leetcode.com/problems/patching-array</v>
      </c>
      <c r="B914" s="1">
        <v>39573</v>
      </c>
      <c r="C914" t="s">
        <v>3087</v>
      </c>
      <c r="D914" t="s">
        <v>3097</v>
      </c>
      <c r="F914" s="1">
        <v>112663</v>
      </c>
      <c r="G914" s="6">
        <f t="shared" si="52"/>
        <v>35.125107621845679</v>
      </c>
      <c r="H914">
        <v>635</v>
      </c>
      <c r="I914">
        <v>84</v>
      </c>
      <c r="J914" t="s">
        <v>574</v>
      </c>
      <c r="K914" t="s">
        <v>573</v>
      </c>
      <c r="L914" t="str">
        <f t="shared" si="50"/>
        <v>patching-array</v>
      </c>
      <c r="M914" t="str">
        <f t="shared" si="51"/>
        <v>patching+array</v>
      </c>
      <c r="N914">
        <v>330</v>
      </c>
    </row>
    <row r="915" spans="1:14" x14ac:dyDescent="0.3">
      <c r="A915" s="2" t="str">
        <f t="shared" si="49"/>
        <v>https://leetcode.com/problems/all-oone-data-structure</v>
      </c>
      <c r="B915" s="1">
        <v>39556</v>
      </c>
      <c r="C915" t="s">
        <v>3087</v>
      </c>
      <c r="D915" t="s">
        <v>3097</v>
      </c>
      <c r="F915" s="1">
        <v>118745</v>
      </c>
      <c r="G915" s="6">
        <f t="shared" si="52"/>
        <v>33.311718388142658</v>
      </c>
      <c r="H915">
        <v>784</v>
      </c>
      <c r="I915">
        <v>95</v>
      </c>
      <c r="J915" t="s">
        <v>751</v>
      </c>
      <c r="K915" t="s">
        <v>750</v>
      </c>
      <c r="L915" t="str">
        <f t="shared" si="50"/>
        <v>all-oone-data-structure</v>
      </c>
      <c r="M915" t="str">
        <f t="shared" si="51"/>
        <v>all+oone+data+structure</v>
      </c>
      <c r="N915">
        <v>432</v>
      </c>
    </row>
    <row r="916" spans="1:14" x14ac:dyDescent="0.3">
      <c r="A916" s="2" t="str">
        <f t="shared" si="49"/>
        <v>https://leetcode.com/problems/maximum-profit-in-job-scheduling</v>
      </c>
      <c r="B916" s="1">
        <v>39018</v>
      </c>
      <c r="C916" t="s">
        <v>3087</v>
      </c>
      <c r="D916" t="s">
        <v>3097</v>
      </c>
      <c r="F916" s="1">
        <v>81598</v>
      </c>
      <c r="G916" s="6">
        <f t="shared" si="52"/>
        <v>47.817348464423148</v>
      </c>
      <c r="H916">
        <v>1243</v>
      </c>
      <c r="I916">
        <v>13</v>
      </c>
      <c r="J916" t="s">
        <v>2088</v>
      </c>
      <c r="K916" t="s">
        <v>2087</v>
      </c>
      <c r="L916" t="str">
        <f t="shared" si="50"/>
        <v>maximum-profit-in-job-scheduling</v>
      </c>
      <c r="M916" t="str">
        <f t="shared" si="51"/>
        <v>maximum+profit+in+job+scheduling</v>
      </c>
      <c r="N916">
        <v>1235</v>
      </c>
    </row>
    <row r="917" spans="1:14" x14ac:dyDescent="0.3">
      <c r="A917" s="2" t="str">
        <f t="shared" si="49"/>
        <v>https://leetcode.com/problems/decode-ways-ii</v>
      </c>
      <c r="B917" s="1">
        <v>38956</v>
      </c>
      <c r="C917" t="s">
        <v>3087</v>
      </c>
      <c r="D917" t="s">
        <v>3096</v>
      </c>
      <c r="F917" s="1">
        <v>140594</v>
      </c>
      <c r="G917" s="6">
        <f t="shared" si="52"/>
        <v>27.708152552740518</v>
      </c>
      <c r="H917">
        <v>592</v>
      </c>
      <c r="I917">
        <v>594</v>
      </c>
      <c r="J917" t="s">
        <v>1066</v>
      </c>
      <c r="K917" t="s">
        <v>1065</v>
      </c>
      <c r="L917" t="str">
        <f t="shared" si="50"/>
        <v>decode-ways-ii</v>
      </c>
      <c r="M917" t="str">
        <f t="shared" si="51"/>
        <v>decode+ways+ii</v>
      </c>
      <c r="N917">
        <v>639</v>
      </c>
    </row>
    <row r="918" spans="1:14" x14ac:dyDescent="0.3">
      <c r="A918" s="2" t="str">
        <f t="shared" si="49"/>
        <v>https://leetcode.com/problems/minimum-cost-to-hire-k-workers</v>
      </c>
      <c r="B918" s="1">
        <v>38449</v>
      </c>
      <c r="C918" t="s">
        <v>3087</v>
      </c>
      <c r="D918" t="s">
        <v>3096</v>
      </c>
      <c r="F918" s="1">
        <v>75982</v>
      </c>
      <c r="G918" s="6">
        <f t="shared" si="52"/>
        <v>50.602774341291358</v>
      </c>
      <c r="H918">
        <v>1156</v>
      </c>
      <c r="I918">
        <v>138</v>
      </c>
      <c r="J918" t="s">
        <v>1472</v>
      </c>
      <c r="K918" t="s">
        <v>1471</v>
      </c>
      <c r="L918" t="str">
        <f t="shared" si="50"/>
        <v>minimum-cost-to-hire-k-workers</v>
      </c>
      <c r="M918" t="str">
        <f t="shared" si="51"/>
        <v>minimum+cost+to+hire+k+workers</v>
      </c>
      <c r="N918">
        <v>857</v>
      </c>
    </row>
    <row r="919" spans="1:14" x14ac:dyDescent="0.3">
      <c r="A919" s="2" t="str">
        <f t="shared" si="49"/>
        <v>https://leetcode.com/problems/cherry-pickup</v>
      </c>
      <c r="B919" s="1">
        <v>37739</v>
      </c>
      <c r="C919" t="s">
        <v>3087</v>
      </c>
      <c r="D919" t="s">
        <v>3096</v>
      </c>
      <c r="F919" s="1">
        <v>107051</v>
      </c>
      <c r="G919" s="6">
        <f t="shared" si="52"/>
        <v>35.253290487711467</v>
      </c>
      <c r="H919">
        <v>1589</v>
      </c>
      <c r="I919">
        <v>95</v>
      </c>
      <c r="J919" t="s">
        <v>1251</v>
      </c>
      <c r="K919" t="s">
        <v>1250</v>
      </c>
      <c r="L919" t="str">
        <f t="shared" si="50"/>
        <v>cherry-pickup</v>
      </c>
      <c r="M919" t="str">
        <f t="shared" si="51"/>
        <v>cherry+pickup</v>
      </c>
      <c r="N919">
        <v>741</v>
      </c>
    </row>
    <row r="920" spans="1:14" x14ac:dyDescent="0.3">
      <c r="A920" s="2" t="str">
        <f t="shared" si="49"/>
        <v>https://leetcode.com/problems/minimum-difficulty-of-a-job-schedule</v>
      </c>
      <c r="B920" s="1">
        <v>37474</v>
      </c>
      <c r="C920" t="s">
        <v>3087</v>
      </c>
      <c r="D920" t="s">
        <v>3096</v>
      </c>
      <c r="F920" s="1">
        <v>66283</v>
      </c>
      <c r="G920" s="6">
        <f t="shared" si="52"/>
        <v>56.536366790881523</v>
      </c>
      <c r="H920">
        <v>657</v>
      </c>
      <c r="I920">
        <v>83</v>
      </c>
      <c r="J920" t="s">
        <v>2246</v>
      </c>
      <c r="K920" t="s">
        <v>2245</v>
      </c>
      <c r="L920" t="str">
        <f t="shared" si="50"/>
        <v>minimum-difficulty-of-a-job-schedule</v>
      </c>
      <c r="M920" t="str">
        <f t="shared" si="51"/>
        <v>minimum+difficulty+of+a+job+schedule</v>
      </c>
      <c r="N920">
        <v>1335</v>
      </c>
    </row>
    <row r="921" spans="1:14" x14ac:dyDescent="0.3">
      <c r="A921" s="2" t="str">
        <f t="shared" si="49"/>
        <v>https://leetcode.com/problems/number-of-submatrices-that-sum-to-target</v>
      </c>
      <c r="B921" s="1">
        <v>36920</v>
      </c>
      <c r="C921" t="s">
        <v>3087</v>
      </c>
      <c r="D921" t="s">
        <v>3096</v>
      </c>
      <c r="F921" s="1">
        <v>56885</v>
      </c>
      <c r="G921" s="6">
        <f t="shared" si="52"/>
        <v>64.902874219917379</v>
      </c>
      <c r="H921">
        <v>1084</v>
      </c>
      <c r="I921">
        <v>33</v>
      </c>
      <c r="J921" t="s">
        <v>1883</v>
      </c>
      <c r="K921" t="s">
        <v>1882</v>
      </c>
      <c r="L921" t="str">
        <f t="shared" si="50"/>
        <v>number-of-submatrices-that-sum-to-target</v>
      </c>
      <c r="M921" t="str">
        <f t="shared" si="51"/>
        <v>number+of+submatrices+that+sum+to+target</v>
      </c>
      <c r="N921">
        <v>1074</v>
      </c>
    </row>
    <row r="922" spans="1:14" x14ac:dyDescent="0.3">
      <c r="A922" s="2" t="str">
        <f t="shared" si="49"/>
        <v>https://leetcode.com/problems/cracking-the-safe</v>
      </c>
      <c r="B922" s="1">
        <v>36254</v>
      </c>
      <c r="C922" t="s">
        <v>3087</v>
      </c>
      <c r="D922" t="s">
        <v>3096</v>
      </c>
      <c r="F922" s="1">
        <v>68849</v>
      </c>
      <c r="G922" s="6">
        <f t="shared" si="52"/>
        <v>52.657264448285382</v>
      </c>
      <c r="H922">
        <v>558</v>
      </c>
      <c r="I922">
        <v>819</v>
      </c>
      <c r="J922" t="s">
        <v>1272</v>
      </c>
      <c r="K922" t="s">
        <v>1271</v>
      </c>
      <c r="L922" t="str">
        <f t="shared" si="50"/>
        <v>cracking-the-safe</v>
      </c>
      <c r="M922" t="str">
        <f t="shared" si="51"/>
        <v>cracking+the+safe</v>
      </c>
      <c r="N922">
        <v>753</v>
      </c>
    </row>
    <row r="923" spans="1:14" x14ac:dyDescent="0.3">
      <c r="A923" s="2" t="str">
        <f t="shared" si="49"/>
        <v>https://leetcode.com/problems/similar-string-groups</v>
      </c>
      <c r="B923" s="1">
        <v>36093</v>
      </c>
      <c r="C923" t="s">
        <v>3087</v>
      </c>
      <c r="D923" t="s">
        <v>3096</v>
      </c>
      <c r="F923" s="1">
        <v>86207</v>
      </c>
      <c r="G923" s="6">
        <f t="shared" si="52"/>
        <v>41.867829758604294</v>
      </c>
      <c r="H923">
        <v>526</v>
      </c>
      <c r="I923">
        <v>148</v>
      </c>
      <c r="J923" t="s">
        <v>1436</v>
      </c>
      <c r="K923" t="s">
        <v>1435</v>
      </c>
      <c r="L923" t="str">
        <f t="shared" si="50"/>
        <v>similar-string-groups</v>
      </c>
      <c r="M923" t="str">
        <f t="shared" si="51"/>
        <v>similar+string+groups</v>
      </c>
      <c r="N923">
        <v>839</v>
      </c>
    </row>
    <row r="924" spans="1:14" x14ac:dyDescent="0.3">
      <c r="A924" s="2" t="str">
        <f t="shared" si="49"/>
        <v>https://leetcode.com/problems/swim-in-rising-water</v>
      </c>
      <c r="B924" s="1">
        <v>34636</v>
      </c>
      <c r="C924" t="s">
        <v>3087</v>
      </c>
      <c r="D924" t="s">
        <v>3096</v>
      </c>
      <c r="F924" s="1">
        <v>62906</v>
      </c>
      <c r="G924" s="6">
        <f t="shared" si="52"/>
        <v>55.059930690236229</v>
      </c>
      <c r="H924">
        <v>892</v>
      </c>
      <c r="I924">
        <v>68</v>
      </c>
      <c r="J924" t="s">
        <v>1315</v>
      </c>
      <c r="K924" t="s">
        <v>1314</v>
      </c>
      <c r="L924" t="str">
        <f t="shared" si="50"/>
        <v>swim-in-rising-water</v>
      </c>
      <c r="M924" t="str">
        <f t="shared" si="51"/>
        <v>swim+in+rising+water</v>
      </c>
      <c r="N924">
        <v>778</v>
      </c>
    </row>
    <row r="925" spans="1:14" x14ac:dyDescent="0.3">
      <c r="A925" s="2" t="str">
        <f t="shared" si="49"/>
        <v>https://leetcode.com/problems/longest-duplicate-substring</v>
      </c>
      <c r="B925" s="1">
        <v>34086</v>
      </c>
      <c r="C925" t="s">
        <v>3087</v>
      </c>
      <c r="D925" t="s">
        <v>3096</v>
      </c>
      <c r="F925" s="1">
        <v>108896</v>
      </c>
      <c r="G925" s="6">
        <f t="shared" si="52"/>
        <v>31.301425213047313</v>
      </c>
      <c r="H925">
        <v>815</v>
      </c>
      <c r="I925">
        <v>253</v>
      </c>
      <c r="J925" t="s">
        <v>1846</v>
      </c>
      <c r="K925" t="s">
        <v>1845</v>
      </c>
      <c r="L925" t="str">
        <f t="shared" si="50"/>
        <v>longest-duplicate-substring</v>
      </c>
      <c r="M925" t="str">
        <f t="shared" si="51"/>
        <v>longest+duplicate+substring</v>
      </c>
      <c r="N925">
        <v>1044</v>
      </c>
    </row>
    <row r="926" spans="1:14" x14ac:dyDescent="0.3">
      <c r="A926" s="2" t="str">
        <f t="shared" si="49"/>
        <v>https://leetcode.com/problems/couples-holding-hands</v>
      </c>
      <c r="B926" s="1">
        <v>33545</v>
      </c>
      <c r="C926" t="s">
        <v>3087</v>
      </c>
      <c r="D926" t="s">
        <v>3096</v>
      </c>
      <c r="F926" s="1">
        <v>60300</v>
      </c>
      <c r="G926" s="6">
        <f t="shared" si="52"/>
        <v>55.63018242122719</v>
      </c>
      <c r="H926">
        <v>1052</v>
      </c>
      <c r="I926">
        <v>68</v>
      </c>
      <c r="J926" t="s">
        <v>1292</v>
      </c>
      <c r="K926" t="s">
        <v>1291</v>
      </c>
      <c r="L926" t="str">
        <f t="shared" si="50"/>
        <v>couples-holding-hands</v>
      </c>
      <c r="M926" t="str">
        <f t="shared" si="51"/>
        <v>couples+holding+hands</v>
      </c>
      <c r="N926">
        <v>765</v>
      </c>
    </row>
    <row r="927" spans="1:14" x14ac:dyDescent="0.3">
      <c r="A927" s="2" t="str">
        <f t="shared" si="49"/>
        <v>https://leetcode.com/problems/number-of-atoms</v>
      </c>
      <c r="B927" s="1">
        <v>32951</v>
      </c>
      <c r="C927" t="s">
        <v>3087</v>
      </c>
      <c r="D927" t="s">
        <v>3096</v>
      </c>
      <c r="F927" s="1">
        <v>64654</v>
      </c>
      <c r="G927" s="6">
        <f t="shared" si="52"/>
        <v>50.965137501160015</v>
      </c>
      <c r="H927">
        <v>639</v>
      </c>
      <c r="I927">
        <v>165</v>
      </c>
      <c r="J927" t="s">
        <v>1224</v>
      </c>
      <c r="K927" t="s">
        <v>1223</v>
      </c>
      <c r="L927" t="str">
        <f t="shared" si="50"/>
        <v>number-of-atoms</v>
      </c>
      <c r="M927" t="str">
        <f t="shared" si="51"/>
        <v>number+of+atoms</v>
      </c>
      <c r="N927">
        <v>726</v>
      </c>
    </row>
    <row r="928" spans="1:14" x14ac:dyDescent="0.3">
      <c r="A928" s="2" t="str">
        <f t="shared" si="49"/>
        <v>https://leetcode.com/problems/making-a-large-island</v>
      </c>
      <c r="B928" s="1">
        <v>32946</v>
      </c>
      <c r="C928" t="s">
        <v>3087</v>
      </c>
      <c r="D928" t="s">
        <v>3096</v>
      </c>
      <c r="F928" s="1">
        <v>69873</v>
      </c>
      <c r="G928" s="6">
        <f t="shared" si="52"/>
        <v>47.151260143403029</v>
      </c>
      <c r="H928">
        <v>742</v>
      </c>
      <c r="I928">
        <v>22</v>
      </c>
      <c r="J928" t="s">
        <v>1412</v>
      </c>
      <c r="K928" t="s">
        <v>1411</v>
      </c>
      <c r="L928" t="str">
        <f t="shared" si="50"/>
        <v>making-a-large-island</v>
      </c>
      <c r="M928" t="str">
        <f t="shared" si="51"/>
        <v>making+a+large+island</v>
      </c>
      <c r="N928">
        <v>827</v>
      </c>
    </row>
    <row r="929" spans="1:14" x14ac:dyDescent="0.3">
      <c r="A929" s="2" t="str">
        <f t="shared" si="49"/>
        <v>https://leetcode.com/problems/jump-game-iv</v>
      </c>
      <c r="B929" s="1">
        <v>32193</v>
      </c>
      <c r="C929" t="s">
        <v>3087</v>
      </c>
      <c r="D929" t="s">
        <v>3096</v>
      </c>
      <c r="F929" s="1">
        <v>76672</v>
      </c>
      <c r="G929" s="6">
        <f t="shared" si="52"/>
        <v>41.987948664440736</v>
      </c>
      <c r="H929">
        <v>603</v>
      </c>
      <c r="I929">
        <v>43</v>
      </c>
      <c r="J929" t="s">
        <v>2262</v>
      </c>
      <c r="K929" t="s">
        <v>2261</v>
      </c>
      <c r="L929" t="str">
        <f t="shared" si="50"/>
        <v>jump-game-iv</v>
      </c>
      <c r="M929" t="str">
        <f t="shared" si="51"/>
        <v>jump+game+iv</v>
      </c>
      <c r="N929">
        <v>1345</v>
      </c>
    </row>
    <row r="930" spans="1:14" x14ac:dyDescent="0.3">
      <c r="A930" s="2" t="str">
        <f t="shared" ref="A930:A993" si="53">HYPERLINK(K930)</f>
        <v>https://leetcode.com/problems/binary-tree-cameras</v>
      </c>
      <c r="B930" s="1">
        <v>32089</v>
      </c>
      <c r="C930" t="s">
        <v>3087</v>
      </c>
      <c r="D930" t="s">
        <v>3096</v>
      </c>
      <c r="F930" s="1">
        <v>82215</v>
      </c>
      <c r="G930" s="6">
        <f t="shared" si="52"/>
        <v>39.030590524843397</v>
      </c>
      <c r="H930">
        <v>1280</v>
      </c>
      <c r="I930">
        <v>19</v>
      </c>
      <c r="J930" t="s">
        <v>1694</v>
      </c>
      <c r="K930" t="s">
        <v>1693</v>
      </c>
      <c r="L930" t="str">
        <f t="shared" ref="L930:L993" si="54">SUBSTITUTE(K930,"https://leetcode.com/problems/","")</f>
        <v>binary-tree-cameras</v>
      </c>
      <c r="M930" t="str">
        <f t="shared" ref="M930:M993" si="55">SUBSTITUTE(L930,"-","+")</f>
        <v>binary+tree+cameras</v>
      </c>
      <c r="N930">
        <v>968</v>
      </c>
    </row>
    <row r="931" spans="1:14" x14ac:dyDescent="0.3">
      <c r="A931" s="2" t="str">
        <f t="shared" si="53"/>
        <v>https://leetcode.com/problems/reaching-points</v>
      </c>
      <c r="B931" s="1">
        <v>31556</v>
      </c>
      <c r="C931" t="s">
        <v>3087</v>
      </c>
      <c r="D931" t="s">
        <v>3096</v>
      </c>
      <c r="F931" s="1">
        <v>103618</v>
      </c>
      <c r="G931" s="6">
        <f t="shared" si="52"/>
        <v>30.454168194715201</v>
      </c>
      <c r="H931">
        <v>729</v>
      </c>
      <c r="I931">
        <v>128</v>
      </c>
      <c r="J931" t="s">
        <v>1319</v>
      </c>
      <c r="K931" t="s">
        <v>1318</v>
      </c>
      <c r="L931" t="str">
        <f t="shared" si="54"/>
        <v>reaching-points</v>
      </c>
      <c r="M931" t="str">
        <f t="shared" si="55"/>
        <v>reaching+points</v>
      </c>
      <c r="N931">
        <v>780</v>
      </c>
    </row>
    <row r="932" spans="1:14" x14ac:dyDescent="0.3">
      <c r="A932" s="2" t="str">
        <f t="shared" si="53"/>
        <v>https://leetcode.com/problems/poor-pigs</v>
      </c>
      <c r="B932" s="1">
        <v>30940</v>
      </c>
      <c r="C932" t="s">
        <v>3087</v>
      </c>
      <c r="D932" t="s">
        <v>3096</v>
      </c>
      <c r="F932" s="1">
        <v>56649</v>
      </c>
      <c r="G932" s="6">
        <f t="shared" si="52"/>
        <v>54.617027661565075</v>
      </c>
      <c r="H932">
        <v>550</v>
      </c>
      <c r="I932">
        <v>1036</v>
      </c>
      <c r="J932" t="s">
        <v>801</v>
      </c>
      <c r="K932" t="s">
        <v>800</v>
      </c>
      <c r="L932" t="str">
        <f t="shared" si="54"/>
        <v>poor-pigs</v>
      </c>
      <c r="M932" t="str">
        <f t="shared" si="55"/>
        <v>poor+pigs</v>
      </c>
      <c r="N932">
        <v>458</v>
      </c>
    </row>
    <row r="933" spans="1:14" x14ac:dyDescent="0.3">
      <c r="A933" s="2" t="str">
        <f t="shared" si="53"/>
        <v>https://leetcode.com/problems/minimize-malware-spread</v>
      </c>
      <c r="B933" s="1">
        <v>30395</v>
      </c>
      <c r="C933" t="s">
        <v>3087</v>
      </c>
      <c r="D933" t="s">
        <v>3096</v>
      </c>
      <c r="F933" s="1">
        <v>72590</v>
      </c>
      <c r="G933" s="6">
        <f t="shared" si="52"/>
        <v>41.872158699545395</v>
      </c>
      <c r="H933">
        <v>415</v>
      </c>
      <c r="I933">
        <v>319</v>
      </c>
      <c r="J933" t="s">
        <v>1606</v>
      </c>
      <c r="K933" t="s">
        <v>1605</v>
      </c>
      <c r="L933" t="str">
        <f t="shared" si="54"/>
        <v>minimize-malware-spread</v>
      </c>
      <c r="M933" t="str">
        <f t="shared" si="55"/>
        <v>minimize+malware+spread</v>
      </c>
      <c r="N933">
        <v>924</v>
      </c>
    </row>
    <row r="934" spans="1:14" x14ac:dyDescent="0.3">
      <c r="A934" s="2" t="str">
        <f t="shared" si="53"/>
        <v>https://leetcode.com/problems/student-attendance-record-ii</v>
      </c>
      <c r="B934" s="1">
        <v>30232</v>
      </c>
      <c r="C934" t="s">
        <v>3087</v>
      </c>
      <c r="D934" t="s">
        <v>3096</v>
      </c>
      <c r="F934" s="1">
        <v>79867</v>
      </c>
      <c r="G934" s="6">
        <f t="shared" si="52"/>
        <v>37.852930496951181</v>
      </c>
      <c r="H934">
        <v>734</v>
      </c>
      <c r="I934">
        <v>130</v>
      </c>
      <c r="J934" t="s">
        <v>963</v>
      </c>
      <c r="K934" t="s">
        <v>962</v>
      </c>
      <c r="L934" t="str">
        <f t="shared" si="54"/>
        <v>student-attendance-record-ii</v>
      </c>
      <c r="M934" t="str">
        <f t="shared" si="55"/>
        <v>student+attendance+record+ii</v>
      </c>
      <c r="N934">
        <v>552</v>
      </c>
    </row>
    <row r="935" spans="1:14" x14ac:dyDescent="0.3">
      <c r="A935" s="2" t="str">
        <f t="shared" si="53"/>
        <v>https://leetcode.com/problems/perfect-rectangle</v>
      </c>
      <c r="B935" s="1">
        <v>29731</v>
      </c>
      <c r="C935" t="s">
        <v>3087</v>
      </c>
      <c r="D935" t="s">
        <v>3096</v>
      </c>
      <c r="F935" s="1">
        <v>94956</v>
      </c>
      <c r="G935" s="6">
        <f t="shared" si="52"/>
        <v>31.310291082185433</v>
      </c>
      <c r="H935">
        <v>472</v>
      </c>
      <c r="I935">
        <v>87</v>
      </c>
      <c r="J935" t="s">
        <v>678</v>
      </c>
      <c r="K935" t="s">
        <v>677</v>
      </c>
      <c r="L935" t="str">
        <f t="shared" si="54"/>
        <v>perfect-rectangle</v>
      </c>
      <c r="M935" t="str">
        <f t="shared" si="55"/>
        <v>perfect+rectangle</v>
      </c>
      <c r="N935">
        <v>391</v>
      </c>
    </row>
    <row r="936" spans="1:14" x14ac:dyDescent="0.3">
      <c r="A936" s="2" t="str">
        <f t="shared" si="53"/>
        <v>https://leetcode.com/problems/super-egg-drop</v>
      </c>
      <c r="B936" s="1">
        <v>29606</v>
      </c>
      <c r="C936" t="s">
        <v>3087</v>
      </c>
      <c r="D936" t="s">
        <v>3096</v>
      </c>
      <c r="F936" s="1">
        <v>109614</v>
      </c>
      <c r="G936" s="6">
        <f t="shared" si="52"/>
        <v>27.009323626544056</v>
      </c>
      <c r="H936">
        <v>1372</v>
      </c>
      <c r="I936">
        <v>97</v>
      </c>
      <c r="J936" t="s">
        <v>1532</v>
      </c>
      <c r="K936" t="s">
        <v>1531</v>
      </c>
      <c r="L936" t="str">
        <f t="shared" si="54"/>
        <v>super-egg-drop</v>
      </c>
      <c r="M936" t="str">
        <f t="shared" si="55"/>
        <v>super+egg+drop</v>
      </c>
      <c r="N936">
        <v>887</v>
      </c>
    </row>
    <row r="937" spans="1:14" x14ac:dyDescent="0.3">
      <c r="A937" s="2" t="str">
        <f t="shared" si="53"/>
        <v>https://leetcode.com/problems/range-module</v>
      </c>
      <c r="B937" s="1">
        <v>28787</v>
      </c>
      <c r="C937" t="s">
        <v>3087</v>
      </c>
      <c r="D937" t="s">
        <v>3096</v>
      </c>
      <c r="F937" s="1">
        <v>70141</v>
      </c>
      <c r="G937" s="6">
        <f t="shared" si="52"/>
        <v>41.041616173136966</v>
      </c>
      <c r="H937">
        <v>649</v>
      </c>
      <c r="I937">
        <v>51</v>
      </c>
      <c r="J937" t="s">
        <v>1204</v>
      </c>
      <c r="K937" t="s">
        <v>1203</v>
      </c>
      <c r="L937" t="str">
        <f t="shared" si="54"/>
        <v>range-module</v>
      </c>
      <c r="M937" t="str">
        <f t="shared" si="55"/>
        <v>range+module</v>
      </c>
      <c r="N937">
        <v>715</v>
      </c>
    </row>
    <row r="938" spans="1:14" x14ac:dyDescent="0.3">
      <c r="A938" s="2" t="str">
        <f t="shared" si="53"/>
        <v>https://leetcode.com/problems/minimum-number-of-refueling-stops</v>
      </c>
      <c r="B938" s="1">
        <v>28713</v>
      </c>
      <c r="C938" t="s">
        <v>3087</v>
      </c>
      <c r="D938" t="s">
        <v>3096</v>
      </c>
      <c r="F938" s="1">
        <v>88276</v>
      </c>
      <c r="G938" s="6">
        <f t="shared" si="52"/>
        <v>32.526394490008606</v>
      </c>
      <c r="H938">
        <v>1183</v>
      </c>
      <c r="I938">
        <v>26</v>
      </c>
      <c r="J938" t="s">
        <v>1500</v>
      </c>
      <c r="K938" t="s">
        <v>1499</v>
      </c>
      <c r="L938" t="str">
        <f t="shared" si="54"/>
        <v>minimum-number-of-refueling-stops</v>
      </c>
      <c r="M938" t="str">
        <f t="shared" si="55"/>
        <v>minimum+number+of+refueling+stops</v>
      </c>
      <c r="N938">
        <v>871</v>
      </c>
    </row>
    <row r="939" spans="1:14" x14ac:dyDescent="0.3">
      <c r="A939" s="2" t="str">
        <f t="shared" si="53"/>
        <v>https://leetcode.com/problems/course-schedule-iii</v>
      </c>
      <c r="B939" s="1">
        <v>28404</v>
      </c>
      <c r="C939" t="s">
        <v>3087</v>
      </c>
      <c r="D939" t="s">
        <v>3096</v>
      </c>
      <c r="F939" s="1">
        <v>83853</v>
      </c>
      <c r="G939" s="6">
        <f t="shared" si="52"/>
        <v>33.873564452076849</v>
      </c>
      <c r="H939">
        <v>1027</v>
      </c>
      <c r="I939">
        <v>41</v>
      </c>
      <c r="J939" t="s">
        <v>1051</v>
      </c>
      <c r="K939" t="s">
        <v>1050</v>
      </c>
      <c r="L939" t="str">
        <f t="shared" si="54"/>
        <v>course-schedule-iii</v>
      </c>
      <c r="M939" t="str">
        <f t="shared" si="55"/>
        <v>course+schedule+iii</v>
      </c>
      <c r="N939">
        <v>630</v>
      </c>
    </row>
    <row r="940" spans="1:14" x14ac:dyDescent="0.3">
      <c r="A940" s="2" t="str">
        <f t="shared" si="53"/>
        <v>https://leetcode.com/problems/my-calendar-iii</v>
      </c>
      <c r="B940" s="1">
        <v>27580</v>
      </c>
      <c r="C940" t="s">
        <v>3087</v>
      </c>
      <c r="D940" t="s">
        <v>3096</v>
      </c>
      <c r="F940" s="1">
        <v>44092</v>
      </c>
      <c r="G940" s="6">
        <f t="shared" si="52"/>
        <v>62.551029665245395</v>
      </c>
      <c r="H940">
        <v>478</v>
      </c>
      <c r="I940">
        <v>110</v>
      </c>
      <c r="J940" t="s">
        <v>1235</v>
      </c>
      <c r="K940" t="s">
        <v>1234</v>
      </c>
      <c r="L940" t="str">
        <f t="shared" si="54"/>
        <v>my-calendar-iii</v>
      </c>
      <c r="M940" t="str">
        <f t="shared" si="55"/>
        <v>my+calendar+iii</v>
      </c>
      <c r="N940">
        <v>732</v>
      </c>
    </row>
    <row r="941" spans="1:14" x14ac:dyDescent="0.3">
      <c r="A941" s="2" t="str">
        <f t="shared" si="53"/>
        <v>https://leetcode.com/problems/shortest-path-in-a-grid-with-obstacles-elimination</v>
      </c>
      <c r="B941" s="1">
        <v>26952</v>
      </c>
      <c r="C941" t="s">
        <v>3087</v>
      </c>
      <c r="D941" t="s">
        <v>3096</v>
      </c>
      <c r="F941" s="1">
        <v>62708</v>
      </c>
      <c r="G941" s="6">
        <f t="shared" si="52"/>
        <v>42.980162020794793</v>
      </c>
      <c r="H941">
        <v>745</v>
      </c>
      <c r="I941">
        <v>12</v>
      </c>
      <c r="J941" t="s">
        <v>2174</v>
      </c>
      <c r="K941" t="s">
        <v>2173</v>
      </c>
      <c r="L941" t="str">
        <f t="shared" si="54"/>
        <v>shortest-path-in-a-grid-with-obstacles-elimination</v>
      </c>
      <c r="M941" t="str">
        <f t="shared" si="55"/>
        <v>shortest+path+in+a+grid+with+obstacles+elimination</v>
      </c>
      <c r="N941">
        <v>1293</v>
      </c>
    </row>
    <row r="942" spans="1:14" x14ac:dyDescent="0.3">
      <c r="A942" s="2" t="str">
        <f t="shared" si="53"/>
        <v>https://leetcode.com/problems/stone-game-iv</v>
      </c>
      <c r="B942" s="1">
        <v>26909</v>
      </c>
      <c r="C942" t="s">
        <v>3087</v>
      </c>
      <c r="D942" t="s">
        <v>3096</v>
      </c>
      <c r="F942" s="1">
        <v>45625</v>
      </c>
      <c r="G942" s="6">
        <f t="shared" si="52"/>
        <v>58.978630136986297</v>
      </c>
      <c r="H942">
        <v>408</v>
      </c>
      <c r="I942">
        <v>25</v>
      </c>
      <c r="J942" t="s">
        <v>2539</v>
      </c>
      <c r="K942" t="s">
        <v>2538</v>
      </c>
      <c r="L942" t="str">
        <f t="shared" si="54"/>
        <v>stone-game-iv</v>
      </c>
      <c r="M942" t="str">
        <f t="shared" si="55"/>
        <v>stone+game+iv</v>
      </c>
      <c r="N942">
        <v>1510</v>
      </c>
    </row>
    <row r="943" spans="1:14" x14ac:dyDescent="0.3">
      <c r="A943" s="2" t="str">
        <f t="shared" si="53"/>
        <v>https://leetcode.com/problems/cherry-pickup-ii</v>
      </c>
      <c r="B943" s="1">
        <v>26820</v>
      </c>
      <c r="C943" t="s">
        <v>3087</v>
      </c>
      <c r="D943" t="s">
        <v>3096</v>
      </c>
      <c r="F943" s="1">
        <v>38998</v>
      </c>
      <c r="G943" s="6">
        <f t="shared" si="52"/>
        <v>68.772757577311666</v>
      </c>
      <c r="H943">
        <v>755</v>
      </c>
      <c r="I943">
        <v>9</v>
      </c>
      <c r="J943" t="s">
        <v>2461</v>
      </c>
      <c r="K943" t="s">
        <v>2460</v>
      </c>
      <c r="L943" t="str">
        <f t="shared" si="54"/>
        <v>cherry-pickup-ii</v>
      </c>
      <c r="M943" t="str">
        <f t="shared" si="55"/>
        <v>cherry+pickup+ii</v>
      </c>
      <c r="N943">
        <v>1463</v>
      </c>
    </row>
    <row r="944" spans="1:14" x14ac:dyDescent="0.3">
      <c r="A944" s="2" t="str">
        <f t="shared" si="53"/>
        <v>https://leetcode.com/problems/max-chunks-to-make-sorted-ii</v>
      </c>
      <c r="B944" s="1">
        <v>26567</v>
      </c>
      <c r="C944" t="s">
        <v>3087</v>
      </c>
      <c r="D944" t="s">
        <v>3096</v>
      </c>
      <c r="F944" s="1">
        <v>53157</v>
      </c>
      <c r="G944" s="6">
        <f t="shared" si="52"/>
        <v>49.978365972496569</v>
      </c>
      <c r="H944">
        <v>587</v>
      </c>
      <c r="I944">
        <v>25</v>
      </c>
      <c r="J944" t="s">
        <v>1298</v>
      </c>
      <c r="K944" t="s">
        <v>1297</v>
      </c>
      <c r="L944" t="str">
        <f t="shared" si="54"/>
        <v>max-chunks-to-make-sorted-ii</v>
      </c>
      <c r="M944" t="str">
        <f t="shared" si="55"/>
        <v>max+chunks+to+make+sorted+ii</v>
      </c>
      <c r="N944">
        <v>768</v>
      </c>
    </row>
    <row r="945" spans="1:14" x14ac:dyDescent="0.3">
      <c r="A945" s="2" t="str">
        <f t="shared" si="53"/>
        <v>https://leetcode.com/problems/find-in-mountain-array</v>
      </c>
      <c r="B945" s="1">
        <v>26409</v>
      </c>
      <c r="C945" t="s">
        <v>3087</v>
      </c>
      <c r="D945" t="s">
        <v>3096</v>
      </c>
      <c r="F945" s="1">
        <v>73114</v>
      </c>
      <c r="G945" s="6">
        <f t="shared" si="52"/>
        <v>36.120305276691198</v>
      </c>
      <c r="H945">
        <v>511</v>
      </c>
      <c r="I945">
        <v>39</v>
      </c>
      <c r="J945" t="s">
        <v>1909</v>
      </c>
      <c r="K945" t="s">
        <v>1908</v>
      </c>
      <c r="L945" t="str">
        <f t="shared" si="54"/>
        <v>find-in-mountain-array</v>
      </c>
      <c r="M945" t="str">
        <f t="shared" si="55"/>
        <v>find+in+mountain+array</v>
      </c>
      <c r="N945">
        <v>1095</v>
      </c>
    </row>
    <row r="946" spans="1:14" x14ac:dyDescent="0.3">
      <c r="A946" s="2" t="str">
        <f t="shared" si="53"/>
        <v>https://leetcode.com/problems/kth-smallest-number-in-multiplication-table</v>
      </c>
      <c r="B946" s="1">
        <v>26337</v>
      </c>
      <c r="C946" t="s">
        <v>3087</v>
      </c>
      <c r="D946" t="s">
        <v>3096</v>
      </c>
      <c r="F946" s="1">
        <v>54846</v>
      </c>
      <c r="G946" s="6">
        <f t="shared" si="52"/>
        <v>48.019910294278525</v>
      </c>
      <c r="H946">
        <v>713</v>
      </c>
      <c r="I946">
        <v>25</v>
      </c>
      <c r="J946" t="s">
        <v>1117</v>
      </c>
      <c r="K946" t="s">
        <v>1116</v>
      </c>
      <c r="L946" t="str">
        <f t="shared" si="54"/>
        <v>kth-smallest-number-in-multiplication-table</v>
      </c>
      <c r="M946" t="str">
        <f t="shared" si="55"/>
        <v>kth+smallest+number+in+multiplication+table</v>
      </c>
      <c r="N946">
        <v>668</v>
      </c>
    </row>
    <row r="947" spans="1:14" x14ac:dyDescent="0.3">
      <c r="A947" s="2" t="str">
        <f t="shared" si="53"/>
        <v>https://leetcode.com/problems/largest-component-size-by-common-factor</v>
      </c>
      <c r="B947" s="1">
        <v>26322</v>
      </c>
      <c r="C947" t="s">
        <v>3087</v>
      </c>
      <c r="D947" t="s">
        <v>3096</v>
      </c>
      <c r="F947" s="1">
        <v>72209</v>
      </c>
      <c r="G947" s="6">
        <f t="shared" si="52"/>
        <v>36.452519769003864</v>
      </c>
      <c r="H947">
        <v>573</v>
      </c>
      <c r="I947">
        <v>67</v>
      </c>
      <c r="J947" t="s">
        <v>1662</v>
      </c>
      <c r="K947" t="s">
        <v>1661</v>
      </c>
      <c r="L947" t="str">
        <f t="shared" si="54"/>
        <v>largest-component-size-by-common-factor</v>
      </c>
      <c r="M947" t="str">
        <f t="shared" si="55"/>
        <v>largest+component+size+by+common+factor</v>
      </c>
      <c r="N947">
        <v>952</v>
      </c>
    </row>
    <row r="948" spans="1:14" x14ac:dyDescent="0.3">
      <c r="A948" s="2" t="str">
        <f t="shared" si="53"/>
        <v>https://leetcode.com/problems/minimum-number-of-taps-to-open-to-water-a-garden</v>
      </c>
      <c r="B948" s="1">
        <v>26212</v>
      </c>
      <c r="C948" t="s">
        <v>3087</v>
      </c>
      <c r="D948" t="s">
        <v>3096</v>
      </c>
      <c r="F948" s="1">
        <v>55098</v>
      </c>
      <c r="G948" s="6">
        <f t="shared" si="52"/>
        <v>47.573414642999744</v>
      </c>
      <c r="H948">
        <v>595</v>
      </c>
      <c r="I948">
        <v>62</v>
      </c>
      <c r="J948" t="s">
        <v>2230</v>
      </c>
      <c r="K948" t="s">
        <v>2229</v>
      </c>
      <c r="L948" t="str">
        <f t="shared" si="54"/>
        <v>minimum-number-of-taps-to-open-to-water-a-garden</v>
      </c>
      <c r="M948" t="str">
        <f t="shared" si="55"/>
        <v>minimum+number+of+taps+to+open+to+water+a+garden</v>
      </c>
      <c r="N948">
        <v>1326</v>
      </c>
    </row>
    <row r="949" spans="1:14" x14ac:dyDescent="0.3">
      <c r="A949" s="2" t="str">
        <f t="shared" si="53"/>
        <v>https://leetcode.com/problems/recover-a-tree-from-preorder-traversal</v>
      </c>
      <c r="B949" s="1">
        <v>25977</v>
      </c>
      <c r="C949" t="s">
        <v>3087</v>
      </c>
      <c r="D949" t="s">
        <v>3096</v>
      </c>
      <c r="F949" s="1">
        <v>36514</v>
      </c>
      <c r="G949" s="6">
        <f t="shared" si="52"/>
        <v>71.14257545051214</v>
      </c>
      <c r="H949">
        <v>653</v>
      </c>
      <c r="I949">
        <v>24</v>
      </c>
      <c r="J949" t="s">
        <v>1814</v>
      </c>
      <c r="K949" t="s">
        <v>1813</v>
      </c>
      <c r="L949" t="str">
        <f t="shared" si="54"/>
        <v>recover-a-tree-from-preorder-traversal</v>
      </c>
      <c r="M949" t="str">
        <f t="shared" si="55"/>
        <v>recover+a+tree+from+preorder+traversal</v>
      </c>
      <c r="N949">
        <v>1028</v>
      </c>
    </row>
    <row r="950" spans="1:14" x14ac:dyDescent="0.3">
      <c r="A950" s="2" t="str">
        <f t="shared" si="53"/>
        <v>https://leetcode.com/problems/find-the-closest-palindrome</v>
      </c>
      <c r="B950" s="1">
        <v>25654</v>
      </c>
      <c r="C950" t="s">
        <v>3087</v>
      </c>
      <c r="D950" t="s">
        <v>3096</v>
      </c>
      <c r="F950" s="1">
        <v>125889</v>
      </c>
      <c r="G950" s="6">
        <f t="shared" si="52"/>
        <v>20.378269745569511</v>
      </c>
      <c r="H950">
        <v>359</v>
      </c>
      <c r="I950">
        <v>977</v>
      </c>
      <c r="J950" t="s">
        <v>985</v>
      </c>
      <c r="K950" t="s">
        <v>984</v>
      </c>
      <c r="L950" t="str">
        <f t="shared" si="54"/>
        <v>find-the-closest-palindrome</v>
      </c>
      <c r="M950" t="str">
        <f t="shared" si="55"/>
        <v>find+the+closest+palindrome</v>
      </c>
      <c r="N950">
        <v>564</v>
      </c>
    </row>
    <row r="951" spans="1:14" x14ac:dyDescent="0.3">
      <c r="A951" s="2" t="str">
        <f t="shared" si="53"/>
        <v>https://leetcode.com/problems/self-crossing</v>
      </c>
      <c r="B951" s="1">
        <v>25241</v>
      </c>
      <c r="C951" t="s">
        <v>3087</v>
      </c>
      <c r="D951" t="s">
        <v>3096</v>
      </c>
      <c r="F951" s="1">
        <v>87662</v>
      </c>
      <c r="G951" s="6">
        <f t="shared" si="52"/>
        <v>28.793547945518011</v>
      </c>
      <c r="H951">
        <v>181</v>
      </c>
      <c r="I951">
        <v>400</v>
      </c>
      <c r="J951" t="s">
        <v>583</v>
      </c>
      <c r="K951" t="s">
        <v>582</v>
      </c>
      <c r="L951" t="str">
        <f t="shared" si="54"/>
        <v>self-crossing</v>
      </c>
      <c r="M951" t="str">
        <f t="shared" si="55"/>
        <v>self+crossing</v>
      </c>
      <c r="N951">
        <v>335</v>
      </c>
    </row>
    <row r="952" spans="1:14" x14ac:dyDescent="0.3">
      <c r="A952" s="2" t="str">
        <f t="shared" si="53"/>
        <v>https://leetcode.com/problems/arithmetic-slices-ii-subsequence</v>
      </c>
      <c r="B952" s="1">
        <v>25209</v>
      </c>
      <c r="C952" t="s">
        <v>3087</v>
      </c>
      <c r="D952" t="s">
        <v>3096</v>
      </c>
      <c r="F952" s="1">
        <v>74798</v>
      </c>
      <c r="G952" s="6">
        <f t="shared" si="52"/>
        <v>33.702772801411804</v>
      </c>
      <c r="H952">
        <v>696</v>
      </c>
      <c r="I952">
        <v>66</v>
      </c>
      <c r="J952" t="s">
        <v>777</v>
      </c>
      <c r="K952" t="s">
        <v>776</v>
      </c>
      <c r="L952" t="str">
        <f t="shared" si="54"/>
        <v>arithmetic-slices-ii-subsequence</v>
      </c>
      <c r="M952" t="str">
        <f t="shared" si="55"/>
        <v>arithmetic+slices+ii+subsequence</v>
      </c>
      <c r="N952">
        <v>446</v>
      </c>
    </row>
    <row r="953" spans="1:14" x14ac:dyDescent="0.3">
      <c r="A953" s="2" t="str">
        <f t="shared" si="53"/>
        <v>https://leetcode.com/problems/race-car</v>
      </c>
      <c r="B953" s="1">
        <v>24933</v>
      </c>
      <c r="C953" t="s">
        <v>3087</v>
      </c>
      <c r="D953" t="s">
        <v>3096</v>
      </c>
      <c r="F953" s="1">
        <v>61584</v>
      </c>
      <c r="G953" s="6">
        <f t="shared" si="52"/>
        <v>40.486165237724087</v>
      </c>
      <c r="H953">
        <v>642</v>
      </c>
      <c r="I953">
        <v>72</v>
      </c>
      <c r="J953" t="s">
        <v>1394</v>
      </c>
      <c r="K953" t="s">
        <v>1393</v>
      </c>
      <c r="L953" t="str">
        <f t="shared" si="54"/>
        <v>race-car</v>
      </c>
      <c r="M953" t="str">
        <f t="shared" si="55"/>
        <v>race+car</v>
      </c>
      <c r="N953">
        <v>818</v>
      </c>
    </row>
    <row r="954" spans="1:14" x14ac:dyDescent="0.3">
      <c r="A954" s="2" t="str">
        <f t="shared" si="53"/>
        <v>https://leetcode.com/problems/last-substring-in-lexicographical-order</v>
      </c>
      <c r="B954" s="1">
        <v>24754</v>
      </c>
      <c r="C954" t="s">
        <v>3087</v>
      </c>
      <c r="D954" t="s">
        <v>3096</v>
      </c>
      <c r="F954" s="1">
        <v>68356</v>
      </c>
      <c r="G954" s="6">
        <f t="shared" si="52"/>
        <v>36.213353619287261</v>
      </c>
      <c r="H954">
        <v>322</v>
      </c>
      <c r="I954">
        <v>365</v>
      </c>
      <c r="J954" t="s">
        <v>1993</v>
      </c>
      <c r="K954" t="s">
        <v>1992</v>
      </c>
      <c r="L954" t="str">
        <f t="shared" si="54"/>
        <v>last-substring-in-lexicographical-order</v>
      </c>
      <c r="M954" t="str">
        <f t="shared" si="55"/>
        <v>last+substring+in+lexicographical+order</v>
      </c>
      <c r="N954">
        <v>1163</v>
      </c>
    </row>
    <row r="955" spans="1:14" x14ac:dyDescent="0.3">
      <c r="A955" s="2" t="str">
        <f t="shared" si="53"/>
        <v>https://leetcode.com/problems/k-similar-strings</v>
      </c>
      <c r="B955" s="1">
        <v>23743</v>
      </c>
      <c r="C955" t="s">
        <v>3087</v>
      </c>
      <c r="D955" t="s">
        <v>3096</v>
      </c>
      <c r="F955" s="1">
        <v>61314</v>
      </c>
      <c r="G955" s="6">
        <f t="shared" si="52"/>
        <v>38.723619401767948</v>
      </c>
      <c r="H955">
        <v>574</v>
      </c>
      <c r="I955">
        <v>44</v>
      </c>
      <c r="J955" t="s">
        <v>1466</v>
      </c>
      <c r="K955" t="s">
        <v>1465</v>
      </c>
      <c r="L955" t="str">
        <f t="shared" si="54"/>
        <v>k-similar-strings</v>
      </c>
      <c r="M955" t="str">
        <f t="shared" si="55"/>
        <v>k+similar+strings</v>
      </c>
      <c r="N955">
        <v>854</v>
      </c>
    </row>
    <row r="956" spans="1:14" x14ac:dyDescent="0.3">
      <c r="A956" s="2" t="str">
        <f t="shared" si="53"/>
        <v>https://leetcode.com/problems/minimum-insertion-steps-to-make-a-string-palindrome</v>
      </c>
      <c r="B956" s="1">
        <v>23469</v>
      </c>
      <c r="C956" t="s">
        <v>3087</v>
      </c>
      <c r="D956" t="s">
        <v>3096</v>
      </c>
      <c r="F956" s="1">
        <v>38980</v>
      </c>
      <c r="G956" s="6">
        <f t="shared" si="52"/>
        <v>60.207798871216013</v>
      </c>
      <c r="H956">
        <v>739</v>
      </c>
      <c r="I956">
        <v>13</v>
      </c>
      <c r="J956" t="s">
        <v>2206</v>
      </c>
      <c r="K956" t="s">
        <v>2205</v>
      </c>
      <c r="L956" t="str">
        <f t="shared" si="54"/>
        <v>minimum-insertion-steps-to-make-a-string-palindrome</v>
      </c>
      <c r="M956" t="str">
        <f t="shared" si="55"/>
        <v>minimum+insertion+steps+to+make+a+string+palindrome</v>
      </c>
      <c r="N956">
        <v>1312</v>
      </c>
    </row>
    <row r="957" spans="1:14" x14ac:dyDescent="0.3">
      <c r="A957" s="2" t="str">
        <f t="shared" si="53"/>
        <v>https://leetcode.com/problems/shortest-common-supersequence</v>
      </c>
      <c r="B957" s="1">
        <v>22951</v>
      </c>
      <c r="C957" t="s">
        <v>3087</v>
      </c>
      <c r="D957" t="s">
        <v>3096</v>
      </c>
      <c r="F957" s="1">
        <v>43064</v>
      </c>
      <c r="G957" s="6">
        <f t="shared" si="52"/>
        <v>53.295095671558613</v>
      </c>
      <c r="H957">
        <v>974</v>
      </c>
      <c r="I957">
        <v>26</v>
      </c>
      <c r="J957" t="s">
        <v>1903</v>
      </c>
      <c r="K957" t="s">
        <v>1902</v>
      </c>
      <c r="L957" t="str">
        <f t="shared" si="54"/>
        <v>shortest-common-supersequence</v>
      </c>
      <c r="M957" t="str">
        <f t="shared" si="55"/>
        <v>shortest+common+supersequence</v>
      </c>
      <c r="N957">
        <v>1092</v>
      </c>
    </row>
    <row r="958" spans="1:14" x14ac:dyDescent="0.3">
      <c r="A958" s="2" t="str">
        <f t="shared" si="53"/>
        <v>https://leetcode.com/problems/ipo</v>
      </c>
      <c r="B958" s="1">
        <v>22865</v>
      </c>
      <c r="C958" t="s">
        <v>3087</v>
      </c>
      <c r="D958" t="s">
        <v>3096</v>
      </c>
      <c r="F958" s="1">
        <v>54629</v>
      </c>
      <c r="G958" s="6">
        <f t="shared" si="52"/>
        <v>41.855058668472786</v>
      </c>
      <c r="H958">
        <v>512</v>
      </c>
      <c r="I958">
        <v>49</v>
      </c>
      <c r="J958" t="s">
        <v>881</v>
      </c>
      <c r="K958" t="s">
        <v>880</v>
      </c>
      <c r="L958" t="str">
        <f t="shared" si="54"/>
        <v>ipo</v>
      </c>
      <c r="M958" t="str">
        <f t="shared" si="55"/>
        <v>ipo</v>
      </c>
      <c r="N958">
        <v>502</v>
      </c>
    </row>
    <row r="959" spans="1:14" x14ac:dyDescent="0.3">
      <c r="A959" s="2" t="str">
        <f t="shared" si="53"/>
        <v>https://leetcode.com/problems/freedom-trail</v>
      </c>
      <c r="B959" s="1">
        <v>22569</v>
      </c>
      <c r="C959" t="s">
        <v>3087</v>
      </c>
      <c r="D959" t="s">
        <v>3096</v>
      </c>
      <c r="F959" s="1">
        <v>50116</v>
      </c>
      <c r="G959" s="6">
        <f t="shared" si="52"/>
        <v>45.033522228430037</v>
      </c>
      <c r="H959">
        <v>534</v>
      </c>
      <c r="I959">
        <v>27</v>
      </c>
      <c r="J959" t="s">
        <v>899</v>
      </c>
      <c r="K959" t="s">
        <v>898</v>
      </c>
      <c r="L959" t="str">
        <f t="shared" si="54"/>
        <v>freedom-trail</v>
      </c>
      <c r="M959" t="str">
        <f t="shared" si="55"/>
        <v>freedom+trail</v>
      </c>
      <c r="N959">
        <v>514</v>
      </c>
    </row>
    <row r="960" spans="1:14" x14ac:dyDescent="0.3">
      <c r="A960" s="2" t="str">
        <f t="shared" si="53"/>
        <v>https://leetcode.com/problems/prefix-and-suffix-search</v>
      </c>
      <c r="B960" s="1">
        <v>22481</v>
      </c>
      <c r="C960" t="s">
        <v>3087</v>
      </c>
      <c r="D960" t="s">
        <v>3096</v>
      </c>
      <c r="F960" s="1">
        <v>63186</v>
      </c>
      <c r="G960" s="6">
        <f t="shared" si="52"/>
        <v>35.579083974298101</v>
      </c>
      <c r="H960">
        <v>465</v>
      </c>
      <c r="I960">
        <v>235</v>
      </c>
      <c r="J960" t="s">
        <v>1258</v>
      </c>
      <c r="K960" t="s">
        <v>1257</v>
      </c>
      <c r="L960" t="str">
        <f t="shared" si="54"/>
        <v>prefix-and-suffix-search</v>
      </c>
      <c r="M960" t="str">
        <f t="shared" si="55"/>
        <v>prefix+and+suffix+search</v>
      </c>
      <c r="N960">
        <v>745</v>
      </c>
    </row>
    <row r="961" spans="1:14" x14ac:dyDescent="0.3">
      <c r="A961" s="2" t="str">
        <f t="shared" si="53"/>
        <v>https://leetcode.com/problems/shortest-path-visiting-all-nodes</v>
      </c>
      <c r="B961" s="1">
        <v>22395</v>
      </c>
      <c r="C961" t="s">
        <v>3087</v>
      </c>
      <c r="D961" t="s">
        <v>3096</v>
      </c>
      <c r="F961" s="1">
        <v>41228</v>
      </c>
      <c r="G961" s="6">
        <f t="shared" si="52"/>
        <v>54.31987969341224</v>
      </c>
      <c r="H961">
        <v>812</v>
      </c>
      <c r="I961">
        <v>87</v>
      </c>
      <c r="J961" t="s">
        <v>1452</v>
      </c>
      <c r="K961" t="s">
        <v>1451</v>
      </c>
      <c r="L961" t="str">
        <f t="shared" si="54"/>
        <v>shortest-path-visiting-all-nodes</v>
      </c>
      <c r="M961" t="str">
        <f t="shared" si="55"/>
        <v>shortest+path+visiting+all+nodes</v>
      </c>
      <c r="N961">
        <v>847</v>
      </c>
    </row>
    <row r="962" spans="1:14" x14ac:dyDescent="0.3">
      <c r="A962" s="2" t="str">
        <f t="shared" si="53"/>
        <v>https://leetcode.com/problems/stamping-the-sequence</v>
      </c>
      <c r="B962" s="1">
        <v>22055</v>
      </c>
      <c r="C962" t="s">
        <v>3087</v>
      </c>
      <c r="D962" t="s">
        <v>3096</v>
      </c>
      <c r="F962" s="1">
        <v>41354</v>
      </c>
      <c r="G962" s="6">
        <f t="shared" si="52"/>
        <v>53.332204865309286</v>
      </c>
      <c r="H962">
        <v>438</v>
      </c>
      <c r="I962">
        <v>112</v>
      </c>
      <c r="J962" t="s">
        <v>1630</v>
      </c>
      <c r="K962" t="s">
        <v>1629</v>
      </c>
      <c r="L962" t="str">
        <f t="shared" si="54"/>
        <v>stamping-the-sequence</v>
      </c>
      <c r="M962" t="str">
        <f t="shared" si="55"/>
        <v>stamping+the+sequence</v>
      </c>
      <c r="N962">
        <v>936</v>
      </c>
    </row>
    <row r="963" spans="1:14" x14ac:dyDescent="0.3">
      <c r="A963" s="2" t="str">
        <f t="shared" si="53"/>
        <v>https://leetcode.com/problems/reducing-dishes</v>
      </c>
      <c r="B963" s="1">
        <v>21530</v>
      </c>
      <c r="C963" t="s">
        <v>3087</v>
      </c>
      <c r="D963" t="s">
        <v>3096</v>
      </c>
      <c r="F963" s="1">
        <v>29902</v>
      </c>
      <c r="G963" s="6">
        <f t="shared" ref="G963:G1026" si="56">B963/F963*100</f>
        <v>72.001872784429139</v>
      </c>
      <c r="H963">
        <v>431</v>
      </c>
      <c r="I963">
        <v>90</v>
      </c>
      <c r="J963" t="s">
        <v>2360</v>
      </c>
      <c r="K963" t="s">
        <v>2359</v>
      </c>
      <c r="L963" t="str">
        <f t="shared" si="54"/>
        <v>reducing-dishes</v>
      </c>
      <c r="M963" t="str">
        <f t="shared" si="55"/>
        <v>reducing+dishes</v>
      </c>
      <c r="N963">
        <v>1402</v>
      </c>
    </row>
    <row r="964" spans="1:14" x14ac:dyDescent="0.3">
      <c r="A964" s="2" t="str">
        <f t="shared" si="53"/>
        <v>https://leetcode.com/problems/stickers-to-spell-word</v>
      </c>
      <c r="B964" s="1">
        <v>20748</v>
      </c>
      <c r="C964" t="s">
        <v>3087</v>
      </c>
      <c r="D964" t="s">
        <v>3096</v>
      </c>
      <c r="F964" s="1">
        <v>45751</v>
      </c>
      <c r="G964" s="6">
        <f t="shared" si="56"/>
        <v>45.349828419050944</v>
      </c>
      <c r="H964">
        <v>505</v>
      </c>
      <c r="I964">
        <v>47</v>
      </c>
      <c r="J964" t="s">
        <v>1160</v>
      </c>
      <c r="K964" t="s">
        <v>1159</v>
      </c>
      <c r="L964" t="str">
        <f t="shared" si="54"/>
        <v>stickers-to-spell-word</v>
      </c>
      <c r="M964" t="str">
        <f t="shared" si="55"/>
        <v>stickers+to+spell+word</v>
      </c>
      <c r="N964">
        <v>691</v>
      </c>
    </row>
    <row r="965" spans="1:14" x14ac:dyDescent="0.3">
      <c r="A965" s="2" t="str">
        <f t="shared" si="53"/>
        <v>https://leetcode.com/problems/numbers-at-most-n-given-digit-set</v>
      </c>
      <c r="B965" s="1">
        <v>20414</v>
      </c>
      <c r="C965" t="s">
        <v>3087</v>
      </c>
      <c r="D965" t="s">
        <v>3096</v>
      </c>
      <c r="F965" s="1">
        <v>56512</v>
      </c>
      <c r="G965" s="6">
        <f t="shared" si="56"/>
        <v>36.123301245753112</v>
      </c>
      <c r="H965">
        <v>505</v>
      </c>
      <c r="I965">
        <v>68</v>
      </c>
      <c r="J965" t="s">
        <v>1562</v>
      </c>
      <c r="K965" t="s">
        <v>1561</v>
      </c>
      <c r="L965" t="str">
        <f t="shared" si="54"/>
        <v>numbers-at-most-n-given-digit-set</v>
      </c>
      <c r="M965" t="str">
        <f t="shared" si="55"/>
        <v>numbers+at+most+n+given+digit+set</v>
      </c>
      <c r="N965">
        <v>902</v>
      </c>
    </row>
    <row r="966" spans="1:14" x14ac:dyDescent="0.3">
      <c r="A966" s="2" t="str">
        <f t="shared" si="53"/>
        <v>https://leetcode.com/problems/sum-of-distances-in-tree</v>
      </c>
      <c r="B966" s="1">
        <v>20400</v>
      </c>
      <c r="C966" t="s">
        <v>3087</v>
      </c>
      <c r="D966" t="s">
        <v>3096</v>
      </c>
      <c r="F966" s="1">
        <v>43611</v>
      </c>
      <c r="G966" s="6">
        <f t="shared" si="56"/>
        <v>46.777189241246475</v>
      </c>
      <c r="H966">
        <v>1255</v>
      </c>
      <c r="I966">
        <v>47</v>
      </c>
      <c r="J966" t="s">
        <v>1426</v>
      </c>
      <c r="K966" t="s">
        <v>1425</v>
      </c>
      <c r="L966" t="str">
        <f t="shared" si="54"/>
        <v>sum-of-distances-in-tree</v>
      </c>
      <c r="M966" t="str">
        <f t="shared" si="55"/>
        <v>sum+of+distances+in+tree</v>
      </c>
      <c r="N966">
        <v>834</v>
      </c>
    </row>
    <row r="967" spans="1:14" x14ac:dyDescent="0.3">
      <c r="A967" s="2" t="str">
        <f t="shared" si="53"/>
        <v>https://leetcode.com/problems/minimum-cost-to-merge-stones</v>
      </c>
      <c r="B967" s="1">
        <v>19974</v>
      </c>
      <c r="C967" t="s">
        <v>3087</v>
      </c>
      <c r="D967" t="s">
        <v>3096</v>
      </c>
      <c r="F967" s="1">
        <v>49168</v>
      </c>
      <c r="G967" s="6">
        <f t="shared" si="56"/>
        <v>40.623983078424992</v>
      </c>
      <c r="H967">
        <v>923</v>
      </c>
      <c r="I967">
        <v>60</v>
      </c>
      <c r="J967" t="s">
        <v>1758</v>
      </c>
      <c r="K967" t="s">
        <v>1757</v>
      </c>
      <c r="L967" t="str">
        <f t="shared" si="54"/>
        <v>minimum-cost-to-merge-stones</v>
      </c>
      <c r="M967" t="str">
        <f t="shared" si="55"/>
        <v>minimum+cost+to+merge+stones</v>
      </c>
      <c r="N967">
        <v>1000</v>
      </c>
    </row>
    <row r="968" spans="1:14" x14ac:dyDescent="0.3">
      <c r="A968" s="2" t="str">
        <f t="shared" si="53"/>
        <v>https://leetcode.com/problems/minimum-number-of-k-consecutive-bit-flips</v>
      </c>
      <c r="B968" s="1">
        <v>19823</v>
      </c>
      <c r="C968" t="s">
        <v>3087</v>
      </c>
      <c r="D968" t="s">
        <v>3096</v>
      </c>
      <c r="F968" s="1">
        <v>39569</v>
      </c>
      <c r="G968" s="6">
        <f t="shared" si="56"/>
        <v>50.09729839015391</v>
      </c>
      <c r="H968">
        <v>530</v>
      </c>
      <c r="I968">
        <v>43</v>
      </c>
      <c r="J968" t="s">
        <v>1748</v>
      </c>
      <c r="K968" t="s">
        <v>1747</v>
      </c>
      <c r="L968" t="str">
        <f t="shared" si="54"/>
        <v>minimum-number-of-k-consecutive-bit-flips</v>
      </c>
      <c r="M968" t="str">
        <f t="shared" si="55"/>
        <v>minimum+number+of+k+consecutive+bit+flips</v>
      </c>
      <c r="N968">
        <v>995</v>
      </c>
    </row>
    <row r="969" spans="1:14" x14ac:dyDescent="0.3">
      <c r="A969" s="2" t="str">
        <f t="shared" si="53"/>
        <v>https://leetcode.com/problems/count-different-palindromic-subsequences</v>
      </c>
      <c r="B969" s="1">
        <v>19683</v>
      </c>
      <c r="C969" t="s">
        <v>3087</v>
      </c>
      <c r="D969" t="s">
        <v>3096</v>
      </c>
      <c r="F969" s="1">
        <v>45232</v>
      </c>
      <c r="G969" s="6">
        <f t="shared" si="56"/>
        <v>43.515652635302445</v>
      </c>
      <c r="H969">
        <v>772</v>
      </c>
      <c r="I969">
        <v>50</v>
      </c>
      <c r="J969" t="s">
        <v>1231</v>
      </c>
      <c r="K969" t="s">
        <v>1230</v>
      </c>
      <c r="L969" t="str">
        <f t="shared" si="54"/>
        <v>count-different-palindromic-subsequences</v>
      </c>
      <c r="M969" t="str">
        <f t="shared" si="55"/>
        <v>count+different+palindromic+subsequences</v>
      </c>
      <c r="N969">
        <v>730</v>
      </c>
    </row>
    <row r="970" spans="1:14" x14ac:dyDescent="0.3">
      <c r="A970" s="2" t="str">
        <f t="shared" si="53"/>
        <v>https://leetcode.com/problems/split-array-with-same-average</v>
      </c>
      <c r="B970" s="1">
        <v>19609</v>
      </c>
      <c r="C970" t="s">
        <v>3087</v>
      </c>
      <c r="D970" t="s">
        <v>3096</v>
      </c>
      <c r="F970" s="1">
        <v>72705</v>
      </c>
      <c r="G970" s="6">
        <f t="shared" si="56"/>
        <v>26.970634756894295</v>
      </c>
      <c r="H970">
        <v>510</v>
      </c>
      <c r="I970">
        <v>94</v>
      </c>
      <c r="J970" t="s">
        <v>1368</v>
      </c>
      <c r="K970" t="s">
        <v>1367</v>
      </c>
      <c r="L970" t="str">
        <f t="shared" si="54"/>
        <v>split-array-with-same-average</v>
      </c>
      <c r="M970" t="str">
        <f t="shared" si="55"/>
        <v>split+array+with+same+average</v>
      </c>
      <c r="N970">
        <v>805</v>
      </c>
    </row>
    <row r="971" spans="1:14" x14ac:dyDescent="0.3">
      <c r="A971" s="2" t="str">
        <f t="shared" si="53"/>
        <v>https://leetcode.com/problems/number-of-ways-to-stay-in-the-same-place-after-some-steps</v>
      </c>
      <c r="B971" s="1">
        <v>19549</v>
      </c>
      <c r="C971" t="s">
        <v>3087</v>
      </c>
      <c r="D971" t="s">
        <v>3096</v>
      </c>
      <c r="F971" s="1">
        <v>45182</v>
      </c>
      <c r="G971" s="6">
        <f t="shared" si="56"/>
        <v>43.267230312956492</v>
      </c>
      <c r="H971">
        <v>366</v>
      </c>
      <c r="I971">
        <v>21</v>
      </c>
      <c r="J971" t="s">
        <v>2138</v>
      </c>
      <c r="K971" t="s">
        <v>2137</v>
      </c>
      <c r="L971" t="str">
        <f t="shared" si="54"/>
        <v>number-of-ways-to-stay-in-the-same-place-after-some-steps</v>
      </c>
      <c r="M971" t="str">
        <f t="shared" si="55"/>
        <v>number+of+ways+to+stay+in+the+same+place+after+some+steps</v>
      </c>
      <c r="N971">
        <v>1269</v>
      </c>
    </row>
    <row r="972" spans="1:14" x14ac:dyDescent="0.3">
      <c r="A972" s="2" t="str">
        <f t="shared" si="53"/>
        <v>https://leetcode.com/problems/stone-game-iii</v>
      </c>
      <c r="B972" s="1">
        <v>18955</v>
      </c>
      <c r="C972" t="s">
        <v>3087</v>
      </c>
      <c r="D972" t="s">
        <v>3096</v>
      </c>
      <c r="F972" s="1">
        <v>32576</v>
      </c>
      <c r="G972" s="6">
        <f t="shared" si="56"/>
        <v>58.187008840864443</v>
      </c>
      <c r="H972">
        <v>548</v>
      </c>
      <c r="I972">
        <v>10</v>
      </c>
      <c r="J972" t="s">
        <v>2368</v>
      </c>
      <c r="K972" t="s">
        <v>2367</v>
      </c>
      <c r="L972" t="str">
        <f t="shared" si="54"/>
        <v>stone-game-iii</v>
      </c>
      <c r="M972" t="str">
        <f t="shared" si="55"/>
        <v>stone+game+iii</v>
      </c>
      <c r="N972">
        <v>1406</v>
      </c>
    </row>
    <row r="973" spans="1:14" x14ac:dyDescent="0.3">
      <c r="A973" s="2" t="str">
        <f t="shared" si="53"/>
        <v>https://leetcode.com/problems/super-washing-machines</v>
      </c>
      <c r="B973" s="1">
        <v>18953</v>
      </c>
      <c r="C973" t="s">
        <v>3087</v>
      </c>
      <c r="D973" t="s">
        <v>3096</v>
      </c>
      <c r="F973" s="1">
        <v>49002</v>
      </c>
      <c r="G973" s="6">
        <f t="shared" si="56"/>
        <v>38.678013142320722</v>
      </c>
      <c r="H973">
        <v>419</v>
      </c>
      <c r="I973">
        <v>163</v>
      </c>
      <c r="J973" t="s">
        <v>905</v>
      </c>
      <c r="K973" t="s">
        <v>904</v>
      </c>
      <c r="L973" t="str">
        <f t="shared" si="54"/>
        <v>super-washing-machines</v>
      </c>
      <c r="M973" t="str">
        <f t="shared" si="55"/>
        <v>super+washing+machines</v>
      </c>
      <c r="N973">
        <v>517</v>
      </c>
    </row>
    <row r="974" spans="1:14" x14ac:dyDescent="0.3">
      <c r="A974" s="2" t="str">
        <f t="shared" si="53"/>
        <v>https://leetcode.com/problems/remove-boxes</v>
      </c>
      <c r="B974" s="1">
        <v>18925</v>
      </c>
      <c r="C974" t="s">
        <v>3087</v>
      </c>
      <c r="D974" t="s">
        <v>3096</v>
      </c>
      <c r="F974" s="1">
        <v>42951</v>
      </c>
      <c r="G974" s="6">
        <f t="shared" si="56"/>
        <v>44.061837908314125</v>
      </c>
      <c r="H974">
        <v>856</v>
      </c>
      <c r="I974">
        <v>58</v>
      </c>
      <c r="J974" t="s">
        <v>955</v>
      </c>
      <c r="K974" t="s">
        <v>954</v>
      </c>
      <c r="L974" t="str">
        <f t="shared" si="54"/>
        <v>remove-boxes</v>
      </c>
      <c r="M974" t="str">
        <f t="shared" si="55"/>
        <v>remove+boxes</v>
      </c>
      <c r="N974">
        <v>546</v>
      </c>
    </row>
    <row r="975" spans="1:14" x14ac:dyDescent="0.3">
      <c r="A975" s="2" t="str">
        <f t="shared" si="53"/>
        <v>https://leetcode.com/problems/number-of-squareful-arrays</v>
      </c>
      <c r="B975" s="1">
        <v>18876</v>
      </c>
      <c r="C975" t="s">
        <v>3087</v>
      </c>
      <c r="D975" t="s">
        <v>3096</v>
      </c>
      <c r="F975" s="1">
        <v>38884</v>
      </c>
      <c r="G975" s="6">
        <f t="shared" si="56"/>
        <v>48.544388437403555</v>
      </c>
      <c r="H975">
        <v>472</v>
      </c>
      <c r="I975">
        <v>23</v>
      </c>
      <c r="J975" t="s">
        <v>1750</v>
      </c>
      <c r="K975" t="s">
        <v>1749</v>
      </c>
      <c r="L975" t="str">
        <f t="shared" si="54"/>
        <v>number-of-squareful-arrays</v>
      </c>
      <c r="M975" t="str">
        <f t="shared" si="55"/>
        <v>number+of+squareful+arrays</v>
      </c>
      <c r="N975">
        <v>996</v>
      </c>
    </row>
    <row r="976" spans="1:14" x14ac:dyDescent="0.3">
      <c r="A976" s="2" t="str">
        <f t="shared" si="53"/>
        <v>https://leetcode.com/problems/k-th-smallest-prime-fraction</v>
      </c>
      <c r="B976" s="1">
        <v>18721</v>
      </c>
      <c r="C976" t="s">
        <v>3087</v>
      </c>
      <c r="D976" t="s">
        <v>3096</v>
      </c>
      <c r="F976" s="1">
        <v>42788</v>
      </c>
      <c r="G976" s="6">
        <f t="shared" si="56"/>
        <v>43.75292137982612</v>
      </c>
      <c r="H976">
        <v>521</v>
      </c>
      <c r="I976">
        <v>30</v>
      </c>
      <c r="J976" t="s">
        <v>1331</v>
      </c>
      <c r="K976" t="s">
        <v>1330</v>
      </c>
      <c r="L976" t="str">
        <f t="shared" si="54"/>
        <v>k-th-smallest-prime-fraction</v>
      </c>
      <c r="M976" t="str">
        <f t="shared" si="55"/>
        <v>k+th+smallest+prime+fraction</v>
      </c>
      <c r="N976">
        <v>786</v>
      </c>
    </row>
    <row r="977" spans="1:14" x14ac:dyDescent="0.3">
      <c r="A977" s="2" t="str">
        <f t="shared" si="53"/>
        <v>https://leetcode.com/problems/random-pick-with-blacklist</v>
      </c>
      <c r="B977" s="1">
        <v>18531</v>
      </c>
      <c r="C977" t="s">
        <v>3087</v>
      </c>
      <c r="D977" t="s">
        <v>3096</v>
      </c>
      <c r="F977" s="1">
        <v>55920</v>
      </c>
      <c r="G977" s="6">
        <f t="shared" si="56"/>
        <v>33.138412017167383</v>
      </c>
      <c r="H977">
        <v>426</v>
      </c>
      <c r="I977">
        <v>77</v>
      </c>
      <c r="J977" t="s">
        <v>1195</v>
      </c>
      <c r="K977" t="s">
        <v>1194</v>
      </c>
      <c r="L977" t="str">
        <f t="shared" si="54"/>
        <v>random-pick-with-blacklist</v>
      </c>
      <c r="M977" t="str">
        <f t="shared" si="55"/>
        <v>random+pick+with+blacklist</v>
      </c>
      <c r="N977">
        <v>710</v>
      </c>
    </row>
    <row r="978" spans="1:14" x14ac:dyDescent="0.3">
      <c r="A978" s="2" t="str">
        <f t="shared" si="53"/>
        <v>https://leetcode.com/problems/bricks-falling-when-hit</v>
      </c>
      <c r="B978" s="1">
        <v>18121</v>
      </c>
      <c r="C978" t="s">
        <v>3087</v>
      </c>
      <c r="D978" t="s">
        <v>3096</v>
      </c>
      <c r="F978" s="1">
        <v>56568</v>
      </c>
      <c r="G978" s="6">
        <f t="shared" si="56"/>
        <v>32.034012162353278</v>
      </c>
      <c r="H978">
        <v>545</v>
      </c>
      <c r="I978">
        <v>153</v>
      </c>
      <c r="J978" t="s">
        <v>1364</v>
      </c>
      <c r="K978" t="s">
        <v>1363</v>
      </c>
      <c r="L978" t="str">
        <f t="shared" si="54"/>
        <v>bricks-falling-when-hit</v>
      </c>
      <c r="M978" t="str">
        <f t="shared" si="55"/>
        <v>bricks+falling+when+hit</v>
      </c>
      <c r="N978">
        <v>803</v>
      </c>
    </row>
    <row r="979" spans="1:14" x14ac:dyDescent="0.3">
      <c r="A979" s="2" t="str">
        <f t="shared" si="53"/>
        <v>https://leetcode.com/problems/strong-password-checker</v>
      </c>
      <c r="B979" s="1">
        <v>18079</v>
      </c>
      <c r="C979" t="s">
        <v>3087</v>
      </c>
      <c r="D979" t="s">
        <v>3096</v>
      </c>
      <c r="F979" s="1">
        <v>130442</v>
      </c>
      <c r="G979" s="6">
        <f t="shared" si="56"/>
        <v>13.859799757746739</v>
      </c>
      <c r="H979">
        <v>333</v>
      </c>
      <c r="I979">
        <v>964</v>
      </c>
      <c r="J979" t="s">
        <v>732</v>
      </c>
      <c r="K979" t="s">
        <v>731</v>
      </c>
      <c r="L979" t="str">
        <f t="shared" si="54"/>
        <v>strong-password-checker</v>
      </c>
      <c r="M979" t="str">
        <f t="shared" si="55"/>
        <v>strong+password+checker</v>
      </c>
      <c r="N979">
        <v>420</v>
      </c>
    </row>
    <row r="980" spans="1:14" x14ac:dyDescent="0.3">
      <c r="A980" s="2" t="str">
        <f t="shared" si="53"/>
        <v>https://leetcode.com/problems/largest-palindrome-product</v>
      </c>
      <c r="B980" s="1">
        <v>18069</v>
      </c>
      <c r="C980" t="s">
        <v>3087</v>
      </c>
      <c r="D980" t="s">
        <v>3096</v>
      </c>
      <c r="F980" s="1">
        <v>60768</v>
      </c>
      <c r="G980" s="6">
        <f t="shared" si="56"/>
        <v>29.734399684044234</v>
      </c>
      <c r="H980">
        <v>101</v>
      </c>
      <c r="I980">
        <v>1377</v>
      </c>
      <c r="J980" t="s">
        <v>840</v>
      </c>
      <c r="K980" t="s">
        <v>839</v>
      </c>
      <c r="L980" t="str">
        <f t="shared" si="54"/>
        <v>largest-palindrome-product</v>
      </c>
      <c r="M980" t="str">
        <f t="shared" si="55"/>
        <v>largest+palindrome+product</v>
      </c>
      <c r="N980">
        <v>479</v>
      </c>
    </row>
    <row r="981" spans="1:14" x14ac:dyDescent="0.3">
      <c r="A981" s="2" t="str">
        <f t="shared" si="53"/>
        <v>https://leetcode.com/problems/minimum-distance-to-type-a-word-using-two-fingers</v>
      </c>
      <c r="B981" s="1">
        <v>18057</v>
      </c>
      <c r="C981" t="s">
        <v>3087</v>
      </c>
      <c r="D981" t="s">
        <v>3096</v>
      </c>
      <c r="F981" s="1">
        <v>29238</v>
      </c>
      <c r="G981" s="6">
        <f t="shared" si="56"/>
        <v>61.758670223681513</v>
      </c>
      <c r="H981">
        <v>548</v>
      </c>
      <c r="I981">
        <v>23</v>
      </c>
      <c r="J981" t="s">
        <v>2222</v>
      </c>
      <c r="K981" t="s">
        <v>2221</v>
      </c>
      <c r="L981" t="str">
        <f t="shared" si="54"/>
        <v>minimum-distance-to-type-a-word-using-two-fingers</v>
      </c>
      <c r="M981" t="str">
        <f t="shared" si="55"/>
        <v>minimum+distance+to+type+a+word+using+two+fingers</v>
      </c>
      <c r="N981">
        <v>1320</v>
      </c>
    </row>
    <row r="982" spans="1:14" x14ac:dyDescent="0.3">
      <c r="A982" s="2" t="str">
        <f t="shared" si="53"/>
        <v>https://leetcode.com/problems/strange-printer</v>
      </c>
      <c r="B982" s="1">
        <v>17954</v>
      </c>
      <c r="C982" t="s">
        <v>3087</v>
      </c>
      <c r="D982" t="s">
        <v>3096</v>
      </c>
      <c r="F982" s="1">
        <v>43137</v>
      </c>
      <c r="G982" s="6">
        <f t="shared" si="56"/>
        <v>41.62088230521362</v>
      </c>
      <c r="H982">
        <v>570</v>
      </c>
      <c r="I982">
        <v>54</v>
      </c>
      <c r="J982" t="s">
        <v>1110</v>
      </c>
      <c r="K982" t="s">
        <v>1109</v>
      </c>
      <c r="L982" t="str">
        <f t="shared" si="54"/>
        <v>strange-printer</v>
      </c>
      <c r="M982" t="str">
        <f t="shared" si="55"/>
        <v>strange+printer</v>
      </c>
      <c r="N982">
        <v>664</v>
      </c>
    </row>
    <row r="983" spans="1:14" x14ac:dyDescent="0.3">
      <c r="A983" s="2" t="str">
        <f t="shared" si="53"/>
        <v>https://leetcode.com/problems/dice-roll-simulation</v>
      </c>
      <c r="B983" s="1">
        <v>17344</v>
      </c>
      <c r="C983" t="s">
        <v>3087</v>
      </c>
      <c r="D983" t="s">
        <v>3096</v>
      </c>
      <c r="F983" s="1">
        <v>37108</v>
      </c>
      <c r="G983" s="6">
        <f t="shared" si="56"/>
        <v>46.739247601595338</v>
      </c>
      <c r="H983">
        <v>524</v>
      </c>
      <c r="I983">
        <v>165</v>
      </c>
      <c r="J983" t="s">
        <v>2072</v>
      </c>
      <c r="K983" t="s">
        <v>2071</v>
      </c>
      <c r="L983" t="str">
        <f t="shared" si="54"/>
        <v>dice-roll-simulation</v>
      </c>
      <c r="M983" t="str">
        <f t="shared" si="55"/>
        <v>dice+roll+simulation</v>
      </c>
      <c r="N983">
        <v>1223</v>
      </c>
    </row>
    <row r="984" spans="1:14" x14ac:dyDescent="0.3">
      <c r="A984" s="2" t="str">
        <f t="shared" si="53"/>
        <v>https://leetcode.com/problems/create-sorted-array-through-instructions</v>
      </c>
      <c r="B984" s="1">
        <v>17307</v>
      </c>
      <c r="C984" t="s">
        <v>3087</v>
      </c>
      <c r="D984" t="s">
        <v>3096</v>
      </c>
      <c r="F984" s="1">
        <v>47131</v>
      </c>
      <c r="G984" s="6">
        <f t="shared" si="56"/>
        <v>36.721054083299734</v>
      </c>
      <c r="H984">
        <v>352</v>
      </c>
      <c r="I984">
        <v>50</v>
      </c>
      <c r="J984" t="s">
        <v>2764</v>
      </c>
      <c r="K984" t="s">
        <v>2763</v>
      </c>
      <c r="L984" t="str">
        <f t="shared" si="54"/>
        <v>create-sorted-array-through-instructions</v>
      </c>
      <c r="M984" t="str">
        <f t="shared" si="55"/>
        <v>create+sorted+array+through+instructions</v>
      </c>
      <c r="N984">
        <v>1649</v>
      </c>
    </row>
    <row r="985" spans="1:14" x14ac:dyDescent="0.3">
      <c r="A985" s="2" t="str">
        <f t="shared" si="53"/>
        <v>https://leetcode.com/problems/count-vowels-permutation</v>
      </c>
      <c r="B985" s="1">
        <v>17188</v>
      </c>
      <c r="C985" t="s">
        <v>3087</v>
      </c>
      <c r="D985" t="s">
        <v>3096</v>
      </c>
      <c r="F985" s="1">
        <v>31802</v>
      </c>
      <c r="G985" s="6">
        <f t="shared" si="56"/>
        <v>54.046915288346639</v>
      </c>
      <c r="H985">
        <v>325</v>
      </c>
      <c r="I985">
        <v>58</v>
      </c>
      <c r="J985" t="s">
        <v>2066</v>
      </c>
      <c r="K985" t="s">
        <v>2065</v>
      </c>
      <c r="L985" t="str">
        <f t="shared" si="54"/>
        <v>count-vowels-permutation</v>
      </c>
      <c r="M985" t="str">
        <f t="shared" si="55"/>
        <v>count+vowels+permutation</v>
      </c>
      <c r="N985">
        <v>1220</v>
      </c>
    </row>
    <row r="986" spans="1:14" x14ac:dyDescent="0.3">
      <c r="A986" s="2" t="str">
        <f t="shared" si="53"/>
        <v>https://leetcode.com/problems/minimum-falling-path-sum-ii</v>
      </c>
      <c r="B986" s="1">
        <v>16984</v>
      </c>
      <c r="C986" t="s">
        <v>3087</v>
      </c>
      <c r="D986" t="s">
        <v>3096</v>
      </c>
      <c r="F986" s="1">
        <v>27109</v>
      </c>
      <c r="G986" s="6">
        <f t="shared" si="56"/>
        <v>62.650780183702828</v>
      </c>
      <c r="H986">
        <v>379</v>
      </c>
      <c r="I986">
        <v>39</v>
      </c>
      <c r="J986" t="s">
        <v>2166</v>
      </c>
      <c r="K986" t="s">
        <v>2165</v>
      </c>
      <c r="L986" t="str">
        <f t="shared" si="54"/>
        <v>minimum-falling-path-sum-ii</v>
      </c>
      <c r="M986" t="str">
        <f t="shared" si="55"/>
        <v>minimum+falling+path+sum+ii</v>
      </c>
      <c r="N986">
        <v>1289</v>
      </c>
    </row>
    <row r="987" spans="1:14" x14ac:dyDescent="0.3">
      <c r="A987" s="2" t="str">
        <f t="shared" si="53"/>
        <v>https://leetcode.com/problems/minimum-cost-to-make-at-least-one-valid-path-in-a-grid</v>
      </c>
      <c r="B987" s="1">
        <v>16930</v>
      </c>
      <c r="C987" t="s">
        <v>3087</v>
      </c>
      <c r="D987" t="s">
        <v>3096</v>
      </c>
      <c r="F987" s="1">
        <v>29217</v>
      </c>
      <c r="G987" s="6">
        <f t="shared" si="56"/>
        <v>57.945716534894068</v>
      </c>
      <c r="H987">
        <v>533</v>
      </c>
      <c r="I987">
        <v>6</v>
      </c>
      <c r="J987" t="s">
        <v>2302</v>
      </c>
      <c r="K987" t="s">
        <v>2301</v>
      </c>
      <c r="L987" t="str">
        <f t="shared" si="54"/>
        <v>minimum-cost-to-make-at-least-one-valid-path-in-a-grid</v>
      </c>
      <c r="M987" t="str">
        <f t="shared" si="55"/>
        <v>minimum+cost+to+make+at+least+one+valid+path+in+a+grid</v>
      </c>
      <c r="N987">
        <v>1368</v>
      </c>
    </row>
    <row r="988" spans="1:14" x14ac:dyDescent="0.3">
      <c r="A988" s="2" t="str">
        <f t="shared" si="53"/>
        <v>https://leetcode.com/problems/zuma-game</v>
      </c>
      <c r="B988" s="1">
        <v>16777</v>
      </c>
      <c r="C988" t="s">
        <v>3087</v>
      </c>
      <c r="D988" t="s">
        <v>3096</v>
      </c>
      <c r="F988" s="1">
        <v>44067</v>
      </c>
      <c r="G988" s="6">
        <f t="shared" si="56"/>
        <v>38.071572832278122</v>
      </c>
      <c r="H988">
        <v>285</v>
      </c>
      <c r="I988">
        <v>306</v>
      </c>
      <c r="J988" t="s">
        <v>856</v>
      </c>
      <c r="K988" t="s">
        <v>855</v>
      </c>
      <c r="L988" t="str">
        <f t="shared" si="54"/>
        <v>zuma-game</v>
      </c>
      <c r="M988" t="str">
        <f t="shared" si="55"/>
        <v>zuma+game</v>
      </c>
      <c r="N988">
        <v>488</v>
      </c>
    </row>
    <row r="989" spans="1:14" x14ac:dyDescent="0.3">
      <c r="A989" s="2" t="str">
        <f t="shared" si="53"/>
        <v>https://leetcode.com/problems/falling-squares</v>
      </c>
      <c r="B989" s="1">
        <v>16239</v>
      </c>
      <c r="C989" t="s">
        <v>3087</v>
      </c>
      <c r="D989" t="s">
        <v>3096</v>
      </c>
      <c r="F989" s="1">
        <v>37445</v>
      </c>
      <c r="G989" s="6">
        <f t="shared" si="56"/>
        <v>43.367605821872083</v>
      </c>
      <c r="H989">
        <v>333</v>
      </c>
      <c r="I989">
        <v>65</v>
      </c>
      <c r="J989" t="s">
        <v>1175</v>
      </c>
      <c r="K989" t="s">
        <v>1174</v>
      </c>
      <c r="L989" t="str">
        <f t="shared" si="54"/>
        <v>falling-squares</v>
      </c>
      <c r="M989" t="str">
        <f t="shared" si="55"/>
        <v>falling+squares</v>
      </c>
      <c r="N989">
        <v>699</v>
      </c>
    </row>
    <row r="990" spans="1:14" x14ac:dyDescent="0.3">
      <c r="A990" s="2" t="str">
        <f t="shared" si="53"/>
        <v>https://leetcode.com/problems/number-of-ways-to-paint-n-3-grid</v>
      </c>
      <c r="B990" s="1">
        <v>16037</v>
      </c>
      <c r="C990" t="s">
        <v>3087</v>
      </c>
      <c r="D990" t="s">
        <v>3096</v>
      </c>
      <c r="F990" s="1">
        <v>26466</v>
      </c>
      <c r="G990" s="6">
        <f t="shared" si="56"/>
        <v>60.594725307942262</v>
      </c>
      <c r="H990">
        <v>442</v>
      </c>
      <c r="I990">
        <v>24</v>
      </c>
      <c r="J990" t="s">
        <v>2376</v>
      </c>
      <c r="K990" t="s">
        <v>2375</v>
      </c>
      <c r="L990" t="str">
        <f t="shared" si="54"/>
        <v>number-of-ways-to-paint-n-3-grid</v>
      </c>
      <c r="M990" t="str">
        <f t="shared" si="55"/>
        <v>number+of+ways+to+paint+n+3+grid</v>
      </c>
      <c r="N990">
        <v>1411</v>
      </c>
    </row>
    <row r="991" spans="1:14" x14ac:dyDescent="0.3">
      <c r="A991" s="2" t="str">
        <f t="shared" si="53"/>
        <v>https://leetcode.com/problems/shortest-path-to-get-all-keys</v>
      </c>
      <c r="B991" s="1">
        <v>15994</v>
      </c>
      <c r="C991" t="s">
        <v>3087</v>
      </c>
      <c r="D991" t="s">
        <v>3096</v>
      </c>
      <c r="F991" s="1">
        <v>37665</v>
      </c>
      <c r="G991" s="6">
        <f t="shared" si="56"/>
        <v>42.463825833001465</v>
      </c>
      <c r="H991">
        <v>555</v>
      </c>
      <c r="I991">
        <v>20</v>
      </c>
      <c r="J991" t="s">
        <v>1486</v>
      </c>
      <c r="K991" t="s">
        <v>1485</v>
      </c>
      <c r="L991" t="str">
        <f t="shared" si="54"/>
        <v>shortest-path-to-get-all-keys</v>
      </c>
      <c r="M991" t="str">
        <f t="shared" si="55"/>
        <v>shortest+path+to+get+all+keys</v>
      </c>
      <c r="N991">
        <v>864</v>
      </c>
    </row>
    <row r="992" spans="1:14" x14ac:dyDescent="0.3">
      <c r="A992" s="2" t="str">
        <f t="shared" si="53"/>
        <v>https://leetcode.com/problems/find-the-kth-smallest-sum-of-a-matrix-with-sorted-rows</v>
      </c>
      <c r="B992" s="1">
        <v>15958</v>
      </c>
      <c r="C992" t="s">
        <v>3087</v>
      </c>
      <c r="D992" t="s">
        <v>3096</v>
      </c>
      <c r="F992" s="1">
        <v>26378</v>
      </c>
      <c r="G992" s="6">
        <f t="shared" si="56"/>
        <v>60.497384183789528</v>
      </c>
      <c r="H992">
        <v>498</v>
      </c>
      <c r="I992">
        <v>7</v>
      </c>
      <c r="J992" t="s">
        <v>2421</v>
      </c>
      <c r="K992" t="s">
        <v>2420</v>
      </c>
      <c r="L992" t="str">
        <f t="shared" si="54"/>
        <v>find-the-kth-smallest-sum-of-a-matrix-with-sorted-rows</v>
      </c>
      <c r="M992" t="str">
        <f t="shared" si="55"/>
        <v>find+the+kth+smallest+sum+of+a+matrix+with+sorted+rows</v>
      </c>
      <c r="N992">
        <v>1439</v>
      </c>
    </row>
    <row r="993" spans="1:14" x14ac:dyDescent="0.3">
      <c r="A993" s="2" t="str">
        <f t="shared" si="53"/>
        <v>https://leetcode.com/problems/minimize-deviation-in-array</v>
      </c>
      <c r="B993" s="1">
        <v>15848</v>
      </c>
      <c r="C993" t="s">
        <v>3087</v>
      </c>
      <c r="D993" t="s">
        <v>3096</v>
      </c>
      <c r="F993" s="1">
        <v>32910</v>
      </c>
      <c r="G993" s="6">
        <f t="shared" si="56"/>
        <v>48.155575812822846</v>
      </c>
      <c r="H993">
        <v>414</v>
      </c>
      <c r="I993">
        <v>18</v>
      </c>
      <c r="J993" t="s">
        <v>2807</v>
      </c>
      <c r="K993" t="s">
        <v>2806</v>
      </c>
      <c r="L993" t="str">
        <f t="shared" si="54"/>
        <v>minimize-deviation-in-array</v>
      </c>
      <c r="M993" t="str">
        <f t="shared" si="55"/>
        <v>minimize+deviation+in+array</v>
      </c>
      <c r="N993">
        <v>1675</v>
      </c>
    </row>
    <row r="994" spans="1:14" x14ac:dyDescent="0.3">
      <c r="A994" s="2" t="str">
        <f t="shared" ref="A994:A1057" si="57">HYPERLINK(K994)</f>
        <v>https://leetcode.com/problems/rectangle-area-ii</v>
      </c>
      <c r="B994" s="1">
        <v>15508</v>
      </c>
      <c r="C994" t="s">
        <v>3087</v>
      </c>
      <c r="D994" t="s">
        <v>3096</v>
      </c>
      <c r="F994" s="1">
        <v>31987</v>
      </c>
      <c r="G994" s="6">
        <f t="shared" si="56"/>
        <v>48.482195892081158</v>
      </c>
      <c r="H994">
        <v>458</v>
      </c>
      <c r="I994">
        <v>32</v>
      </c>
      <c r="J994" t="s">
        <v>1458</v>
      </c>
      <c r="K994" t="s">
        <v>1457</v>
      </c>
      <c r="L994" t="str">
        <f t="shared" ref="L994:L1057" si="58">SUBSTITUTE(K994,"https://leetcode.com/problems/","")</f>
        <v>rectangle-area-ii</v>
      </c>
      <c r="M994" t="str">
        <f t="shared" ref="M994:M1057" si="59">SUBSTITUTE(L994,"-","+")</f>
        <v>rectangle+area+ii</v>
      </c>
      <c r="N994">
        <v>850</v>
      </c>
    </row>
    <row r="995" spans="1:14" x14ac:dyDescent="0.3">
      <c r="A995" s="2" t="str">
        <f t="shared" si="57"/>
        <v>https://leetcode.com/problems/count-unique-characters-of-all-substrings-of-a-given-string</v>
      </c>
      <c r="B995" s="1">
        <v>15457</v>
      </c>
      <c r="C995" t="s">
        <v>3087</v>
      </c>
      <c r="D995" t="s">
        <v>3096</v>
      </c>
      <c r="F995" s="1">
        <v>32959</v>
      </c>
      <c r="G995" s="6">
        <f t="shared" si="56"/>
        <v>46.897660729997874</v>
      </c>
      <c r="H995">
        <v>619</v>
      </c>
      <c r="I995">
        <v>62</v>
      </c>
      <c r="J995" t="s">
        <v>1414</v>
      </c>
      <c r="K995" t="s">
        <v>1413</v>
      </c>
      <c r="L995" t="str">
        <f t="shared" si="58"/>
        <v>count-unique-characters-of-all-substrings-of-a-given-string</v>
      </c>
      <c r="M995" t="str">
        <f t="shared" si="59"/>
        <v>count+unique+characters+of+all+substrings+of+a+given+string</v>
      </c>
      <c r="N995">
        <v>828</v>
      </c>
    </row>
    <row r="996" spans="1:14" x14ac:dyDescent="0.3">
      <c r="A996" s="2" t="str">
        <f t="shared" si="57"/>
        <v>https://leetcode.com/problems/maximum-sum-bst-in-binary-tree</v>
      </c>
      <c r="B996" s="1">
        <v>15453</v>
      </c>
      <c r="C996" t="s">
        <v>3087</v>
      </c>
      <c r="D996" t="s">
        <v>3096</v>
      </c>
      <c r="F996" s="1">
        <v>41717</v>
      </c>
      <c r="G996" s="6">
        <f t="shared" si="56"/>
        <v>37.042452717117726</v>
      </c>
      <c r="H996">
        <v>434</v>
      </c>
      <c r="I996">
        <v>70</v>
      </c>
      <c r="J996" t="s">
        <v>2310</v>
      </c>
      <c r="K996" t="s">
        <v>2309</v>
      </c>
      <c r="L996" t="str">
        <f t="shared" si="58"/>
        <v>maximum-sum-bst-in-binary-tree</v>
      </c>
      <c r="M996" t="str">
        <f t="shared" si="59"/>
        <v>maximum+sum+bst+in+binary+tree</v>
      </c>
      <c r="N996">
        <v>1373</v>
      </c>
    </row>
    <row r="997" spans="1:14" x14ac:dyDescent="0.3">
      <c r="A997" s="2" t="str">
        <f t="shared" si="57"/>
        <v>https://leetcode.com/problems/k-th-smallest-in-lexicographical-order</v>
      </c>
      <c r="B997" s="1">
        <v>15126</v>
      </c>
      <c r="C997" t="s">
        <v>3087</v>
      </c>
      <c r="D997" t="s">
        <v>3096</v>
      </c>
      <c r="F997" s="1">
        <v>50559</v>
      </c>
      <c r="G997" s="6">
        <f t="shared" si="56"/>
        <v>29.917522102889691</v>
      </c>
      <c r="H997">
        <v>418</v>
      </c>
      <c r="I997">
        <v>61</v>
      </c>
      <c r="J997" t="s">
        <v>766</v>
      </c>
      <c r="K997" t="s">
        <v>765</v>
      </c>
      <c r="L997" t="str">
        <f t="shared" si="58"/>
        <v>k-th-smallest-in-lexicographical-order</v>
      </c>
      <c r="M997" t="str">
        <f t="shared" si="59"/>
        <v>k+th+smallest+in+lexicographical+order</v>
      </c>
      <c r="N997">
        <v>440</v>
      </c>
    </row>
    <row r="998" spans="1:14" x14ac:dyDescent="0.3">
      <c r="A998" s="2" t="str">
        <f t="shared" si="57"/>
        <v>https://leetcode.com/problems/parse-lisp-expression</v>
      </c>
      <c r="B998" s="1">
        <v>15058</v>
      </c>
      <c r="C998" t="s">
        <v>3087</v>
      </c>
      <c r="D998" t="s">
        <v>3096</v>
      </c>
      <c r="F998" s="1">
        <v>30253</v>
      </c>
      <c r="G998" s="6">
        <f t="shared" si="56"/>
        <v>49.77357617426371</v>
      </c>
      <c r="H998">
        <v>328</v>
      </c>
      <c r="I998">
        <v>243</v>
      </c>
      <c r="J998" t="s">
        <v>1242</v>
      </c>
      <c r="K998" t="s">
        <v>1241</v>
      </c>
      <c r="L998" t="str">
        <f t="shared" si="58"/>
        <v>parse-lisp-expression</v>
      </c>
      <c r="M998" t="str">
        <f t="shared" si="59"/>
        <v>parse+lisp+expression</v>
      </c>
      <c r="N998">
        <v>736</v>
      </c>
    </row>
    <row r="999" spans="1:14" x14ac:dyDescent="0.3">
      <c r="A999" s="2" t="str">
        <f t="shared" si="57"/>
        <v>https://leetcode.com/problems/non-negative-integers-without-consecutive-ones</v>
      </c>
      <c r="B999" s="1">
        <v>14748</v>
      </c>
      <c r="C999" t="s">
        <v>3087</v>
      </c>
      <c r="D999" t="s">
        <v>3096</v>
      </c>
      <c r="F999" s="1">
        <v>42932</v>
      </c>
      <c r="G999" s="6">
        <f t="shared" si="56"/>
        <v>34.351998509270473</v>
      </c>
      <c r="H999">
        <v>538</v>
      </c>
      <c r="I999">
        <v>78</v>
      </c>
      <c r="J999" t="s">
        <v>1025</v>
      </c>
      <c r="K999" t="s">
        <v>1024</v>
      </c>
      <c r="L999" t="str">
        <f t="shared" si="58"/>
        <v>non-negative-integers-without-consecutive-ones</v>
      </c>
      <c r="M999" t="str">
        <f t="shared" si="59"/>
        <v>non+negative+integers+without+consecutive+ones</v>
      </c>
      <c r="N999">
        <v>600</v>
      </c>
    </row>
    <row r="1000" spans="1:14" x14ac:dyDescent="0.3">
      <c r="A1000" s="2" t="str">
        <f t="shared" si="57"/>
        <v>https://leetcode.com/problems/minimum-number-of-days-to-eat-n-oranges</v>
      </c>
      <c r="B1000" s="1">
        <v>14722</v>
      </c>
      <c r="C1000" t="s">
        <v>3087</v>
      </c>
      <c r="D1000" t="s">
        <v>3096</v>
      </c>
      <c r="F1000" s="1">
        <v>49120</v>
      </c>
      <c r="G1000" s="6">
        <f t="shared" si="56"/>
        <v>29.971498371335503</v>
      </c>
      <c r="H1000">
        <v>411</v>
      </c>
      <c r="I1000">
        <v>33</v>
      </c>
      <c r="J1000" t="s">
        <v>2608</v>
      </c>
      <c r="K1000" t="s">
        <v>2607</v>
      </c>
      <c r="L1000" t="str">
        <f t="shared" si="58"/>
        <v>minimum-number-of-days-to-eat-n-oranges</v>
      </c>
      <c r="M1000" t="str">
        <f t="shared" si="59"/>
        <v>minimum+number+of+days+to+eat+n+oranges</v>
      </c>
      <c r="N1000">
        <v>1553</v>
      </c>
    </row>
    <row r="1001" spans="1:14" x14ac:dyDescent="0.3">
      <c r="A1001" s="2" t="str">
        <f t="shared" si="57"/>
        <v>https://leetcode.com/problems/number-of-music-playlists</v>
      </c>
      <c r="B1001" s="1">
        <v>14449</v>
      </c>
      <c r="C1001" t="s">
        <v>3087</v>
      </c>
      <c r="D1001" t="s">
        <v>3096</v>
      </c>
      <c r="F1001" s="1">
        <v>29982</v>
      </c>
      <c r="G1001" s="6">
        <f t="shared" si="56"/>
        <v>48.192248682542861</v>
      </c>
      <c r="H1001">
        <v>547</v>
      </c>
      <c r="I1001">
        <v>57</v>
      </c>
      <c r="J1001" t="s">
        <v>1598</v>
      </c>
      <c r="K1001" t="s">
        <v>1597</v>
      </c>
      <c r="L1001" t="str">
        <f t="shared" si="58"/>
        <v>number-of-music-playlists</v>
      </c>
      <c r="M1001" t="str">
        <f t="shared" si="59"/>
        <v>number+of+music+playlists</v>
      </c>
      <c r="N1001">
        <v>920</v>
      </c>
    </row>
    <row r="1002" spans="1:14" x14ac:dyDescent="0.3">
      <c r="A1002" s="2" t="str">
        <f t="shared" si="57"/>
        <v>https://leetcode.com/problems/smallest-good-base</v>
      </c>
      <c r="B1002" s="1">
        <v>14381</v>
      </c>
      <c r="C1002" t="s">
        <v>3087</v>
      </c>
      <c r="D1002" t="s">
        <v>3096</v>
      </c>
      <c r="F1002" s="1">
        <v>39530</v>
      </c>
      <c r="G1002" s="6">
        <f t="shared" si="56"/>
        <v>36.379964583860357</v>
      </c>
      <c r="H1002">
        <v>195</v>
      </c>
      <c r="I1002">
        <v>369</v>
      </c>
      <c r="J1002" t="s">
        <v>848</v>
      </c>
      <c r="K1002" t="s">
        <v>847</v>
      </c>
      <c r="L1002" t="str">
        <f t="shared" si="58"/>
        <v>smallest-good-base</v>
      </c>
      <c r="M1002" t="str">
        <f t="shared" si="59"/>
        <v>smallest+good+base</v>
      </c>
      <c r="N1002">
        <v>483</v>
      </c>
    </row>
    <row r="1003" spans="1:14" x14ac:dyDescent="0.3">
      <c r="A1003" s="2" t="str">
        <f t="shared" si="57"/>
        <v>https://leetcode.com/problems/distinct-subsequences-ii</v>
      </c>
      <c r="B1003" s="1">
        <v>14186</v>
      </c>
      <c r="C1003" t="s">
        <v>3087</v>
      </c>
      <c r="D1003" t="s">
        <v>3096</v>
      </c>
      <c r="F1003" s="1">
        <v>34155</v>
      </c>
      <c r="G1003" s="6">
        <f t="shared" si="56"/>
        <v>41.534182403747621</v>
      </c>
      <c r="H1003">
        <v>533</v>
      </c>
      <c r="I1003">
        <v>17</v>
      </c>
      <c r="J1003" t="s">
        <v>1638</v>
      </c>
      <c r="K1003" t="s">
        <v>1637</v>
      </c>
      <c r="L1003" t="str">
        <f t="shared" si="58"/>
        <v>distinct-subsequences-ii</v>
      </c>
      <c r="M1003" t="str">
        <f t="shared" si="59"/>
        <v>distinct+subsequences+ii</v>
      </c>
      <c r="N1003">
        <v>940</v>
      </c>
    </row>
    <row r="1004" spans="1:14" x14ac:dyDescent="0.3">
      <c r="A1004" s="2" t="str">
        <f t="shared" si="57"/>
        <v>https://leetcode.com/problems/maximum-performance-of-a-team</v>
      </c>
      <c r="B1004" s="1">
        <v>13930</v>
      </c>
      <c r="C1004" t="s">
        <v>3087</v>
      </c>
      <c r="D1004" t="s">
        <v>3096</v>
      </c>
      <c r="F1004" s="1">
        <v>38585</v>
      </c>
      <c r="G1004" s="6">
        <f t="shared" si="56"/>
        <v>36.102112219774526</v>
      </c>
      <c r="H1004">
        <v>424</v>
      </c>
      <c r="I1004">
        <v>29</v>
      </c>
      <c r="J1004" t="s">
        <v>2328</v>
      </c>
      <c r="K1004" t="s">
        <v>2327</v>
      </c>
      <c r="L1004" t="str">
        <f t="shared" si="58"/>
        <v>maximum-performance-of-a-team</v>
      </c>
      <c r="M1004" t="str">
        <f t="shared" si="59"/>
        <v>maximum+performance+of+a+team</v>
      </c>
      <c r="N1004">
        <v>1383</v>
      </c>
    </row>
    <row r="1005" spans="1:14" x14ac:dyDescent="0.3">
      <c r="A1005" s="2" t="str">
        <f t="shared" si="57"/>
        <v>https://leetcode.com/problems/parsing-a-boolean-expression</v>
      </c>
      <c r="B1005" s="1">
        <v>13609</v>
      </c>
      <c r="C1005" t="s">
        <v>3087</v>
      </c>
      <c r="D1005" t="s">
        <v>3096</v>
      </c>
      <c r="F1005" s="1">
        <v>22874</v>
      </c>
      <c r="G1005" s="6">
        <f t="shared" si="56"/>
        <v>59.495497070910211</v>
      </c>
      <c r="H1005">
        <v>352</v>
      </c>
      <c r="I1005">
        <v>21</v>
      </c>
      <c r="J1005" t="s">
        <v>1923</v>
      </c>
      <c r="K1005" t="s">
        <v>1922</v>
      </c>
      <c r="L1005" t="str">
        <f t="shared" si="58"/>
        <v>parsing-a-boolean-expression</v>
      </c>
      <c r="M1005" t="str">
        <f t="shared" si="59"/>
        <v>parsing+a+boolean+expression</v>
      </c>
      <c r="N1005">
        <v>1106</v>
      </c>
    </row>
    <row r="1006" spans="1:14" x14ac:dyDescent="0.3">
      <c r="A1006" s="2" t="str">
        <f t="shared" si="57"/>
        <v>https://leetcode.com/problems/brace-expansion-ii</v>
      </c>
      <c r="B1006" s="1">
        <v>13555</v>
      </c>
      <c r="C1006" t="s">
        <v>3087</v>
      </c>
      <c r="D1006" t="s">
        <v>3096</v>
      </c>
      <c r="F1006" s="1">
        <v>21606</v>
      </c>
      <c r="G1006" s="6">
        <f t="shared" si="56"/>
        <v>62.737202628899382</v>
      </c>
      <c r="H1006">
        <v>263</v>
      </c>
      <c r="I1006">
        <v>163</v>
      </c>
      <c r="J1006" t="s">
        <v>1911</v>
      </c>
      <c r="K1006" t="s">
        <v>1910</v>
      </c>
      <c r="L1006" t="str">
        <f t="shared" si="58"/>
        <v>brace-expansion-ii</v>
      </c>
      <c r="M1006" t="str">
        <f t="shared" si="59"/>
        <v>brace+expansion+ii</v>
      </c>
      <c r="N1006">
        <v>1096</v>
      </c>
    </row>
    <row r="1007" spans="1:14" x14ac:dyDescent="0.3">
      <c r="A1007" s="2" t="str">
        <f t="shared" si="57"/>
        <v>https://leetcode.com/problems/frog-position-after-t-seconds</v>
      </c>
      <c r="B1007" s="1">
        <v>12946</v>
      </c>
      <c r="C1007" t="s">
        <v>3087</v>
      </c>
      <c r="D1007" t="s">
        <v>3096</v>
      </c>
      <c r="F1007" s="1">
        <v>36409</v>
      </c>
      <c r="G1007" s="6">
        <f t="shared" si="56"/>
        <v>35.557142464775197</v>
      </c>
      <c r="H1007">
        <v>196</v>
      </c>
      <c r="I1007">
        <v>70</v>
      </c>
      <c r="J1007" t="s">
        <v>2318</v>
      </c>
      <c r="K1007" t="s">
        <v>2317</v>
      </c>
      <c r="L1007" t="str">
        <f t="shared" si="58"/>
        <v>frog-position-after-t-seconds</v>
      </c>
      <c r="M1007" t="str">
        <f t="shared" si="59"/>
        <v>frog+position+after+t+seconds</v>
      </c>
      <c r="N1007">
        <v>1377</v>
      </c>
    </row>
    <row r="1008" spans="1:14" x14ac:dyDescent="0.3">
      <c r="A1008" s="2" t="str">
        <f t="shared" si="57"/>
        <v>https://leetcode.com/problems/find-the-shortest-superstring</v>
      </c>
      <c r="B1008" s="1">
        <v>12900</v>
      </c>
      <c r="C1008" t="s">
        <v>3087</v>
      </c>
      <c r="D1008" t="s">
        <v>3096</v>
      </c>
      <c r="F1008" s="1">
        <v>29693</v>
      </c>
      <c r="G1008" s="6">
        <f t="shared" si="56"/>
        <v>43.444582898326203</v>
      </c>
      <c r="H1008">
        <v>524</v>
      </c>
      <c r="I1008">
        <v>78</v>
      </c>
      <c r="J1008" t="s">
        <v>1644</v>
      </c>
      <c r="K1008" t="s">
        <v>1643</v>
      </c>
      <c r="L1008" t="str">
        <f t="shared" si="58"/>
        <v>find-the-shortest-superstring</v>
      </c>
      <c r="M1008" t="str">
        <f t="shared" si="59"/>
        <v>find+the+shortest+superstring</v>
      </c>
      <c r="N1008">
        <v>943</v>
      </c>
    </row>
    <row r="1009" spans="1:14" x14ac:dyDescent="0.3">
      <c r="A1009" s="2" t="str">
        <f t="shared" si="57"/>
        <v>https://leetcode.com/problems/k-inverse-pairs-array</v>
      </c>
      <c r="B1009" s="1">
        <v>12896</v>
      </c>
      <c r="C1009" t="s">
        <v>3087</v>
      </c>
      <c r="D1009" t="s">
        <v>3096</v>
      </c>
      <c r="F1009" s="1">
        <v>40570</v>
      </c>
      <c r="G1009" s="6">
        <f t="shared" si="56"/>
        <v>31.787034754744887</v>
      </c>
      <c r="H1009">
        <v>398</v>
      </c>
      <c r="I1009">
        <v>79</v>
      </c>
      <c r="J1009" t="s">
        <v>1049</v>
      </c>
      <c r="K1009" t="s">
        <v>1048</v>
      </c>
      <c r="L1009" t="str">
        <f t="shared" si="58"/>
        <v>k-inverse-pairs-array</v>
      </c>
      <c r="M1009" t="str">
        <f t="shared" si="59"/>
        <v>k+inverse+pairs+array</v>
      </c>
      <c r="N1009">
        <v>629</v>
      </c>
    </row>
    <row r="1010" spans="1:14" x14ac:dyDescent="0.3">
      <c r="A1010" s="2" t="str">
        <f t="shared" si="57"/>
        <v>https://leetcode.com/problems/longest-happy-prefix</v>
      </c>
      <c r="B1010" s="1">
        <v>12833</v>
      </c>
      <c r="C1010" t="s">
        <v>3087</v>
      </c>
      <c r="D1010" t="s">
        <v>3096</v>
      </c>
      <c r="F1010" s="1">
        <v>30413</v>
      </c>
      <c r="G1010" s="6">
        <f t="shared" si="56"/>
        <v>42.195771545062968</v>
      </c>
      <c r="H1010">
        <v>339</v>
      </c>
      <c r="I1010">
        <v>19</v>
      </c>
      <c r="J1010" t="s">
        <v>2344</v>
      </c>
      <c r="K1010" t="s">
        <v>2343</v>
      </c>
      <c r="L1010" t="str">
        <f t="shared" si="58"/>
        <v>longest-happy-prefix</v>
      </c>
      <c r="M1010" t="str">
        <f t="shared" si="59"/>
        <v>longest+happy+prefix</v>
      </c>
      <c r="N1010">
        <v>1392</v>
      </c>
    </row>
    <row r="1011" spans="1:14" x14ac:dyDescent="0.3">
      <c r="A1011" s="2" t="str">
        <f t="shared" si="57"/>
        <v>https://leetcode.com/problems/max-dot-product-of-two-subsequences</v>
      </c>
      <c r="B1011" s="1">
        <v>12788</v>
      </c>
      <c r="C1011" t="s">
        <v>3087</v>
      </c>
      <c r="D1011" t="s">
        <v>3096</v>
      </c>
      <c r="F1011" s="1">
        <v>29380</v>
      </c>
      <c r="G1011" s="6">
        <f t="shared" si="56"/>
        <v>43.526208304969366</v>
      </c>
      <c r="H1011">
        <v>415</v>
      </c>
      <c r="I1011">
        <v>10</v>
      </c>
      <c r="J1011" t="s">
        <v>2453</v>
      </c>
      <c r="K1011" t="s">
        <v>2452</v>
      </c>
      <c r="L1011" t="str">
        <f t="shared" si="58"/>
        <v>max-dot-product-of-two-subsequences</v>
      </c>
      <c r="M1011" t="str">
        <f t="shared" si="59"/>
        <v>max+dot+product+of+two+subsequences</v>
      </c>
      <c r="N1011">
        <v>1458</v>
      </c>
    </row>
    <row r="1012" spans="1:14" x14ac:dyDescent="0.3">
      <c r="A1012" s="2" t="str">
        <f t="shared" si="57"/>
        <v>https://leetcode.com/problems/palindrome-partitioning-iii</v>
      </c>
      <c r="B1012" s="1">
        <v>12759</v>
      </c>
      <c r="C1012" t="s">
        <v>3087</v>
      </c>
      <c r="D1012" t="s">
        <v>3096</v>
      </c>
      <c r="F1012" s="1">
        <v>20844</v>
      </c>
      <c r="G1012" s="6">
        <f t="shared" si="56"/>
        <v>61.21185952792171</v>
      </c>
      <c r="H1012">
        <v>440</v>
      </c>
      <c r="I1012">
        <v>9</v>
      </c>
      <c r="J1012" t="s">
        <v>2150</v>
      </c>
      <c r="K1012" t="s">
        <v>2149</v>
      </c>
      <c r="L1012" t="str">
        <f t="shared" si="58"/>
        <v>palindrome-partitioning-iii</v>
      </c>
      <c r="M1012" t="str">
        <f t="shared" si="59"/>
        <v>palindrome+partitioning+iii</v>
      </c>
      <c r="N1012">
        <v>1278</v>
      </c>
    </row>
    <row r="1013" spans="1:14" x14ac:dyDescent="0.3">
      <c r="A1013" s="2" t="str">
        <f t="shared" si="57"/>
        <v>https://leetcode.com/problems/max-value-of-equation</v>
      </c>
      <c r="B1013" s="1">
        <v>12740</v>
      </c>
      <c r="C1013" t="s">
        <v>3087</v>
      </c>
      <c r="D1013" t="s">
        <v>3096</v>
      </c>
      <c r="F1013" s="1">
        <v>28027</v>
      </c>
      <c r="G1013" s="6">
        <f t="shared" si="56"/>
        <v>45.456167267277984</v>
      </c>
      <c r="H1013">
        <v>368</v>
      </c>
      <c r="I1013">
        <v>14</v>
      </c>
      <c r="J1013" t="s">
        <v>2521</v>
      </c>
      <c r="K1013" t="s">
        <v>2520</v>
      </c>
      <c r="L1013" t="str">
        <f t="shared" si="58"/>
        <v>max-value-of-equation</v>
      </c>
      <c r="M1013" t="str">
        <f t="shared" si="59"/>
        <v>max+value+of+equation</v>
      </c>
      <c r="N1013">
        <v>1499</v>
      </c>
    </row>
    <row r="1014" spans="1:14" x14ac:dyDescent="0.3">
      <c r="A1014" s="2" t="str">
        <f t="shared" si="57"/>
        <v>https://leetcode.com/problems/set-intersection-size-at-least-two</v>
      </c>
      <c r="B1014" s="1">
        <v>12623</v>
      </c>
      <c r="C1014" t="s">
        <v>3087</v>
      </c>
      <c r="D1014" t="s">
        <v>3096</v>
      </c>
      <c r="F1014" s="1">
        <v>29598</v>
      </c>
      <c r="G1014" s="6">
        <f t="shared" si="56"/>
        <v>42.648151902155554</v>
      </c>
      <c r="H1014">
        <v>362</v>
      </c>
      <c r="I1014">
        <v>46</v>
      </c>
      <c r="J1014" t="s">
        <v>1279</v>
      </c>
      <c r="K1014" t="s">
        <v>1278</v>
      </c>
      <c r="L1014" t="str">
        <f t="shared" si="58"/>
        <v>set-intersection-size-at-least-two</v>
      </c>
      <c r="M1014" t="str">
        <f t="shared" si="59"/>
        <v>set+intersection+size+at+least+two</v>
      </c>
      <c r="N1014">
        <v>757</v>
      </c>
    </row>
    <row r="1015" spans="1:14" x14ac:dyDescent="0.3">
      <c r="A1015" s="2" t="str">
        <f t="shared" si="57"/>
        <v>https://leetcode.com/problems/longest-chunked-palindrome-decomposition</v>
      </c>
      <c r="B1015" s="1">
        <v>12506</v>
      </c>
      <c r="C1015" t="s">
        <v>3087</v>
      </c>
      <c r="D1015" t="s">
        <v>3096</v>
      </c>
      <c r="F1015" s="1">
        <v>20973</v>
      </c>
      <c r="G1015" s="6">
        <f t="shared" si="56"/>
        <v>59.629046869784965</v>
      </c>
      <c r="H1015">
        <v>265</v>
      </c>
      <c r="I1015">
        <v>16</v>
      </c>
      <c r="J1015" t="s">
        <v>1973</v>
      </c>
      <c r="K1015" t="s">
        <v>1972</v>
      </c>
      <c r="L1015" t="str">
        <f t="shared" si="58"/>
        <v>longest-chunked-palindrome-decomposition</v>
      </c>
      <c r="M1015" t="str">
        <f t="shared" si="59"/>
        <v>longest+chunked+palindrome+decomposition</v>
      </c>
      <c r="N1015">
        <v>1147</v>
      </c>
    </row>
    <row r="1016" spans="1:14" x14ac:dyDescent="0.3">
      <c r="A1016" s="2" t="str">
        <f t="shared" si="57"/>
        <v>https://leetcode.com/problems/count-all-valid-pickup-and-delivery-options</v>
      </c>
      <c r="B1016" s="1">
        <v>12397</v>
      </c>
      <c r="C1016" t="s">
        <v>3087</v>
      </c>
      <c r="D1016" t="s">
        <v>3096</v>
      </c>
      <c r="F1016" s="1">
        <v>22211</v>
      </c>
      <c r="G1016" s="6">
        <f t="shared" si="56"/>
        <v>55.814686416640399</v>
      </c>
      <c r="H1016">
        <v>306</v>
      </c>
      <c r="I1016">
        <v>34</v>
      </c>
      <c r="J1016" t="s">
        <v>2286</v>
      </c>
      <c r="K1016" t="s">
        <v>2285</v>
      </c>
      <c r="L1016" t="str">
        <f t="shared" si="58"/>
        <v>count-all-valid-pickup-and-delivery-options</v>
      </c>
      <c r="M1016" t="str">
        <f t="shared" si="59"/>
        <v>count+all+valid+pickup+and+delivery+options</v>
      </c>
      <c r="N1016">
        <v>1359</v>
      </c>
    </row>
    <row r="1017" spans="1:14" x14ac:dyDescent="0.3">
      <c r="A1017" s="2" t="str">
        <f t="shared" si="57"/>
        <v>https://leetcode.com/problems/count-the-repetitions</v>
      </c>
      <c r="B1017" s="1">
        <v>12394</v>
      </c>
      <c r="C1017" t="s">
        <v>3087</v>
      </c>
      <c r="D1017" t="s">
        <v>3096</v>
      </c>
      <c r="F1017" s="1">
        <v>43146</v>
      </c>
      <c r="G1017" s="6">
        <f t="shared" si="56"/>
        <v>28.725721967273909</v>
      </c>
      <c r="H1017">
        <v>219</v>
      </c>
      <c r="I1017">
        <v>201</v>
      </c>
      <c r="J1017" t="s">
        <v>816</v>
      </c>
      <c r="K1017" t="s">
        <v>815</v>
      </c>
      <c r="L1017" t="str">
        <f t="shared" si="58"/>
        <v>count-the-repetitions</v>
      </c>
      <c r="M1017" t="str">
        <f t="shared" si="59"/>
        <v>count+the+repetitions</v>
      </c>
      <c r="N1017">
        <v>466</v>
      </c>
    </row>
    <row r="1018" spans="1:14" x14ac:dyDescent="0.3">
      <c r="A1018" s="2" t="str">
        <f t="shared" si="57"/>
        <v>https://leetcode.com/problems/constrained-subsequence-sum</v>
      </c>
      <c r="B1018" s="1">
        <v>12388</v>
      </c>
      <c r="C1018" t="s">
        <v>3087</v>
      </c>
      <c r="D1018" t="s">
        <v>3096</v>
      </c>
      <c r="F1018" s="1">
        <v>27540</v>
      </c>
      <c r="G1018" s="6">
        <f t="shared" si="56"/>
        <v>44.981844589687725</v>
      </c>
      <c r="H1018">
        <v>502</v>
      </c>
      <c r="I1018">
        <v>22</v>
      </c>
      <c r="J1018" t="s">
        <v>2400</v>
      </c>
      <c r="K1018" t="s">
        <v>2399</v>
      </c>
      <c r="L1018" t="str">
        <f t="shared" si="58"/>
        <v>constrained-subsequence-sum</v>
      </c>
      <c r="M1018" t="str">
        <f t="shared" si="59"/>
        <v>constrained+subsequence+sum</v>
      </c>
      <c r="N1018">
        <v>1425</v>
      </c>
    </row>
    <row r="1019" spans="1:14" x14ac:dyDescent="0.3">
      <c r="A1019" s="2" t="str">
        <f t="shared" si="57"/>
        <v>https://leetcode.com/problems/minimize-malware-spread-ii</v>
      </c>
      <c r="B1019" s="1">
        <v>12365</v>
      </c>
      <c r="C1019" t="s">
        <v>3087</v>
      </c>
      <c r="D1019" t="s">
        <v>3096</v>
      </c>
      <c r="F1019" s="1">
        <v>29798</v>
      </c>
      <c r="G1019" s="6">
        <f t="shared" si="56"/>
        <v>41.496073561984026</v>
      </c>
      <c r="H1019">
        <v>289</v>
      </c>
      <c r="I1019">
        <v>60</v>
      </c>
      <c r="J1019" t="s">
        <v>1614</v>
      </c>
      <c r="K1019" t="s">
        <v>1613</v>
      </c>
      <c r="L1019" t="str">
        <f t="shared" si="58"/>
        <v>minimize-malware-spread-ii</v>
      </c>
      <c r="M1019" t="str">
        <f t="shared" si="59"/>
        <v>minimize+malware+spread+ii</v>
      </c>
      <c r="N1019">
        <v>928</v>
      </c>
    </row>
    <row r="1020" spans="1:14" x14ac:dyDescent="0.3">
      <c r="A1020" s="2" t="str">
        <f t="shared" si="57"/>
        <v>https://leetcode.com/problems/maximum-score-words-formed-by-letters</v>
      </c>
      <c r="B1020" s="1">
        <v>12350</v>
      </c>
      <c r="C1020" t="s">
        <v>3087</v>
      </c>
      <c r="D1020" t="s">
        <v>3096</v>
      </c>
      <c r="F1020" s="1">
        <v>17553</v>
      </c>
      <c r="G1020" s="6">
        <f t="shared" si="56"/>
        <v>70.358343303139065</v>
      </c>
      <c r="H1020">
        <v>285</v>
      </c>
      <c r="I1020">
        <v>27</v>
      </c>
      <c r="J1020" t="s">
        <v>2117</v>
      </c>
      <c r="K1020" t="s">
        <v>2116</v>
      </c>
      <c r="L1020" t="str">
        <f t="shared" si="58"/>
        <v>maximum-score-words-formed-by-letters</v>
      </c>
      <c r="M1020" t="str">
        <f t="shared" si="59"/>
        <v>maximum+score+words+formed+by+letters</v>
      </c>
      <c r="N1020">
        <v>1255</v>
      </c>
    </row>
    <row r="1021" spans="1:14" x14ac:dyDescent="0.3">
      <c r="A1021" s="2" t="str">
        <f t="shared" si="57"/>
        <v>https://leetcode.com/problems/kth-ancestor-of-a-tree-node</v>
      </c>
      <c r="B1021" s="1">
        <v>12279</v>
      </c>
      <c r="C1021" t="s">
        <v>3087</v>
      </c>
      <c r="D1021" t="s">
        <v>3096</v>
      </c>
      <c r="F1021" s="1">
        <v>38412</v>
      </c>
      <c r="G1021" s="6">
        <f t="shared" si="56"/>
        <v>31.96657294595439</v>
      </c>
      <c r="H1021">
        <v>459</v>
      </c>
      <c r="I1021">
        <v>59</v>
      </c>
      <c r="J1021" t="s">
        <v>2495</v>
      </c>
      <c r="K1021" t="s">
        <v>2494</v>
      </c>
      <c r="L1021" t="str">
        <f t="shared" si="58"/>
        <v>kth-ancestor-of-a-tree-node</v>
      </c>
      <c r="M1021" t="str">
        <f t="shared" si="59"/>
        <v>kth+ancestor+of+a+tree+node</v>
      </c>
      <c r="N1021">
        <v>1483</v>
      </c>
    </row>
    <row r="1022" spans="1:14" x14ac:dyDescent="0.3">
      <c r="A1022" s="2" t="str">
        <f t="shared" si="57"/>
        <v>https://leetcode.com/problems/escape-a-large-maze</v>
      </c>
      <c r="B1022" s="1">
        <v>12235</v>
      </c>
      <c r="C1022" t="s">
        <v>3087</v>
      </c>
      <c r="D1022" t="s">
        <v>3096</v>
      </c>
      <c r="F1022" s="1">
        <v>35668</v>
      </c>
      <c r="G1022" s="6">
        <f t="shared" si="56"/>
        <v>34.302455982953909</v>
      </c>
      <c r="H1022">
        <v>297</v>
      </c>
      <c r="I1022">
        <v>119</v>
      </c>
      <c r="J1022" t="s">
        <v>1830</v>
      </c>
      <c r="K1022" t="s">
        <v>1829</v>
      </c>
      <c r="L1022" t="str">
        <f t="shared" si="58"/>
        <v>escape-a-large-maze</v>
      </c>
      <c r="M1022" t="str">
        <f t="shared" si="59"/>
        <v>escape+a+large+maze</v>
      </c>
      <c r="N1022">
        <v>1036</v>
      </c>
    </row>
    <row r="1023" spans="1:14" x14ac:dyDescent="0.3">
      <c r="A1023" s="2" t="str">
        <f t="shared" si="57"/>
        <v>https://leetcode.com/problems/jump-game-v</v>
      </c>
      <c r="B1023" s="1">
        <v>12028</v>
      </c>
      <c r="C1023" t="s">
        <v>3087</v>
      </c>
      <c r="D1023" t="s">
        <v>3096</v>
      </c>
      <c r="F1023" s="1">
        <v>20256</v>
      </c>
      <c r="G1023" s="6">
        <f t="shared" si="56"/>
        <v>59.379936808846757</v>
      </c>
      <c r="H1023">
        <v>349</v>
      </c>
      <c r="I1023">
        <v>13</v>
      </c>
      <c r="J1023" t="s">
        <v>2254</v>
      </c>
      <c r="K1023" t="s">
        <v>2253</v>
      </c>
      <c r="L1023" t="str">
        <f t="shared" si="58"/>
        <v>jump-game-v</v>
      </c>
      <c r="M1023" t="str">
        <f t="shared" si="59"/>
        <v>jump+game+v</v>
      </c>
      <c r="N1023">
        <v>1340</v>
      </c>
    </row>
    <row r="1024" spans="1:14" x14ac:dyDescent="0.3">
      <c r="A1024" s="2" t="str">
        <f t="shared" si="57"/>
        <v>https://leetcode.com/problems/smallest-sufficient-team</v>
      </c>
      <c r="B1024" s="1">
        <v>12021</v>
      </c>
      <c r="C1024" t="s">
        <v>3087</v>
      </c>
      <c r="D1024" t="s">
        <v>3096</v>
      </c>
      <c r="F1024" s="1">
        <v>25534</v>
      </c>
      <c r="G1024" s="6">
        <f t="shared" si="56"/>
        <v>47.078405263570147</v>
      </c>
      <c r="H1024">
        <v>480</v>
      </c>
      <c r="I1024">
        <v>9</v>
      </c>
      <c r="J1024" t="s">
        <v>1943</v>
      </c>
      <c r="K1024" t="s">
        <v>1942</v>
      </c>
      <c r="L1024" t="str">
        <f t="shared" si="58"/>
        <v>smallest-sufficient-team</v>
      </c>
      <c r="M1024" t="str">
        <f t="shared" si="59"/>
        <v>smallest+sufficient+team</v>
      </c>
      <c r="N1024">
        <v>1125</v>
      </c>
    </row>
    <row r="1025" spans="1:14" x14ac:dyDescent="0.3">
      <c r="A1025" s="2" t="str">
        <f t="shared" si="57"/>
        <v>https://leetcode.com/problems/tiling-a-rectangle-with-the-fewest-squares</v>
      </c>
      <c r="B1025" s="1">
        <v>11891</v>
      </c>
      <c r="C1025" t="s">
        <v>3087</v>
      </c>
      <c r="D1025" t="s">
        <v>3096</v>
      </c>
      <c r="F1025" s="1">
        <v>22463</v>
      </c>
      <c r="G1025" s="6">
        <f t="shared" si="56"/>
        <v>52.935939099853094</v>
      </c>
      <c r="H1025">
        <v>306</v>
      </c>
      <c r="I1025">
        <v>302</v>
      </c>
      <c r="J1025" t="s">
        <v>2097</v>
      </c>
      <c r="K1025" t="s">
        <v>2096</v>
      </c>
      <c r="L1025" t="str">
        <f t="shared" si="58"/>
        <v>tiling-a-rectangle-with-the-fewest-squares</v>
      </c>
      <c r="M1025" t="str">
        <f t="shared" si="59"/>
        <v>tiling+a+rectangle+with+the+fewest+squares</v>
      </c>
      <c r="N1025">
        <v>1240</v>
      </c>
    </row>
    <row r="1026" spans="1:14" x14ac:dyDescent="0.3">
      <c r="A1026" s="2" t="str">
        <f t="shared" si="57"/>
        <v>https://leetcode.com/problems/nth-magical-number</v>
      </c>
      <c r="B1026" s="1">
        <v>11850</v>
      </c>
      <c r="C1026" t="s">
        <v>3087</v>
      </c>
      <c r="D1026" t="s">
        <v>3096</v>
      </c>
      <c r="F1026" s="1">
        <v>41071</v>
      </c>
      <c r="G1026" s="6">
        <f t="shared" si="56"/>
        <v>28.852474982347644</v>
      </c>
      <c r="H1026">
        <v>272</v>
      </c>
      <c r="I1026">
        <v>68</v>
      </c>
      <c r="J1026" t="s">
        <v>1514</v>
      </c>
      <c r="K1026" t="s">
        <v>1513</v>
      </c>
      <c r="L1026" t="str">
        <f t="shared" si="58"/>
        <v>nth-magical-number</v>
      </c>
      <c r="M1026" t="str">
        <f t="shared" si="59"/>
        <v>nth+magical+number</v>
      </c>
      <c r="N1026">
        <v>878</v>
      </c>
    </row>
    <row r="1027" spans="1:14" x14ac:dyDescent="0.3">
      <c r="A1027" s="2" t="str">
        <f t="shared" si="57"/>
        <v>https://leetcode.com/problems/cat-and-mouse</v>
      </c>
      <c r="B1027" s="1">
        <v>11717</v>
      </c>
      <c r="C1027" t="s">
        <v>3087</v>
      </c>
      <c r="D1027" t="s">
        <v>3096</v>
      </c>
      <c r="F1027" s="1">
        <v>33588</v>
      </c>
      <c r="G1027" s="6">
        <f t="shared" ref="G1027:G1090" si="60">B1027/F1027*100</f>
        <v>34.884482553292848</v>
      </c>
      <c r="H1027">
        <v>451</v>
      </c>
      <c r="I1027">
        <v>90</v>
      </c>
      <c r="J1027" t="s">
        <v>1584</v>
      </c>
      <c r="K1027" t="s">
        <v>1583</v>
      </c>
      <c r="L1027" t="str">
        <f t="shared" si="58"/>
        <v>cat-and-mouse</v>
      </c>
      <c r="M1027" t="str">
        <f t="shared" si="59"/>
        <v>cat+and+mouse</v>
      </c>
      <c r="N1027">
        <v>913</v>
      </c>
    </row>
    <row r="1028" spans="1:14" x14ac:dyDescent="0.3">
      <c r="A1028" s="2" t="str">
        <f t="shared" si="57"/>
        <v>https://leetcode.com/problems/minimum-number-of-flips-to-convert-binary-matrix-to-zero-matrix</v>
      </c>
      <c r="B1028" s="1">
        <v>11635</v>
      </c>
      <c r="C1028" t="s">
        <v>3087</v>
      </c>
      <c r="D1028" t="s">
        <v>3096</v>
      </c>
      <c r="F1028" s="1">
        <v>16575</v>
      </c>
      <c r="G1028" s="6">
        <f t="shared" si="60"/>
        <v>70.196078431372541</v>
      </c>
      <c r="H1028">
        <v>301</v>
      </c>
      <c r="I1028">
        <v>34</v>
      </c>
      <c r="J1028" t="s">
        <v>2158</v>
      </c>
      <c r="K1028" t="s">
        <v>2157</v>
      </c>
      <c r="L1028" t="str">
        <f t="shared" si="58"/>
        <v>minimum-number-of-flips-to-convert-binary-matrix-to-zero-matrix</v>
      </c>
      <c r="M1028" t="str">
        <f t="shared" si="59"/>
        <v>minimum+number+of+flips+to+convert+binary+matrix+to+zero+matrix</v>
      </c>
      <c r="N1028">
        <v>1284</v>
      </c>
    </row>
    <row r="1029" spans="1:14" x14ac:dyDescent="0.3">
      <c r="A1029" s="2" t="str">
        <f t="shared" si="57"/>
        <v>https://leetcode.com/problems/grid-illumination</v>
      </c>
      <c r="B1029" s="1">
        <v>11571</v>
      </c>
      <c r="C1029" t="s">
        <v>3087</v>
      </c>
      <c r="D1029" t="s">
        <v>3096</v>
      </c>
      <c r="F1029" s="1">
        <v>32113</v>
      </c>
      <c r="G1029" s="6">
        <f t="shared" si="60"/>
        <v>36.032136517921096</v>
      </c>
      <c r="H1029">
        <v>261</v>
      </c>
      <c r="I1029">
        <v>78</v>
      </c>
      <c r="J1029" t="s">
        <v>1760</v>
      </c>
      <c r="K1029" t="s">
        <v>1759</v>
      </c>
      <c r="L1029" t="str">
        <f t="shared" si="58"/>
        <v>grid-illumination</v>
      </c>
      <c r="M1029" t="str">
        <f t="shared" si="59"/>
        <v>grid+illumination</v>
      </c>
      <c r="N1029">
        <v>1001</v>
      </c>
    </row>
    <row r="1030" spans="1:14" x14ac:dyDescent="0.3">
      <c r="A1030" s="2" t="str">
        <f t="shared" si="57"/>
        <v>https://leetcode.com/problems/profitable-schemes</v>
      </c>
      <c r="B1030" s="1">
        <v>11533</v>
      </c>
      <c r="C1030" t="s">
        <v>3087</v>
      </c>
      <c r="D1030" t="s">
        <v>3096</v>
      </c>
      <c r="F1030" s="1">
        <v>28838</v>
      </c>
      <c r="G1030" s="6">
        <f t="shared" si="60"/>
        <v>39.992371176919342</v>
      </c>
      <c r="H1030">
        <v>302</v>
      </c>
      <c r="I1030">
        <v>32</v>
      </c>
      <c r="J1030" t="s">
        <v>1516</v>
      </c>
      <c r="K1030" t="s">
        <v>1515</v>
      </c>
      <c r="L1030" t="str">
        <f t="shared" si="58"/>
        <v>profitable-schemes</v>
      </c>
      <c r="M1030" t="str">
        <f t="shared" si="59"/>
        <v>profitable+schemes</v>
      </c>
      <c r="N1030">
        <v>879</v>
      </c>
    </row>
    <row r="1031" spans="1:14" x14ac:dyDescent="0.3">
      <c r="A1031" s="2" t="str">
        <f t="shared" si="57"/>
        <v>https://leetcode.com/problems/special-binary-string</v>
      </c>
      <c r="B1031" s="1">
        <v>11180</v>
      </c>
      <c r="C1031" t="s">
        <v>3087</v>
      </c>
      <c r="D1031" t="s">
        <v>3096</v>
      </c>
      <c r="F1031" s="1">
        <v>19013</v>
      </c>
      <c r="G1031" s="6">
        <f t="shared" si="60"/>
        <v>58.801872403092624</v>
      </c>
      <c r="H1031">
        <v>407</v>
      </c>
      <c r="I1031">
        <v>138</v>
      </c>
      <c r="J1031" t="s">
        <v>1284</v>
      </c>
      <c r="K1031" t="s">
        <v>1283</v>
      </c>
      <c r="L1031" t="str">
        <f t="shared" si="58"/>
        <v>special-binary-string</v>
      </c>
      <c r="M1031" t="str">
        <f t="shared" si="59"/>
        <v>special+binary+string</v>
      </c>
      <c r="N1031">
        <v>761</v>
      </c>
    </row>
    <row r="1032" spans="1:14" x14ac:dyDescent="0.3">
      <c r="A1032" s="2" t="str">
        <f t="shared" si="57"/>
        <v>https://leetcode.com/problems/minimum-cost-to-cut-a-stick</v>
      </c>
      <c r="B1032" s="1">
        <v>11103</v>
      </c>
      <c r="C1032" t="s">
        <v>3087</v>
      </c>
      <c r="D1032" t="s">
        <v>3096</v>
      </c>
      <c r="F1032" s="1">
        <v>21026</v>
      </c>
      <c r="G1032" s="6">
        <f t="shared" si="60"/>
        <v>52.806049652810806</v>
      </c>
      <c r="H1032">
        <v>443</v>
      </c>
      <c r="I1032">
        <v>8</v>
      </c>
      <c r="J1032" t="s">
        <v>2599</v>
      </c>
      <c r="K1032" t="s">
        <v>2598</v>
      </c>
      <c r="L1032" t="str">
        <f t="shared" si="58"/>
        <v>minimum-cost-to-cut-a-stick</v>
      </c>
      <c r="M1032" t="str">
        <f t="shared" si="59"/>
        <v>minimum+cost+to+cut+a+stick</v>
      </c>
      <c r="N1032">
        <v>1547</v>
      </c>
    </row>
    <row r="1033" spans="1:14" x14ac:dyDescent="0.3">
      <c r="A1033" s="2" t="str">
        <f t="shared" si="57"/>
        <v>https://leetcode.com/problems/dinner-plate-stacks</v>
      </c>
      <c r="B1033" s="1">
        <v>10992</v>
      </c>
      <c r="C1033" t="s">
        <v>3087</v>
      </c>
      <c r="D1033" t="s">
        <v>3096</v>
      </c>
      <c r="F1033" s="1">
        <v>29308</v>
      </c>
      <c r="G1033" s="6">
        <f t="shared" si="60"/>
        <v>37.505118056503342</v>
      </c>
      <c r="H1033">
        <v>239</v>
      </c>
      <c r="I1033">
        <v>31</v>
      </c>
      <c r="J1033" t="s">
        <v>2005</v>
      </c>
      <c r="K1033" t="s">
        <v>2004</v>
      </c>
      <c r="L1033" t="str">
        <f t="shared" si="58"/>
        <v>dinner-plate-stacks</v>
      </c>
      <c r="M1033" t="str">
        <f t="shared" si="59"/>
        <v>dinner+plate+stacks</v>
      </c>
      <c r="N1033">
        <v>1172</v>
      </c>
    </row>
    <row r="1034" spans="1:14" x14ac:dyDescent="0.3">
      <c r="A1034" s="2" t="str">
        <f t="shared" si="57"/>
        <v>https://leetcode.com/problems/erect-the-fence</v>
      </c>
      <c r="B1034" s="1">
        <v>10935</v>
      </c>
      <c r="C1034" t="s">
        <v>3087</v>
      </c>
      <c r="D1034" t="s">
        <v>3096</v>
      </c>
      <c r="F1034" s="1">
        <v>29899</v>
      </c>
      <c r="G1034" s="6">
        <f t="shared" si="60"/>
        <v>36.573129536104886</v>
      </c>
      <c r="H1034">
        <v>287</v>
      </c>
      <c r="I1034">
        <v>198</v>
      </c>
      <c r="J1034" t="s">
        <v>1006</v>
      </c>
      <c r="K1034" t="s">
        <v>1005</v>
      </c>
      <c r="L1034" t="str">
        <f t="shared" si="58"/>
        <v>erect-the-fence</v>
      </c>
      <c r="M1034" t="str">
        <f t="shared" si="59"/>
        <v>erect+the+fence</v>
      </c>
      <c r="N1034">
        <v>587</v>
      </c>
    </row>
    <row r="1035" spans="1:14" x14ac:dyDescent="0.3">
      <c r="A1035" s="2" t="str">
        <f t="shared" si="57"/>
        <v>https://leetcode.com/problems/sum-of-subsequence-widths</v>
      </c>
      <c r="B1035" s="1">
        <v>10627</v>
      </c>
      <c r="C1035" t="s">
        <v>3087</v>
      </c>
      <c r="D1035" t="s">
        <v>3096</v>
      </c>
      <c r="F1035" s="1">
        <v>32035</v>
      </c>
      <c r="G1035" s="6">
        <f t="shared" si="60"/>
        <v>33.173091930700799</v>
      </c>
      <c r="H1035">
        <v>323</v>
      </c>
      <c r="I1035">
        <v>113</v>
      </c>
      <c r="J1035" t="s">
        <v>1540</v>
      </c>
      <c r="K1035" t="s">
        <v>1539</v>
      </c>
      <c r="L1035" t="str">
        <f t="shared" si="58"/>
        <v>sum-of-subsequence-widths</v>
      </c>
      <c r="M1035" t="str">
        <f t="shared" si="59"/>
        <v>sum+of+subsequence+widths</v>
      </c>
      <c r="N1035">
        <v>891</v>
      </c>
    </row>
    <row r="1036" spans="1:14" x14ac:dyDescent="0.3">
      <c r="A1036" s="2" t="str">
        <f t="shared" si="57"/>
        <v>https://leetcode.com/problems/largest-multiple-of-three</v>
      </c>
      <c r="B1036" s="1">
        <v>10293</v>
      </c>
      <c r="C1036" t="s">
        <v>3087</v>
      </c>
      <c r="D1036" t="s">
        <v>3096</v>
      </c>
      <c r="F1036" s="1">
        <v>30079</v>
      </c>
      <c r="G1036" s="6">
        <f t="shared" si="60"/>
        <v>34.219887629242997</v>
      </c>
      <c r="H1036">
        <v>249</v>
      </c>
      <c r="I1036">
        <v>39</v>
      </c>
      <c r="J1036" t="s">
        <v>2294</v>
      </c>
      <c r="K1036" t="s">
        <v>2293</v>
      </c>
      <c r="L1036" t="str">
        <f t="shared" si="58"/>
        <v>largest-multiple-of-three</v>
      </c>
      <c r="M1036" t="str">
        <f t="shared" si="59"/>
        <v>largest+multiple+of+three</v>
      </c>
      <c r="N1036">
        <v>1363</v>
      </c>
    </row>
    <row r="1037" spans="1:14" x14ac:dyDescent="0.3">
      <c r="A1037" s="2" t="str">
        <f t="shared" si="57"/>
        <v>https://leetcode.com/problems/get-the-maximum-score</v>
      </c>
      <c r="B1037" s="1">
        <v>10194</v>
      </c>
      <c r="C1037" t="s">
        <v>3087</v>
      </c>
      <c r="D1037" t="s">
        <v>3096</v>
      </c>
      <c r="F1037" s="1">
        <v>27814</v>
      </c>
      <c r="G1037" s="6">
        <f t="shared" si="60"/>
        <v>36.650607607679589</v>
      </c>
      <c r="H1037">
        <v>334</v>
      </c>
      <c r="I1037">
        <v>22</v>
      </c>
      <c r="J1037" t="s">
        <v>2582</v>
      </c>
      <c r="K1037" t="s">
        <v>2581</v>
      </c>
      <c r="L1037" t="str">
        <f t="shared" si="58"/>
        <v>get-the-maximum-score</v>
      </c>
      <c r="M1037" t="str">
        <f t="shared" si="59"/>
        <v>get+the+maximum+score</v>
      </c>
      <c r="N1037">
        <v>1537</v>
      </c>
    </row>
    <row r="1038" spans="1:14" x14ac:dyDescent="0.3">
      <c r="A1038" s="2" t="str">
        <f t="shared" si="57"/>
        <v>https://leetcode.com/problems/detect-cycles-in-2d-grid</v>
      </c>
      <c r="B1038" s="1">
        <v>9968</v>
      </c>
      <c r="C1038" t="s">
        <v>3087</v>
      </c>
      <c r="D1038" t="s">
        <v>3096</v>
      </c>
      <c r="F1038" s="1">
        <v>22316</v>
      </c>
      <c r="G1038" s="6">
        <f t="shared" si="60"/>
        <v>44.667503136762861</v>
      </c>
      <c r="H1038">
        <v>273</v>
      </c>
      <c r="I1038">
        <v>9</v>
      </c>
      <c r="J1038" t="s">
        <v>2617</v>
      </c>
      <c r="K1038" t="s">
        <v>2616</v>
      </c>
      <c r="L1038" t="str">
        <f t="shared" si="58"/>
        <v>detect-cycles-in-2d-grid</v>
      </c>
      <c r="M1038" t="str">
        <f t="shared" si="59"/>
        <v>detect+cycles+in+2d+grid</v>
      </c>
      <c r="N1038">
        <v>1559</v>
      </c>
    </row>
    <row r="1039" spans="1:14" x14ac:dyDescent="0.3">
      <c r="A1039" s="2" t="str">
        <f t="shared" si="57"/>
        <v>https://leetcode.com/problems/triples-with-bitwise-and-equal-to-zero</v>
      </c>
      <c r="B1039" s="1">
        <v>9909</v>
      </c>
      <c r="C1039" t="s">
        <v>3087</v>
      </c>
      <c r="D1039" t="s">
        <v>3096</v>
      </c>
      <c r="F1039" s="1">
        <v>17552</v>
      </c>
      <c r="G1039" s="6">
        <f t="shared" si="60"/>
        <v>56.455104831358248</v>
      </c>
      <c r="H1039">
        <v>154</v>
      </c>
      <c r="I1039">
        <v>158</v>
      </c>
      <c r="J1039" t="s">
        <v>1722</v>
      </c>
      <c r="K1039" t="s">
        <v>1721</v>
      </c>
      <c r="L1039" t="str">
        <f t="shared" si="58"/>
        <v>triples-with-bitwise-and-equal-to-zero</v>
      </c>
      <c r="M1039" t="str">
        <f t="shared" si="59"/>
        <v>triples+with+bitwise+and+equal+to+zero</v>
      </c>
      <c r="N1039">
        <v>982</v>
      </c>
    </row>
    <row r="1040" spans="1:14" x14ac:dyDescent="0.3">
      <c r="A1040" s="2" t="str">
        <f t="shared" si="57"/>
        <v>https://leetcode.com/problems/tallest-billboard</v>
      </c>
      <c r="B1040" s="1">
        <v>9908</v>
      </c>
      <c r="C1040" t="s">
        <v>3087</v>
      </c>
      <c r="D1040" t="s">
        <v>3096</v>
      </c>
      <c r="F1040" s="1">
        <v>24895</v>
      </c>
      <c r="G1040" s="6">
        <f t="shared" si="60"/>
        <v>39.799156457119906</v>
      </c>
      <c r="H1040">
        <v>450</v>
      </c>
      <c r="I1040">
        <v>18</v>
      </c>
      <c r="J1040" t="s">
        <v>1670</v>
      </c>
      <c r="K1040" t="s">
        <v>1669</v>
      </c>
      <c r="L1040" t="str">
        <f t="shared" si="58"/>
        <v>tallest-billboard</v>
      </c>
      <c r="M1040" t="str">
        <f t="shared" si="59"/>
        <v>tallest+billboard</v>
      </c>
      <c r="N1040">
        <v>956</v>
      </c>
    </row>
    <row r="1041" spans="1:14" x14ac:dyDescent="0.3">
      <c r="A1041" s="2" t="str">
        <f t="shared" si="57"/>
        <v>https://leetcode.com/problems/online-majority-element-in-subarray</v>
      </c>
      <c r="B1041" s="1">
        <v>9770</v>
      </c>
      <c r="C1041" t="s">
        <v>3087</v>
      </c>
      <c r="D1041" t="s">
        <v>3096</v>
      </c>
      <c r="F1041" s="1">
        <v>23845</v>
      </c>
      <c r="G1041" s="6">
        <f t="shared" si="60"/>
        <v>40.972950304046968</v>
      </c>
      <c r="H1041">
        <v>311</v>
      </c>
      <c r="I1041">
        <v>34</v>
      </c>
      <c r="J1041" t="s">
        <v>1985</v>
      </c>
      <c r="K1041" t="s">
        <v>1984</v>
      </c>
      <c r="L1041" t="str">
        <f t="shared" si="58"/>
        <v>online-majority-element-in-subarray</v>
      </c>
      <c r="M1041" t="str">
        <f t="shared" si="59"/>
        <v>online+majority+element+in+subarray</v>
      </c>
      <c r="N1041">
        <v>1157</v>
      </c>
    </row>
    <row r="1042" spans="1:14" x14ac:dyDescent="0.3">
      <c r="A1042" s="2" t="str">
        <f t="shared" si="57"/>
        <v>https://leetcode.com/problems/preimage-size-of-factorial-zeroes-function</v>
      </c>
      <c r="B1042" s="1">
        <v>9600</v>
      </c>
      <c r="C1042" t="s">
        <v>3087</v>
      </c>
      <c r="D1042" t="s">
        <v>3096</v>
      </c>
      <c r="F1042" s="1">
        <v>23610</v>
      </c>
      <c r="G1042" s="6">
        <f t="shared" si="60"/>
        <v>40.660736975857688</v>
      </c>
      <c r="H1042">
        <v>220</v>
      </c>
      <c r="I1042">
        <v>62</v>
      </c>
      <c r="J1042" t="s">
        <v>1345</v>
      </c>
      <c r="K1042" t="s">
        <v>1344</v>
      </c>
      <c r="L1042" t="str">
        <f t="shared" si="58"/>
        <v>preimage-size-of-factorial-zeroes-function</v>
      </c>
      <c r="M1042" t="str">
        <f t="shared" si="59"/>
        <v>preimage+size+of+factorial+zeroes+function</v>
      </c>
      <c r="N1042">
        <v>793</v>
      </c>
    </row>
    <row r="1043" spans="1:14" x14ac:dyDescent="0.3">
      <c r="A1043" s="2" t="str">
        <f t="shared" si="57"/>
        <v>https://leetcode.com/problems/orderly-queue</v>
      </c>
      <c r="B1043" s="1">
        <v>9580</v>
      </c>
      <c r="C1043" t="s">
        <v>3087</v>
      </c>
      <c r="D1043" t="s">
        <v>3096</v>
      </c>
      <c r="F1043" s="1">
        <v>17916</v>
      </c>
      <c r="G1043" s="6">
        <f t="shared" si="60"/>
        <v>53.471757088635854</v>
      </c>
      <c r="H1043">
        <v>257</v>
      </c>
      <c r="I1043">
        <v>227</v>
      </c>
      <c r="J1043" t="s">
        <v>1556</v>
      </c>
      <c r="K1043" t="s">
        <v>1555</v>
      </c>
      <c r="L1043" t="str">
        <f t="shared" si="58"/>
        <v>orderly-queue</v>
      </c>
      <c r="M1043" t="str">
        <f t="shared" si="59"/>
        <v>orderly+queue</v>
      </c>
      <c r="N1043">
        <v>899</v>
      </c>
    </row>
    <row r="1044" spans="1:14" x14ac:dyDescent="0.3">
      <c r="A1044" s="2" t="str">
        <f t="shared" si="57"/>
        <v>https://leetcode.com/problems/minimum-number-of-increments-on-subarrays-to-form-a-target-array</v>
      </c>
      <c r="B1044" s="1">
        <v>9430</v>
      </c>
      <c r="C1044" t="s">
        <v>3087</v>
      </c>
      <c r="D1044" t="s">
        <v>3096</v>
      </c>
      <c r="F1044" s="1">
        <v>15209</v>
      </c>
      <c r="G1044" s="6">
        <f t="shared" si="60"/>
        <v>62.002761522782571</v>
      </c>
      <c r="H1044">
        <v>349</v>
      </c>
      <c r="I1044">
        <v>21</v>
      </c>
      <c r="J1044" t="s">
        <v>2565</v>
      </c>
      <c r="K1044" t="s">
        <v>2564</v>
      </c>
      <c r="L1044" t="str">
        <f t="shared" si="58"/>
        <v>minimum-number-of-increments-on-subarrays-to-form-a-target-array</v>
      </c>
      <c r="M1044" t="str">
        <f t="shared" si="59"/>
        <v>minimum+number+of+increments+on+subarrays+to+form+a+target+array</v>
      </c>
      <c r="N1044">
        <v>1526</v>
      </c>
    </row>
    <row r="1045" spans="1:14" x14ac:dyDescent="0.3">
      <c r="A1045" s="2" t="str">
        <f t="shared" si="57"/>
        <v>https://leetcode.com/problems/minimum-initial-energy-to-finish-tasks</v>
      </c>
      <c r="B1045" s="1">
        <v>9396</v>
      </c>
      <c r="C1045" t="s">
        <v>3087</v>
      </c>
      <c r="D1045" t="s">
        <v>3096</v>
      </c>
      <c r="F1045" s="1">
        <v>14531</v>
      </c>
      <c r="G1045" s="6">
        <f t="shared" si="60"/>
        <v>64.661757621636511</v>
      </c>
      <c r="H1045">
        <v>218</v>
      </c>
      <c r="I1045">
        <v>24</v>
      </c>
      <c r="J1045" t="s">
        <v>2790</v>
      </c>
      <c r="K1045" t="s">
        <v>2789</v>
      </c>
      <c r="L1045" t="str">
        <f t="shared" si="58"/>
        <v>minimum-initial-energy-to-finish-tasks</v>
      </c>
      <c r="M1045" t="str">
        <f t="shared" si="59"/>
        <v>minimum+initial+energy+to+finish+tasks</v>
      </c>
      <c r="N1045">
        <v>1665</v>
      </c>
    </row>
    <row r="1046" spans="1:14" x14ac:dyDescent="0.3">
      <c r="A1046" s="2" t="str">
        <f t="shared" si="57"/>
        <v>https://leetcode.com/problems/check-if-it-is-a-good-array</v>
      </c>
      <c r="B1046" s="1">
        <v>9351</v>
      </c>
      <c r="C1046" t="s">
        <v>3087</v>
      </c>
      <c r="D1046" t="s">
        <v>3096</v>
      </c>
      <c r="F1046" s="1">
        <v>16559</v>
      </c>
      <c r="G1046" s="6">
        <f t="shared" si="60"/>
        <v>56.470801376894741</v>
      </c>
      <c r="H1046">
        <v>140</v>
      </c>
      <c r="I1046">
        <v>211</v>
      </c>
      <c r="J1046" t="s">
        <v>2109</v>
      </c>
      <c r="K1046" t="s">
        <v>2108</v>
      </c>
      <c r="L1046" t="str">
        <f t="shared" si="58"/>
        <v>check-if-it-is-a-good-array</v>
      </c>
      <c r="M1046" t="str">
        <f t="shared" si="59"/>
        <v>check+if+it+is+a+good+array</v>
      </c>
      <c r="N1046">
        <v>1250</v>
      </c>
    </row>
    <row r="1047" spans="1:14" x14ac:dyDescent="0.3">
      <c r="A1047" s="2" t="str">
        <f t="shared" si="57"/>
        <v>https://leetcode.com/problems/three-equal-parts</v>
      </c>
      <c r="B1047" s="1">
        <v>9309</v>
      </c>
      <c r="C1047" t="s">
        <v>3087</v>
      </c>
      <c r="D1047" t="s">
        <v>3096</v>
      </c>
      <c r="F1047" s="1">
        <v>26845</v>
      </c>
      <c r="G1047" s="6">
        <f t="shared" si="60"/>
        <v>34.676848575153663</v>
      </c>
      <c r="H1047">
        <v>305</v>
      </c>
      <c r="I1047">
        <v>64</v>
      </c>
      <c r="J1047" t="s">
        <v>1612</v>
      </c>
      <c r="K1047" t="s">
        <v>1611</v>
      </c>
      <c r="L1047" t="str">
        <f t="shared" si="58"/>
        <v>three-equal-parts</v>
      </c>
      <c r="M1047" t="str">
        <f t="shared" si="59"/>
        <v>three+equal+parts</v>
      </c>
      <c r="N1047">
        <v>927</v>
      </c>
    </row>
    <row r="1048" spans="1:14" x14ac:dyDescent="0.3">
      <c r="A1048" s="2" t="str">
        <f t="shared" si="57"/>
        <v>https://leetcode.com/problems/number-of-valid-words-for-each-puzzle</v>
      </c>
      <c r="B1048" s="1">
        <v>9182</v>
      </c>
      <c r="C1048" t="s">
        <v>3087</v>
      </c>
      <c r="D1048" t="s">
        <v>3096</v>
      </c>
      <c r="F1048" s="1">
        <v>23092</v>
      </c>
      <c r="G1048" s="6">
        <f t="shared" si="60"/>
        <v>39.762688376927073</v>
      </c>
      <c r="H1048">
        <v>305</v>
      </c>
      <c r="I1048">
        <v>35</v>
      </c>
      <c r="J1048" t="s">
        <v>2012</v>
      </c>
      <c r="K1048" t="s">
        <v>2011</v>
      </c>
      <c r="L1048" t="str">
        <f t="shared" si="58"/>
        <v>number-of-valid-words-for-each-puzzle</v>
      </c>
      <c r="M1048" t="str">
        <f t="shared" si="59"/>
        <v>number+of+valid+words+for+each+puzzle</v>
      </c>
      <c r="N1048">
        <v>1178</v>
      </c>
    </row>
    <row r="1049" spans="1:14" x14ac:dyDescent="0.3">
      <c r="A1049" s="2" t="str">
        <f t="shared" si="57"/>
        <v>https://leetcode.com/problems/form-largest-integer-with-digits-that-add-up-to-target</v>
      </c>
      <c r="B1049" s="1">
        <v>9140</v>
      </c>
      <c r="C1049" t="s">
        <v>3087</v>
      </c>
      <c r="D1049" t="s">
        <v>3096</v>
      </c>
      <c r="F1049" s="1">
        <v>20564</v>
      </c>
      <c r="G1049" s="6">
        <f t="shared" si="60"/>
        <v>44.44660571873176</v>
      </c>
      <c r="H1049">
        <v>341</v>
      </c>
      <c r="I1049">
        <v>6</v>
      </c>
      <c r="J1049" t="s">
        <v>2437</v>
      </c>
      <c r="K1049" t="s">
        <v>2436</v>
      </c>
      <c r="L1049" t="str">
        <f t="shared" si="58"/>
        <v>form-largest-integer-with-digits-that-add-up-to-target</v>
      </c>
      <c r="M1049" t="str">
        <f t="shared" si="59"/>
        <v>form+largest+integer+with+digits+that+add+up+to+target</v>
      </c>
      <c r="N1049">
        <v>1449</v>
      </c>
    </row>
    <row r="1050" spans="1:14" x14ac:dyDescent="0.3">
      <c r="A1050" s="2" t="str">
        <f t="shared" si="57"/>
        <v>https://leetcode.com/problems/sort-items-by-groups-respecting-dependencies</v>
      </c>
      <c r="B1050" s="1">
        <v>9104</v>
      </c>
      <c r="C1050" t="s">
        <v>3087</v>
      </c>
      <c r="D1050" t="s">
        <v>3096</v>
      </c>
      <c r="F1050" s="1">
        <v>18810</v>
      </c>
      <c r="G1050" s="6">
        <f t="shared" si="60"/>
        <v>48.399787347155772</v>
      </c>
      <c r="H1050">
        <v>402</v>
      </c>
      <c r="I1050">
        <v>72</v>
      </c>
      <c r="J1050" t="s">
        <v>2044</v>
      </c>
      <c r="K1050" t="s">
        <v>2043</v>
      </c>
      <c r="L1050" t="str">
        <f t="shared" si="58"/>
        <v>sort-items-by-groups-respecting-dependencies</v>
      </c>
      <c r="M1050" t="str">
        <f t="shared" si="59"/>
        <v>sort+items+by+groups+respecting+dependencies</v>
      </c>
      <c r="N1050">
        <v>1203</v>
      </c>
    </row>
    <row r="1051" spans="1:14" x14ac:dyDescent="0.3">
      <c r="A1051" s="2" t="str">
        <f t="shared" si="57"/>
        <v>https://leetcode.com/problems/construct-target-array-with-multiple-sums</v>
      </c>
      <c r="B1051" s="1">
        <v>8970</v>
      </c>
      <c r="C1051" t="s">
        <v>3087</v>
      </c>
      <c r="D1051" t="s">
        <v>3096</v>
      </c>
      <c r="F1051" s="1">
        <v>28768</v>
      </c>
      <c r="G1051" s="6">
        <f t="shared" si="60"/>
        <v>31.18047830923248</v>
      </c>
      <c r="H1051">
        <v>265</v>
      </c>
      <c r="I1051">
        <v>35</v>
      </c>
      <c r="J1051" t="s">
        <v>2278</v>
      </c>
      <c r="K1051" t="s">
        <v>2277</v>
      </c>
      <c r="L1051" t="str">
        <f t="shared" si="58"/>
        <v>construct-target-array-with-multiple-sums</v>
      </c>
      <c r="M1051" t="str">
        <f t="shared" si="59"/>
        <v>construct+target+array+with+multiple+sums</v>
      </c>
      <c r="N1051">
        <v>1354</v>
      </c>
    </row>
    <row r="1052" spans="1:14" x14ac:dyDescent="0.3">
      <c r="A1052" s="2" t="str">
        <f t="shared" si="57"/>
        <v>https://leetcode.com/problems/tag-validator</v>
      </c>
      <c r="B1052" s="1">
        <v>8935</v>
      </c>
      <c r="C1052" t="s">
        <v>3087</v>
      </c>
      <c r="D1052" t="s">
        <v>3096</v>
      </c>
      <c r="F1052" s="1">
        <v>25504</v>
      </c>
      <c r="G1052" s="6">
        <f t="shared" si="60"/>
        <v>35.033720200752825</v>
      </c>
      <c r="H1052">
        <v>104</v>
      </c>
      <c r="I1052">
        <v>469</v>
      </c>
      <c r="J1052" t="s">
        <v>1013</v>
      </c>
      <c r="K1052" t="s">
        <v>1012</v>
      </c>
      <c r="L1052" t="str">
        <f t="shared" si="58"/>
        <v>tag-validator</v>
      </c>
      <c r="M1052" t="str">
        <f t="shared" si="59"/>
        <v>tag+validator</v>
      </c>
      <c r="N1052">
        <v>591</v>
      </c>
    </row>
    <row r="1053" spans="1:14" x14ac:dyDescent="0.3">
      <c r="A1053" s="2" t="str">
        <f t="shared" si="57"/>
        <v>https://leetcode.com/problems/paint-house-iii</v>
      </c>
      <c r="B1053" s="1">
        <v>8851</v>
      </c>
      <c r="C1053" t="s">
        <v>3087</v>
      </c>
      <c r="D1053" t="s">
        <v>3096</v>
      </c>
      <c r="F1053" s="1">
        <v>18207</v>
      </c>
      <c r="G1053" s="6">
        <f t="shared" si="60"/>
        <v>48.613170758499479</v>
      </c>
      <c r="H1053">
        <v>336</v>
      </c>
      <c r="I1053">
        <v>19</v>
      </c>
      <c r="J1053" t="s">
        <v>2478</v>
      </c>
      <c r="K1053" t="s">
        <v>2477</v>
      </c>
      <c r="L1053" t="str">
        <f t="shared" si="58"/>
        <v>paint-house-iii</v>
      </c>
      <c r="M1053" t="str">
        <f t="shared" si="59"/>
        <v>paint+house+iii</v>
      </c>
      <c r="N1053">
        <v>1473</v>
      </c>
    </row>
    <row r="1054" spans="1:14" x14ac:dyDescent="0.3">
      <c r="A1054" s="2" t="str">
        <f t="shared" si="57"/>
        <v>https://leetcode.com/problems/restore-the-array</v>
      </c>
      <c r="B1054" s="1">
        <v>8839</v>
      </c>
      <c r="C1054" t="s">
        <v>3087</v>
      </c>
      <c r="D1054" t="s">
        <v>3096</v>
      </c>
      <c r="F1054" s="1">
        <v>24080</v>
      </c>
      <c r="G1054" s="6">
        <f t="shared" si="60"/>
        <v>36.706810631229239</v>
      </c>
      <c r="H1054">
        <v>235</v>
      </c>
      <c r="I1054">
        <v>8</v>
      </c>
      <c r="J1054" t="s">
        <v>2384</v>
      </c>
      <c r="K1054" t="s">
        <v>2383</v>
      </c>
      <c r="L1054" t="str">
        <f t="shared" si="58"/>
        <v>restore-the-array</v>
      </c>
      <c r="M1054" t="str">
        <f t="shared" si="59"/>
        <v>restore+the+array</v>
      </c>
      <c r="N1054">
        <v>1416</v>
      </c>
    </row>
    <row r="1055" spans="1:14" x14ac:dyDescent="0.3">
      <c r="A1055" s="2" t="str">
        <f t="shared" si="57"/>
        <v>https://leetcode.com/problems/allocate-mailboxes</v>
      </c>
      <c r="B1055" s="1">
        <v>8801</v>
      </c>
      <c r="C1055" t="s">
        <v>3087</v>
      </c>
      <c r="D1055" t="s">
        <v>3096</v>
      </c>
      <c r="F1055" s="1">
        <v>16324</v>
      </c>
      <c r="G1055" s="6">
        <f t="shared" si="60"/>
        <v>53.914481744670425</v>
      </c>
      <c r="H1055">
        <v>435</v>
      </c>
      <c r="I1055">
        <v>8</v>
      </c>
      <c r="J1055" t="s">
        <v>2487</v>
      </c>
      <c r="K1055" t="s">
        <v>2486</v>
      </c>
      <c r="L1055" t="str">
        <f t="shared" si="58"/>
        <v>allocate-mailboxes</v>
      </c>
      <c r="M1055" t="str">
        <f t="shared" si="59"/>
        <v>allocate+mailboxes</v>
      </c>
      <c r="N1055">
        <v>1478</v>
      </c>
    </row>
    <row r="1056" spans="1:14" x14ac:dyDescent="0.3">
      <c r="A1056" s="2" t="str">
        <f t="shared" si="57"/>
        <v>https://leetcode.com/problems/distinct-echo-substrings</v>
      </c>
      <c r="B1056" s="1">
        <v>8780</v>
      </c>
      <c r="C1056" t="s">
        <v>3087</v>
      </c>
      <c r="D1056" t="s">
        <v>3096</v>
      </c>
      <c r="F1056" s="1">
        <v>17643</v>
      </c>
      <c r="G1056" s="6">
        <f t="shared" si="60"/>
        <v>49.764779232556819</v>
      </c>
      <c r="H1056">
        <v>110</v>
      </c>
      <c r="I1056">
        <v>139</v>
      </c>
      <c r="J1056" t="s">
        <v>2214</v>
      </c>
      <c r="K1056" t="s">
        <v>2213</v>
      </c>
      <c r="L1056" t="str">
        <f t="shared" si="58"/>
        <v>distinct-echo-substrings</v>
      </c>
      <c r="M1056" t="str">
        <f t="shared" si="59"/>
        <v>distinct+echo+substrings</v>
      </c>
      <c r="N1056">
        <v>1316</v>
      </c>
    </row>
    <row r="1057" spans="1:14" x14ac:dyDescent="0.3">
      <c r="A1057" s="2" t="str">
        <f t="shared" si="57"/>
        <v>https://leetcode.com/problems/stone-game-v</v>
      </c>
      <c r="B1057" s="1">
        <v>8747</v>
      </c>
      <c r="C1057" t="s">
        <v>3087</v>
      </c>
      <c r="D1057" t="s">
        <v>3096</v>
      </c>
      <c r="F1057" s="1">
        <v>21903</v>
      </c>
      <c r="G1057" s="6">
        <f t="shared" si="60"/>
        <v>39.935168698351823</v>
      </c>
      <c r="H1057">
        <v>209</v>
      </c>
      <c r="I1057">
        <v>45</v>
      </c>
      <c r="J1057" t="s">
        <v>2625</v>
      </c>
      <c r="K1057" t="s">
        <v>2624</v>
      </c>
      <c r="L1057" t="str">
        <f t="shared" si="58"/>
        <v>stone-game-v</v>
      </c>
      <c r="M1057" t="str">
        <f t="shared" si="59"/>
        <v>stone+game+v</v>
      </c>
      <c r="N1057">
        <v>1563</v>
      </c>
    </row>
    <row r="1058" spans="1:14" x14ac:dyDescent="0.3">
      <c r="A1058" s="2" t="str">
        <f t="shared" ref="A1058:A1121" si="61">HYPERLINK(K1058)</f>
        <v>https://leetcode.com/problems/maximum-equal-frequency</v>
      </c>
      <c r="B1058" s="1">
        <v>8496</v>
      </c>
      <c r="C1058" t="s">
        <v>3087</v>
      </c>
      <c r="D1058" t="s">
        <v>3096</v>
      </c>
      <c r="F1058" s="1">
        <v>23792</v>
      </c>
      <c r="G1058" s="6">
        <f t="shared" si="60"/>
        <v>35.709482178883654</v>
      </c>
      <c r="H1058">
        <v>247</v>
      </c>
      <c r="I1058">
        <v>29</v>
      </c>
      <c r="J1058" t="s">
        <v>2074</v>
      </c>
      <c r="K1058" t="s">
        <v>2073</v>
      </c>
      <c r="L1058" t="str">
        <f t="shared" ref="L1058:L1121" si="62">SUBSTITUTE(K1058,"https://leetcode.com/problems/","")</f>
        <v>maximum-equal-frequency</v>
      </c>
      <c r="M1058" t="str">
        <f t="shared" ref="M1058:M1121" si="63">SUBSTITUTE(L1058,"-","+")</f>
        <v>maximum+equal+frequency</v>
      </c>
      <c r="N1058">
        <v>1224</v>
      </c>
    </row>
    <row r="1059" spans="1:14" x14ac:dyDescent="0.3">
      <c r="A1059" s="2" t="str">
        <f t="shared" si="61"/>
        <v>https://leetcode.com/problems/number-of-ways-of-cutting-a-pizza</v>
      </c>
      <c r="B1059" s="1">
        <v>8458</v>
      </c>
      <c r="C1059" t="s">
        <v>3087</v>
      </c>
      <c r="D1059" t="s">
        <v>3096</v>
      </c>
      <c r="F1059" s="1">
        <v>15659</v>
      </c>
      <c r="G1059" s="6">
        <f t="shared" si="60"/>
        <v>54.01366626221342</v>
      </c>
      <c r="H1059">
        <v>305</v>
      </c>
      <c r="I1059">
        <v>8</v>
      </c>
      <c r="J1059" t="s">
        <v>2429</v>
      </c>
      <c r="K1059" t="s">
        <v>2428</v>
      </c>
      <c r="L1059" t="str">
        <f t="shared" si="62"/>
        <v>number-of-ways-of-cutting-a-pizza</v>
      </c>
      <c r="M1059" t="str">
        <f t="shared" si="63"/>
        <v>number+of+ways+of+cutting+a+pizza</v>
      </c>
      <c r="N1059">
        <v>1444</v>
      </c>
    </row>
    <row r="1060" spans="1:14" x14ac:dyDescent="0.3">
      <c r="A1060" s="2" t="str">
        <f t="shared" si="61"/>
        <v>https://leetcode.com/problems/maximum-number-of-visible-points</v>
      </c>
      <c r="B1060" s="1">
        <v>8333</v>
      </c>
      <c r="C1060" t="s">
        <v>3087</v>
      </c>
      <c r="D1060" t="s">
        <v>3096</v>
      </c>
      <c r="F1060" s="1">
        <v>26597</v>
      </c>
      <c r="G1060" s="6">
        <f t="shared" si="60"/>
        <v>31.330601195623565</v>
      </c>
      <c r="H1060">
        <v>163</v>
      </c>
      <c r="I1060">
        <v>230</v>
      </c>
      <c r="J1060" t="s">
        <v>2701</v>
      </c>
      <c r="K1060" t="s">
        <v>2700</v>
      </c>
      <c r="L1060" t="str">
        <f t="shared" si="62"/>
        <v>maximum-number-of-visible-points</v>
      </c>
      <c r="M1060" t="str">
        <f t="shared" si="63"/>
        <v>maximum+number+of+visible+points</v>
      </c>
      <c r="N1060">
        <v>1610</v>
      </c>
    </row>
    <row r="1061" spans="1:14" x14ac:dyDescent="0.3">
      <c r="A1061" s="2" t="str">
        <f t="shared" si="61"/>
        <v>https://leetcode.com/problems/maximum-number-of-non-overlapping-substrings</v>
      </c>
      <c r="B1061" s="1">
        <v>8309</v>
      </c>
      <c r="C1061" t="s">
        <v>3087</v>
      </c>
      <c r="D1061" t="s">
        <v>3096</v>
      </c>
      <c r="F1061" s="1">
        <v>22696</v>
      </c>
      <c r="G1061" s="6">
        <f t="shared" si="60"/>
        <v>36.609975326048641</v>
      </c>
      <c r="H1061">
        <v>346</v>
      </c>
      <c r="I1061">
        <v>46</v>
      </c>
      <c r="J1061" t="s">
        <v>2554</v>
      </c>
      <c r="K1061" t="s">
        <v>2553</v>
      </c>
      <c r="L1061" t="str">
        <f t="shared" si="62"/>
        <v>maximum-number-of-non-overlapping-substrings</v>
      </c>
      <c r="M1061" t="str">
        <f t="shared" si="63"/>
        <v>maximum+number+of+non+overlapping+substrings</v>
      </c>
      <c r="N1061">
        <v>1520</v>
      </c>
    </row>
    <row r="1062" spans="1:14" x14ac:dyDescent="0.3">
      <c r="A1062" s="2" t="str">
        <f t="shared" si="61"/>
        <v>https://leetcode.com/problems/valid-permutations-for-di-sequence</v>
      </c>
      <c r="B1062" s="1">
        <v>8292</v>
      </c>
      <c r="C1062" t="s">
        <v>3087</v>
      </c>
      <c r="D1062" t="s">
        <v>3096</v>
      </c>
      <c r="F1062" s="1">
        <v>15253</v>
      </c>
      <c r="G1062" s="6">
        <f t="shared" si="60"/>
        <v>54.363076116173872</v>
      </c>
      <c r="H1062">
        <v>355</v>
      </c>
      <c r="I1062">
        <v>31</v>
      </c>
      <c r="J1062" t="s">
        <v>1564</v>
      </c>
      <c r="K1062" t="s">
        <v>1563</v>
      </c>
      <c r="L1062" t="str">
        <f t="shared" si="62"/>
        <v>valid-permutations-for-di-sequence</v>
      </c>
      <c r="M1062" t="str">
        <f t="shared" si="63"/>
        <v>valid+permutations+for+di+sequence</v>
      </c>
      <c r="N1062">
        <v>903</v>
      </c>
    </row>
    <row r="1063" spans="1:14" x14ac:dyDescent="0.3">
      <c r="A1063" s="2" t="str">
        <f t="shared" si="61"/>
        <v>https://leetcode.com/problems/delete-columns-to-make-sorted-iii</v>
      </c>
      <c r="B1063" s="1">
        <v>8254</v>
      </c>
      <c r="C1063" t="s">
        <v>3087</v>
      </c>
      <c r="D1063" t="s">
        <v>3096</v>
      </c>
      <c r="F1063" s="1">
        <v>14947</v>
      </c>
      <c r="G1063" s="6">
        <f t="shared" si="60"/>
        <v>55.221783635512146</v>
      </c>
      <c r="H1063">
        <v>307</v>
      </c>
      <c r="I1063">
        <v>9</v>
      </c>
      <c r="J1063" t="s">
        <v>1678</v>
      </c>
      <c r="K1063" t="s">
        <v>1677</v>
      </c>
      <c r="L1063" t="str">
        <f t="shared" si="62"/>
        <v>delete-columns-to-make-sorted-iii</v>
      </c>
      <c r="M1063" t="str">
        <f t="shared" si="63"/>
        <v>delete+columns+to+make+sorted+iii</v>
      </c>
      <c r="N1063">
        <v>960</v>
      </c>
    </row>
    <row r="1064" spans="1:14" x14ac:dyDescent="0.3">
      <c r="A1064" s="2" t="str">
        <f t="shared" si="61"/>
        <v>https://leetcode.com/problems/find-minimum-time-to-finish-all-jobs</v>
      </c>
      <c r="B1064" s="1">
        <v>7986</v>
      </c>
      <c r="C1064" t="s">
        <v>3087</v>
      </c>
      <c r="D1064" t="s">
        <v>3096</v>
      </c>
      <c r="F1064" s="1">
        <v>18212</v>
      </c>
      <c r="G1064" s="6">
        <f t="shared" si="60"/>
        <v>43.850208653634965</v>
      </c>
      <c r="H1064">
        <v>224</v>
      </c>
      <c r="I1064">
        <v>10</v>
      </c>
      <c r="J1064" t="s">
        <v>2885</v>
      </c>
      <c r="K1064" t="s">
        <v>2884</v>
      </c>
      <c r="L1064" t="str">
        <f t="shared" si="62"/>
        <v>find-minimum-time-to-finish-all-jobs</v>
      </c>
      <c r="M1064" t="str">
        <f t="shared" si="63"/>
        <v>find+minimum+time+to+finish+all+jobs</v>
      </c>
      <c r="N1064">
        <v>1723</v>
      </c>
    </row>
    <row r="1065" spans="1:14" x14ac:dyDescent="0.3">
      <c r="A1065" s="2" t="str">
        <f t="shared" si="61"/>
        <v>https://leetcode.com/problems/maximum-candies-you-can-get-from-boxes</v>
      </c>
      <c r="B1065" s="1">
        <v>7915</v>
      </c>
      <c r="C1065" t="s">
        <v>3087</v>
      </c>
      <c r="D1065" t="s">
        <v>3096</v>
      </c>
      <c r="F1065" s="1">
        <v>13209</v>
      </c>
      <c r="G1065" s="6">
        <f t="shared" si="60"/>
        <v>59.921265803618738</v>
      </c>
      <c r="H1065">
        <v>122</v>
      </c>
      <c r="I1065">
        <v>94</v>
      </c>
      <c r="J1065" t="s">
        <v>2182</v>
      </c>
      <c r="K1065" t="s">
        <v>2181</v>
      </c>
      <c r="L1065" t="str">
        <f t="shared" si="62"/>
        <v>maximum-candies-you-can-get-from-boxes</v>
      </c>
      <c r="M1065" t="str">
        <f t="shared" si="63"/>
        <v>maximum+candies+you+can+get+from+boxes</v>
      </c>
      <c r="N1065">
        <v>1298</v>
      </c>
    </row>
    <row r="1066" spans="1:14" x14ac:dyDescent="0.3">
      <c r="A1066" s="2" t="str">
        <f t="shared" si="61"/>
        <v>https://leetcode.com/problems/palindrome-partitioning-iv</v>
      </c>
      <c r="B1066" s="1">
        <v>7879</v>
      </c>
      <c r="C1066" t="s">
        <v>3087</v>
      </c>
      <c r="D1066" t="s">
        <v>3096</v>
      </c>
      <c r="F1066" s="1">
        <v>15936</v>
      </c>
      <c r="G1066" s="6">
        <f t="shared" si="60"/>
        <v>49.44151606425703</v>
      </c>
      <c r="H1066">
        <v>218</v>
      </c>
      <c r="I1066">
        <v>4</v>
      </c>
      <c r="J1066" t="s">
        <v>2920</v>
      </c>
      <c r="K1066" t="s">
        <v>2919</v>
      </c>
      <c r="L1066" t="str">
        <f t="shared" si="62"/>
        <v>palindrome-partitioning-iv</v>
      </c>
      <c r="M1066" t="str">
        <f t="shared" si="63"/>
        <v>palindrome+partitioning+iv</v>
      </c>
      <c r="N1066">
        <v>1745</v>
      </c>
    </row>
    <row r="1067" spans="1:14" x14ac:dyDescent="0.3">
      <c r="A1067" s="2" t="str">
        <f t="shared" si="61"/>
        <v>https://leetcode.com/problems/make-array-strictly-increasing</v>
      </c>
      <c r="B1067" s="1">
        <v>7850</v>
      </c>
      <c r="C1067" t="s">
        <v>3087</v>
      </c>
      <c r="D1067" t="s">
        <v>3096</v>
      </c>
      <c r="F1067" s="1">
        <v>18520</v>
      </c>
      <c r="G1067" s="6">
        <f t="shared" si="60"/>
        <v>42.3866090712743</v>
      </c>
      <c r="H1067">
        <v>392</v>
      </c>
      <c r="I1067">
        <v>11</v>
      </c>
      <c r="J1067" t="s">
        <v>2024</v>
      </c>
      <c r="K1067" t="s">
        <v>2023</v>
      </c>
      <c r="L1067" t="str">
        <f t="shared" si="62"/>
        <v>make-array-strictly-increasing</v>
      </c>
      <c r="M1067" t="str">
        <f t="shared" si="63"/>
        <v>make+array+strictly+increasing</v>
      </c>
      <c r="N1067">
        <v>1187</v>
      </c>
    </row>
    <row r="1068" spans="1:14" x14ac:dyDescent="0.3">
      <c r="A1068" s="2" t="str">
        <f t="shared" si="61"/>
        <v>https://leetcode.com/problems/design-skiplist</v>
      </c>
      <c r="B1068" s="1">
        <v>7698</v>
      </c>
      <c r="C1068" t="s">
        <v>3087</v>
      </c>
      <c r="D1068" t="s">
        <v>3096</v>
      </c>
      <c r="F1068" s="1">
        <v>13037</v>
      </c>
      <c r="G1068" s="6">
        <f t="shared" si="60"/>
        <v>59.047326838996703</v>
      </c>
      <c r="H1068">
        <v>246</v>
      </c>
      <c r="I1068">
        <v>30</v>
      </c>
      <c r="J1068" t="s">
        <v>2046</v>
      </c>
      <c r="K1068" t="s">
        <v>2045</v>
      </c>
      <c r="L1068" t="str">
        <f t="shared" si="62"/>
        <v>design-skiplist</v>
      </c>
      <c r="M1068" t="str">
        <f t="shared" si="63"/>
        <v>design+skiplist</v>
      </c>
      <c r="N1068">
        <v>1206</v>
      </c>
    </row>
    <row r="1069" spans="1:14" x14ac:dyDescent="0.3">
      <c r="A1069" s="2" t="str">
        <f t="shared" si="61"/>
        <v>https://leetcode.com/problems/maximum-students-taking-exam</v>
      </c>
      <c r="B1069" s="1">
        <v>7537</v>
      </c>
      <c r="C1069" t="s">
        <v>3087</v>
      </c>
      <c r="D1069" t="s">
        <v>3096</v>
      </c>
      <c r="F1069" s="1">
        <v>16973</v>
      </c>
      <c r="G1069" s="6">
        <f t="shared" si="60"/>
        <v>44.405821009839158</v>
      </c>
      <c r="H1069">
        <v>396</v>
      </c>
      <c r="I1069">
        <v>10</v>
      </c>
      <c r="J1069" t="s">
        <v>2270</v>
      </c>
      <c r="K1069" t="s">
        <v>2269</v>
      </c>
      <c r="L1069" t="str">
        <f t="shared" si="62"/>
        <v>maximum-students-taking-exam</v>
      </c>
      <c r="M1069" t="str">
        <f t="shared" si="63"/>
        <v>maximum+students+taking+exam</v>
      </c>
      <c r="N1069">
        <v>1349</v>
      </c>
    </row>
    <row r="1070" spans="1:14" x14ac:dyDescent="0.3">
      <c r="A1070" s="2" t="str">
        <f t="shared" si="61"/>
        <v>https://leetcode.com/problems/build-array-where-you-can-find-the-maximum-exactly-k-comparisons</v>
      </c>
      <c r="B1070" s="1">
        <v>7495</v>
      </c>
      <c r="C1070" t="s">
        <v>3087</v>
      </c>
      <c r="D1070" t="s">
        <v>3096</v>
      </c>
      <c r="F1070" s="1">
        <v>11668</v>
      </c>
      <c r="G1070" s="6">
        <f t="shared" si="60"/>
        <v>64.235515941035317</v>
      </c>
      <c r="H1070">
        <v>283</v>
      </c>
      <c r="I1070">
        <v>8</v>
      </c>
      <c r="J1070" t="s">
        <v>2392</v>
      </c>
      <c r="K1070" t="s">
        <v>2391</v>
      </c>
      <c r="L1070" t="str">
        <f t="shared" si="62"/>
        <v>build-array-where-you-can-find-the-maximum-exactly-k-comparisons</v>
      </c>
      <c r="M1070" t="str">
        <f t="shared" si="63"/>
        <v>build+array+where+you+can+find+the+maximum+exactly+k+comparisons</v>
      </c>
      <c r="N1070">
        <v>1420</v>
      </c>
    </row>
    <row r="1071" spans="1:14" x14ac:dyDescent="0.3">
      <c r="A1071" s="2" t="str">
        <f t="shared" si="61"/>
        <v>https://leetcode.com/problems/reachable-nodes-in-subdivided-graph</v>
      </c>
      <c r="B1071" s="1">
        <v>7414</v>
      </c>
      <c r="C1071" t="s">
        <v>3087</v>
      </c>
      <c r="D1071" t="s">
        <v>3096</v>
      </c>
      <c r="F1071" s="1">
        <v>17164</v>
      </c>
      <c r="G1071" s="6">
        <f t="shared" si="60"/>
        <v>43.195059426707061</v>
      </c>
      <c r="H1071">
        <v>186</v>
      </c>
      <c r="I1071">
        <v>157</v>
      </c>
      <c r="J1071" t="s">
        <v>1522</v>
      </c>
      <c r="K1071" t="s">
        <v>1521</v>
      </c>
      <c r="L1071" t="str">
        <f t="shared" si="62"/>
        <v>reachable-nodes-in-subdivided-graph</v>
      </c>
      <c r="M1071" t="str">
        <f t="shared" si="63"/>
        <v>reachable+nodes+in+subdivided+graph</v>
      </c>
      <c r="N1071">
        <v>882</v>
      </c>
    </row>
    <row r="1072" spans="1:14" x14ac:dyDescent="0.3">
      <c r="A1072" s="2" t="str">
        <f t="shared" si="61"/>
        <v>https://leetcode.com/problems/numbers-with-repeated-digits</v>
      </c>
      <c r="B1072" s="1">
        <v>7100</v>
      </c>
      <c r="C1072" t="s">
        <v>3087</v>
      </c>
      <c r="D1072" t="s">
        <v>3096</v>
      </c>
      <c r="F1072" s="1">
        <v>18713</v>
      </c>
      <c r="G1072" s="6">
        <f t="shared" si="60"/>
        <v>37.941537968257357</v>
      </c>
      <c r="H1072">
        <v>285</v>
      </c>
      <c r="I1072">
        <v>53</v>
      </c>
      <c r="J1072" t="s">
        <v>1782</v>
      </c>
      <c r="K1072" t="s">
        <v>1781</v>
      </c>
      <c r="L1072" t="str">
        <f t="shared" si="62"/>
        <v>numbers-with-repeated-digits</v>
      </c>
      <c r="M1072" t="str">
        <f t="shared" si="63"/>
        <v>numbers+with+repeated+digits</v>
      </c>
      <c r="N1072">
        <v>1012</v>
      </c>
    </row>
    <row r="1073" spans="1:14" x14ac:dyDescent="0.3">
      <c r="A1073" s="2" t="str">
        <f t="shared" si="61"/>
        <v>https://leetcode.com/problems/smallest-rotation-with-highest-score</v>
      </c>
      <c r="B1073" s="1">
        <v>6996</v>
      </c>
      <c r="C1073" t="s">
        <v>3087</v>
      </c>
      <c r="D1073" t="s">
        <v>3096</v>
      </c>
      <c r="F1073" s="1">
        <v>15483</v>
      </c>
      <c r="G1073" s="6">
        <f t="shared" si="60"/>
        <v>45.185041658593292</v>
      </c>
      <c r="H1073">
        <v>265</v>
      </c>
      <c r="I1073">
        <v>17</v>
      </c>
      <c r="J1073" t="s">
        <v>1355</v>
      </c>
      <c r="K1073" t="s">
        <v>1354</v>
      </c>
      <c r="L1073" t="str">
        <f t="shared" si="62"/>
        <v>smallest-rotation-with-highest-score</v>
      </c>
      <c r="M1073" t="str">
        <f t="shared" si="63"/>
        <v>smallest+rotation+with+highest+score</v>
      </c>
      <c r="N1073">
        <v>798</v>
      </c>
    </row>
    <row r="1074" spans="1:14" x14ac:dyDescent="0.3">
      <c r="A1074" s="2" t="str">
        <f t="shared" si="61"/>
        <v>https://leetcode.com/problems/number-of-paths-with-max-score</v>
      </c>
      <c r="B1074" s="1">
        <v>6963</v>
      </c>
      <c r="C1074" t="s">
        <v>3087</v>
      </c>
      <c r="D1074" t="s">
        <v>3096</v>
      </c>
      <c r="F1074" s="1">
        <v>18209</v>
      </c>
      <c r="G1074" s="6">
        <f t="shared" si="60"/>
        <v>38.239332198363449</v>
      </c>
      <c r="H1074">
        <v>202</v>
      </c>
      <c r="I1074">
        <v>12</v>
      </c>
      <c r="J1074" t="s">
        <v>2188</v>
      </c>
      <c r="K1074" t="s">
        <v>2187</v>
      </c>
      <c r="L1074" t="str">
        <f t="shared" si="62"/>
        <v>number-of-paths-with-max-score</v>
      </c>
      <c r="M1074" t="str">
        <f t="shared" si="63"/>
        <v>number+of+paths+with+max+score</v>
      </c>
      <c r="N1074">
        <v>1301</v>
      </c>
    </row>
    <row r="1075" spans="1:14" x14ac:dyDescent="0.3">
      <c r="A1075" s="2" t="str">
        <f t="shared" si="61"/>
        <v>https://leetcode.com/problems/remove-max-number-of-edges-to-keep-graph-fully-traversable</v>
      </c>
      <c r="B1075" s="1">
        <v>6765</v>
      </c>
      <c r="C1075" t="s">
        <v>3087</v>
      </c>
      <c r="D1075" t="s">
        <v>3096</v>
      </c>
      <c r="F1075" s="1">
        <v>14578</v>
      </c>
      <c r="G1075" s="6">
        <f t="shared" si="60"/>
        <v>46.405542598436</v>
      </c>
      <c r="H1075">
        <v>315</v>
      </c>
      <c r="I1075">
        <v>3</v>
      </c>
      <c r="J1075" t="s">
        <v>2651</v>
      </c>
      <c r="K1075" t="s">
        <v>2650</v>
      </c>
      <c r="L1075" t="str">
        <f t="shared" si="62"/>
        <v>remove-max-number-of-edges-to-keep-graph-fully-traversable</v>
      </c>
      <c r="M1075" t="str">
        <f t="shared" si="63"/>
        <v>remove+max+number+of+edges+to+keep+graph+fully+traversable</v>
      </c>
      <c r="N1075">
        <v>1579</v>
      </c>
    </row>
    <row r="1076" spans="1:14" x14ac:dyDescent="0.3">
      <c r="A1076" s="2" t="str">
        <f t="shared" si="61"/>
        <v>https://leetcode.com/problems/transform-to-chessboard</v>
      </c>
      <c r="B1076" s="1">
        <v>6676</v>
      </c>
      <c r="C1076" t="s">
        <v>3087</v>
      </c>
      <c r="D1076" t="s">
        <v>3096</v>
      </c>
      <c r="F1076" s="1">
        <v>14191</v>
      </c>
      <c r="G1076" s="6">
        <f t="shared" si="60"/>
        <v>47.04390106405468</v>
      </c>
      <c r="H1076">
        <v>151</v>
      </c>
      <c r="I1076">
        <v>156</v>
      </c>
      <c r="J1076" t="s">
        <v>1323</v>
      </c>
      <c r="K1076" t="s">
        <v>1322</v>
      </c>
      <c r="L1076" t="str">
        <f t="shared" si="62"/>
        <v>transform-to-chessboard</v>
      </c>
      <c r="M1076" t="str">
        <f t="shared" si="63"/>
        <v>transform+to+chessboard</v>
      </c>
      <c r="N1076">
        <v>782</v>
      </c>
    </row>
    <row r="1077" spans="1:14" x14ac:dyDescent="0.3">
      <c r="A1077" s="2" t="str">
        <f t="shared" si="61"/>
        <v>https://leetcode.com/problems/best-position-for-a-service-centre</v>
      </c>
      <c r="B1077" s="1">
        <v>6647</v>
      </c>
      <c r="C1077" t="s">
        <v>3087</v>
      </c>
      <c r="D1077" t="s">
        <v>3096</v>
      </c>
      <c r="F1077" s="1">
        <v>17195</v>
      </c>
      <c r="G1077" s="6">
        <f t="shared" si="60"/>
        <v>38.656586216923522</v>
      </c>
      <c r="H1077">
        <v>112</v>
      </c>
      <c r="I1077">
        <v>154</v>
      </c>
      <c r="J1077" t="s">
        <v>2547</v>
      </c>
      <c r="K1077" t="s">
        <v>2546</v>
      </c>
      <c r="L1077" t="str">
        <f t="shared" si="62"/>
        <v>best-position-for-a-service-centre</v>
      </c>
      <c r="M1077" t="str">
        <f t="shared" si="63"/>
        <v>best+position+for+a+service+centre</v>
      </c>
      <c r="N1077">
        <v>1515</v>
      </c>
    </row>
    <row r="1078" spans="1:14" x14ac:dyDescent="0.3">
      <c r="A1078" s="2" t="str">
        <f t="shared" si="61"/>
        <v>https://leetcode.com/problems/parallel-courses-ii</v>
      </c>
      <c r="B1078" s="1">
        <v>6607</v>
      </c>
      <c r="C1078" t="s">
        <v>3087</v>
      </c>
      <c r="D1078" t="s">
        <v>3096</v>
      </c>
      <c r="F1078" s="1">
        <v>21255</v>
      </c>
      <c r="G1078" s="6">
        <f t="shared" si="60"/>
        <v>31.084450717478241</v>
      </c>
      <c r="H1078">
        <v>360</v>
      </c>
      <c r="I1078">
        <v>29</v>
      </c>
      <c r="J1078" t="s">
        <v>2513</v>
      </c>
      <c r="K1078" t="s">
        <v>2512</v>
      </c>
      <c r="L1078" t="str">
        <f t="shared" si="62"/>
        <v>parallel-courses-ii</v>
      </c>
      <c r="M1078" t="str">
        <f t="shared" si="63"/>
        <v>parallel+courses+ii</v>
      </c>
      <c r="N1078">
        <v>1494</v>
      </c>
    </row>
    <row r="1079" spans="1:14" x14ac:dyDescent="0.3">
      <c r="A1079" s="2" t="str">
        <f t="shared" si="61"/>
        <v>https://leetcode.com/problems/count-all-possible-routes</v>
      </c>
      <c r="B1079" s="1">
        <v>6568</v>
      </c>
      <c r="C1079" t="s">
        <v>3087</v>
      </c>
      <c r="D1079" t="s">
        <v>3096</v>
      </c>
      <c r="F1079" s="1">
        <v>11513</v>
      </c>
      <c r="G1079" s="6">
        <f t="shared" si="60"/>
        <v>57.048553808737942</v>
      </c>
      <c r="H1079">
        <v>219</v>
      </c>
      <c r="I1079">
        <v>10</v>
      </c>
      <c r="J1079" t="s">
        <v>2643</v>
      </c>
      <c r="K1079" t="s">
        <v>2642</v>
      </c>
      <c r="L1079" t="str">
        <f t="shared" si="62"/>
        <v>count-all-possible-routes</v>
      </c>
      <c r="M1079" t="str">
        <f t="shared" si="63"/>
        <v>count+all+possible+routes</v>
      </c>
      <c r="N1079">
        <v>1575</v>
      </c>
    </row>
    <row r="1080" spans="1:14" x14ac:dyDescent="0.3">
      <c r="A1080" s="2" t="str">
        <f t="shared" si="61"/>
        <v>https://leetcode.com/problems/super-palindromes</v>
      </c>
      <c r="B1080" s="1">
        <v>6562</v>
      </c>
      <c r="C1080" t="s">
        <v>3087</v>
      </c>
      <c r="D1080" t="s">
        <v>3096</v>
      </c>
      <c r="F1080" s="1">
        <v>20082</v>
      </c>
      <c r="G1080" s="6">
        <f t="shared" si="60"/>
        <v>32.676028284035453</v>
      </c>
      <c r="H1080">
        <v>101</v>
      </c>
      <c r="I1080">
        <v>176</v>
      </c>
      <c r="J1080" t="s">
        <v>1570</v>
      </c>
      <c r="K1080" t="s">
        <v>1569</v>
      </c>
      <c r="L1080" t="str">
        <f t="shared" si="62"/>
        <v>super-palindromes</v>
      </c>
      <c r="M1080" t="str">
        <f t="shared" si="63"/>
        <v>super+palindromes</v>
      </c>
      <c r="N1080">
        <v>906</v>
      </c>
    </row>
    <row r="1081" spans="1:14" x14ac:dyDescent="0.3">
      <c r="A1081" s="2" t="str">
        <f t="shared" si="61"/>
        <v>https://leetcode.com/problems/string-compression-ii</v>
      </c>
      <c r="B1081" s="1">
        <v>6532</v>
      </c>
      <c r="C1081" t="s">
        <v>3087</v>
      </c>
      <c r="D1081" t="s">
        <v>3096</v>
      </c>
      <c r="F1081" s="1">
        <v>19127</v>
      </c>
      <c r="G1081" s="6">
        <f t="shared" si="60"/>
        <v>34.150677053380043</v>
      </c>
      <c r="H1081">
        <v>298</v>
      </c>
      <c r="I1081">
        <v>30</v>
      </c>
      <c r="J1081" t="s">
        <v>2573</v>
      </c>
      <c r="K1081" t="s">
        <v>2572</v>
      </c>
      <c r="L1081" t="str">
        <f t="shared" si="62"/>
        <v>string-compression-ii</v>
      </c>
      <c r="M1081" t="str">
        <f t="shared" si="63"/>
        <v>string+compression+ii</v>
      </c>
      <c r="N1081">
        <v>1531</v>
      </c>
    </row>
    <row r="1082" spans="1:14" x14ac:dyDescent="0.3">
      <c r="A1082" s="2" t="str">
        <f t="shared" si="61"/>
        <v>https://leetcode.com/problems/contain-virus</v>
      </c>
      <c r="B1082" s="1">
        <v>6506</v>
      </c>
      <c r="C1082" t="s">
        <v>3087</v>
      </c>
      <c r="D1082" t="s">
        <v>3096</v>
      </c>
      <c r="F1082" s="1">
        <v>13419</v>
      </c>
      <c r="G1082" s="6">
        <f t="shared" si="60"/>
        <v>48.483493553916091</v>
      </c>
      <c r="H1082">
        <v>140</v>
      </c>
      <c r="I1082">
        <v>312</v>
      </c>
      <c r="J1082" t="s">
        <v>1266</v>
      </c>
      <c r="K1082" t="s">
        <v>1265</v>
      </c>
      <c r="L1082" t="str">
        <f t="shared" si="62"/>
        <v>contain-virus</v>
      </c>
      <c r="M1082" t="str">
        <f t="shared" si="63"/>
        <v>contain+virus</v>
      </c>
      <c r="N1082">
        <v>749</v>
      </c>
    </row>
    <row r="1083" spans="1:14" x14ac:dyDescent="0.3">
      <c r="A1083" s="2" t="str">
        <f t="shared" si="61"/>
        <v>https://leetcode.com/problems/least-operators-to-express-number</v>
      </c>
      <c r="B1083" s="1">
        <v>6358</v>
      </c>
      <c r="C1083" t="s">
        <v>3087</v>
      </c>
      <c r="D1083" t="s">
        <v>3096</v>
      </c>
      <c r="F1083" s="1">
        <v>14022</v>
      </c>
      <c r="G1083" s="6">
        <f t="shared" si="60"/>
        <v>45.343032377692197</v>
      </c>
      <c r="H1083">
        <v>211</v>
      </c>
      <c r="I1083">
        <v>55</v>
      </c>
      <c r="J1083" t="s">
        <v>1686</v>
      </c>
      <c r="K1083" t="s">
        <v>1685</v>
      </c>
      <c r="L1083" t="str">
        <f t="shared" si="62"/>
        <v>least-operators-to-express-number</v>
      </c>
      <c r="M1083" t="str">
        <f t="shared" si="63"/>
        <v>least+operators+to+express+number</v>
      </c>
      <c r="N1083">
        <v>964</v>
      </c>
    </row>
    <row r="1084" spans="1:14" x14ac:dyDescent="0.3">
      <c r="A1084" s="2" t="str">
        <f t="shared" si="61"/>
        <v>https://leetcode.com/problems/basic-calculator-iv</v>
      </c>
      <c r="B1084" s="1">
        <v>6271</v>
      </c>
      <c r="C1084" t="s">
        <v>3087</v>
      </c>
      <c r="D1084" t="s">
        <v>3096</v>
      </c>
      <c r="F1084" s="1">
        <v>11510</v>
      </c>
      <c r="G1084" s="6">
        <f t="shared" si="60"/>
        <v>54.483058210251954</v>
      </c>
      <c r="H1084">
        <v>93</v>
      </c>
      <c r="I1084">
        <v>806</v>
      </c>
      <c r="J1084" t="s">
        <v>1302</v>
      </c>
      <c r="K1084" t="s">
        <v>1301</v>
      </c>
      <c r="L1084" t="str">
        <f t="shared" si="62"/>
        <v>basic-calculator-iv</v>
      </c>
      <c r="M1084" t="str">
        <f t="shared" si="63"/>
        <v>basic+calculator+iv</v>
      </c>
      <c r="N1084">
        <v>770</v>
      </c>
    </row>
    <row r="1085" spans="1:14" x14ac:dyDescent="0.3">
      <c r="A1085" s="2" t="str">
        <f t="shared" si="61"/>
        <v>https://leetcode.com/problems/graph-connectivity-with-threshold</v>
      </c>
      <c r="B1085" s="1">
        <v>6267</v>
      </c>
      <c r="C1085" t="s">
        <v>3087</v>
      </c>
      <c r="D1085" t="s">
        <v>3096</v>
      </c>
      <c r="F1085" s="1">
        <v>15489</v>
      </c>
      <c r="G1085" s="6">
        <f t="shared" si="60"/>
        <v>40.46097230292466</v>
      </c>
      <c r="H1085">
        <v>168</v>
      </c>
      <c r="I1085">
        <v>20</v>
      </c>
      <c r="J1085" t="s">
        <v>2729</v>
      </c>
      <c r="K1085" t="s">
        <v>2728</v>
      </c>
      <c r="L1085" t="str">
        <f t="shared" si="62"/>
        <v>graph-connectivity-with-threshold</v>
      </c>
      <c r="M1085" t="str">
        <f t="shared" si="63"/>
        <v>graph+connectivity+with+threshold</v>
      </c>
      <c r="N1085">
        <v>1627</v>
      </c>
    </row>
    <row r="1086" spans="1:14" x14ac:dyDescent="0.3">
      <c r="A1086" s="2" t="str">
        <f t="shared" si="61"/>
        <v>https://leetcode.com/problems/number-of-ways-to-wear-different-hats-to-each-other</v>
      </c>
      <c r="B1086" s="1">
        <v>6264</v>
      </c>
      <c r="C1086" t="s">
        <v>3087</v>
      </c>
      <c r="D1086" t="s">
        <v>3096</v>
      </c>
      <c r="F1086" s="1">
        <v>15861</v>
      </c>
      <c r="G1086" s="6">
        <f t="shared" si="60"/>
        <v>39.493096273879324</v>
      </c>
      <c r="H1086">
        <v>386</v>
      </c>
      <c r="I1086">
        <v>5</v>
      </c>
      <c r="J1086" t="s">
        <v>2413</v>
      </c>
      <c r="K1086" t="s">
        <v>2412</v>
      </c>
      <c r="L1086" t="str">
        <f t="shared" si="62"/>
        <v>number-of-ways-to-wear-different-hats-to-each-other</v>
      </c>
      <c r="M1086" t="str">
        <f t="shared" si="63"/>
        <v>number+of+ways+to+wear+different+hats+to+each+other</v>
      </c>
      <c r="N1086">
        <v>1434</v>
      </c>
    </row>
    <row r="1087" spans="1:14" x14ac:dyDescent="0.3">
      <c r="A1087" s="2" t="str">
        <f t="shared" si="61"/>
        <v>https://leetcode.com/problems/maximum-score-of-a-good-subarray</v>
      </c>
      <c r="B1087" s="1">
        <v>6167</v>
      </c>
      <c r="C1087" t="s">
        <v>3087</v>
      </c>
      <c r="D1087" t="s">
        <v>3096</v>
      </c>
      <c r="F1087" s="1">
        <v>13188</v>
      </c>
      <c r="G1087" s="6">
        <f t="shared" si="60"/>
        <v>46.762208067940556</v>
      </c>
      <c r="H1087">
        <v>243</v>
      </c>
      <c r="I1087">
        <v>14</v>
      </c>
      <c r="J1087" t="s">
        <v>2998</v>
      </c>
      <c r="K1087" t="s">
        <v>2997</v>
      </c>
      <c r="L1087" t="str">
        <f t="shared" si="62"/>
        <v>maximum-score-of-a-good-subarray</v>
      </c>
      <c r="M1087" t="str">
        <f t="shared" si="63"/>
        <v>maximum+score+of+a+good+subarray</v>
      </c>
      <c r="N1087">
        <v>1793</v>
      </c>
    </row>
    <row r="1088" spans="1:14" x14ac:dyDescent="0.3">
      <c r="A1088" s="2" t="str">
        <f t="shared" si="61"/>
        <v>https://leetcode.com/problems/find-xor-sum-of-all-pairs-bitwise-and</v>
      </c>
      <c r="B1088" s="1">
        <v>6151</v>
      </c>
      <c r="C1088" t="s">
        <v>3087</v>
      </c>
      <c r="D1088" t="s">
        <v>3096</v>
      </c>
      <c r="F1088" s="1">
        <v>11163</v>
      </c>
      <c r="G1088" s="6">
        <f t="shared" si="60"/>
        <v>55.10167517692377</v>
      </c>
      <c r="H1088">
        <v>149</v>
      </c>
      <c r="I1088">
        <v>24</v>
      </c>
      <c r="J1088" t="s">
        <v>3067</v>
      </c>
      <c r="K1088" t="s">
        <v>3066</v>
      </c>
      <c r="L1088" t="str">
        <f t="shared" si="62"/>
        <v>find-xor-sum-of-all-pairs-bitwise-and</v>
      </c>
      <c r="M1088" t="str">
        <f t="shared" si="63"/>
        <v>find+xor+sum+of+all+pairs+bitwise+and</v>
      </c>
      <c r="N1088">
        <v>1835</v>
      </c>
    </row>
    <row r="1089" spans="1:14" x14ac:dyDescent="0.3">
      <c r="A1089" s="2" t="str">
        <f t="shared" si="61"/>
        <v>https://leetcode.com/problems/find-a-value-of-a-mysterious-function-closest-to-target</v>
      </c>
      <c r="B1089" s="1">
        <v>6143</v>
      </c>
      <c r="C1089" t="s">
        <v>3087</v>
      </c>
      <c r="D1089" t="s">
        <v>3096</v>
      </c>
      <c r="F1089" s="1">
        <v>13892</v>
      </c>
      <c r="G1089" s="6">
        <f t="shared" si="60"/>
        <v>44.219694788367406</v>
      </c>
      <c r="H1089">
        <v>203</v>
      </c>
      <c r="I1089">
        <v>8</v>
      </c>
      <c r="J1089" t="s">
        <v>2556</v>
      </c>
      <c r="K1089" t="s">
        <v>2555</v>
      </c>
      <c r="L1089" t="str">
        <f t="shared" si="62"/>
        <v>find-a-value-of-a-mysterious-function-closest-to-target</v>
      </c>
      <c r="M1089" t="str">
        <f t="shared" si="63"/>
        <v>find+a+value+of+a+mysterious+function+closest+to+target</v>
      </c>
      <c r="N1089">
        <v>1521</v>
      </c>
    </row>
    <row r="1090" spans="1:14" x14ac:dyDescent="0.3">
      <c r="A1090" s="2" t="str">
        <f t="shared" si="61"/>
        <v>https://leetcode.com/problems/minimum-moves-to-move-a-box-to-their-target-location</v>
      </c>
      <c r="B1090" s="1">
        <v>6122</v>
      </c>
      <c r="C1090" t="s">
        <v>3087</v>
      </c>
      <c r="D1090" t="s">
        <v>3096</v>
      </c>
      <c r="F1090" s="1">
        <v>14029</v>
      </c>
      <c r="G1090" s="6">
        <f t="shared" si="60"/>
        <v>43.638178059733406</v>
      </c>
      <c r="H1090">
        <v>289</v>
      </c>
      <c r="I1090">
        <v>12</v>
      </c>
      <c r="J1090" t="s">
        <v>2129</v>
      </c>
      <c r="K1090" t="s">
        <v>2128</v>
      </c>
      <c r="L1090" t="str">
        <f t="shared" si="62"/>
        <v>minimum-moves-to-move-a-box-to-their-target-location</v>
      </c>
      <c r="M1090" t="str">
        <f t="shared" si="63"/>
        <v>minimum+moves+to+move+a+box+to+their+target+location</v>
      </c>
      <c r="N1090">
        <v>1263</v>
      </c>
    </row>
    <row r="1091" spans="1:14" x14ac:dyDescent="0.3">
      <c r="A1091" s="2" t="str">
        <f t="shared" si="61"/>
        <v>https://leetcode.com/problems/minimum-degree-of-a-connected-trio-in-a-graph</v>
      </c>
      <c r="B1091" s="1">
        <v>6084</v>
      </c>
      <c r="C1091" t="s">
        <v>3087</v>
      </c>
      <c r="D1091" t="s">
        <v>3096</v>
      </c>
      <c r="F1091" s="1">
        <v>16184</v>
      </c>
      <c r="G1091" s="6">
        <f t="shared" ref="G1091:G1145" si="64">B1091/F1091*100</f>
        <v>37.592684132476521</v>
      </c>
      <c r="H1091">
        <v>66</v>
      </c>
      <c r="I1091">
        <v>120</v>
      </c>
      <c r="J1091" t="s">
        <v>2946</v>
      </c>
      <c r="K1091" t="s">
        <v>2945</v>
      </c>
      <c r="L1091" t="str">
        <f t="shared" si="62"/>
        <v>minimum-degree-of-a-connected-trio-in-a-graph</v>
      </c>
      <c r="M1091" t="str">
        <f t="shared" si="63"/>
        <v>minimum+degree+of+a+connected+trio+in+a+graph</v>
      </c>
      <c r="N1091">
        <v>1761</v>
      </c>
    </row>
    <row r="1092" spans="1:14" x14ac:dyDescent="0.3">
      <c r="A1092" s="2" t="str">
        <f t="shared" si="61"/>
        <v>https://leetcode.com/problems/minimum-moves-to-reach-target-with-rotations</v>
      </c>
      <c r="B1092" s="1">
        <v>6025</v>
      </c>
      <c r="C1092" t="s">
        <v>3087</v>
      </c>
      <c r="D1092" t="s">
        <v>3096</v>
      </c>
      <c r="F1092" s="1">
        <v>12913</v>
      </c>
      <c r="G1092" s="6">
        <f t="shared" si="64"/>
        <v>46.658406257260125</v>
      </c>
      <c r="H1092">
        <v>158</v>
      </c>
      <c r="I1092">
        <v>48</v>
      </c>
      <c r="J1092" t="s">
        <v>2054</v>
      </c>
      <c r="K1092" t="s">
        <v>2053</v>
      </c>
      <c r="L1092" t="str">
        <f t="shared" si="62"/>
        <v>minimum-moves-to-reach-target-with-rotations</v>
      </c>
      <c r="M1092" t="str">
        <f t="shared" si="63"/>
        <v>minimum+moves+to+reach+target+with+rotations</v>
      </c>
      <c r="N1092">
        <v>1210</v>
      </c>
    </row>
    <row r="1093" spans="1:14" x14ac:dyDescent="0.3">
      <c r="A1093" s="2" t="str">
        <f t="shared" si="61"/>
        <v>https://leetcode.com/problems/minimum-number-of-days-to-disconnect-island</v>
      </c>
      <c r="B1093" s="1">
        <v>5778</v>
      </c>
      <c r="C1093" t="s">
        <v>3087</v>
      </c>
      <c r="D1093" t="s">
        <v>3096</v>
      </c>
      <c r="F1093" s="1">
        <v>11523</v>
      </c>
      <c r="G1093" s="6">
        <f t="shared" si="64"/>
        <v>50.143191877115335</v>
      </c>
      <c r="H1093">
        <v>188</v>
      </c>
      <c r="I1093">
        <v>100</v>
      </c>
      <c r="J1093" t="s">
        <v>2632</v>
      </c>
      <c r="K1093" t="s">
        <v>2631</v>
      </c>
      <c r="L1093" t="str">
        <f t="shared" si="62"/>
        <v>minimum-number-of-days-to-disconnect-island</v>
      </c>
      <c r="M1093" t="str">
        <f t="shared" si="63"/>
        <v>minimum+number+of+days+to+disconnect+island</v>
      </c>
      <c r="N1093">
        <v>1568</v>
      </c>
    </row>
    <row r="1094" spans="1:14" x14ac:dyDescent="0.3">
      <c r="A1094" s="2" t="str">
        <f t="shared" si="61"/>
        <v>https://leetcode.com/problems/minimum-number-of-removals-to-make-mountain-array</v>
      </c>
      <c r="B1094" s="1">
        <v>5759</v>
      </c>
      <c r="C1094" t="s">
        <v>3087</v>
      </c>
      <c r="D1094" t="s">
        <v>3096</v>
      </c>
      <c r="F1094" s="1">
        <v>12794</v>
      </c>
      <c r="G1094" s="6">
        <f t="shared" si="64"/>
        <v>45.013287478505546</v>
      </c>
      <c r="H1094">
        <v>268</v>
      </c>
      <c r="I1094">
        <v>4</v>
      </c>
      <c r="J1094" t="s">
        <v>2799</v>
      </c>
      <c r="K1094" t="s">
        <v>2798</v>
      </c>
      <c r="L1094" t="str">
        <f t="shared" si="62"/>
        <v>minimum-number-of-removals-to-make-mountain-array</v>
      </c>
      <c r="M1094" t="str">
        <f t="shared" si="63"/>
        <v>minimum+number+of+removals+to+make+mountain+array</v>
      </c>
      <c r="N1094">
        <v>1671</v>
      </c>
    </row>
    <row r="1095" spans="1:14" x14ac:dyDescent="0.3">
      <c r="A1095" s="2" t="str">
        <f t="shared" si="61"/>
        <v>https://leetcode.com/problems/maximum-number-of-achievable-transfer-requests</v>
      </c>
      <c r="B1095" s="1">
        <v>5727</v>
      </c>
      <c r="C1095" t="s">
        <v>3087</v>
      </c>
      <c r="D1095" t="s">
        <v>3096</v>
      </c>
      <c r="F1095" s="1">
        <v>11939</v>
      </c>
      <c r="G1095" s="6">
        <f t="shared" si="64"/>
        <v>47.968841611525256</v>
      </c>
      <c r="H1095">
        <v>174</v>
      </c>
      <c r="I1095">
        <v>21</v>
      </c>
      <c r="J1095" t="s">
        <v>2686</v>
      </c>
      <c r="K1095" t="s">
        <v>2685</v>
      </c>
      <c r="L1095" t="str">
        <f t="shared" si="62"/>
        <v>maximum-number-of-achievable-transfer-requests</v>
      </c>
      <c r="M1095" t="str">
        <f t="shared" si="63"/>
        <v>maximum+number+of+achievable+transfer+requests</v>
      </c>
      <c r="N1095">
        <v>1601</v>
      </c>
    </row>
    <row r="1096" spans="1:14" x14ac:dyDescent="0.3">
      <c r="A1096" s="2" t="str">
        <f t="shared" si="61"/>
        <v>https://leetcode.com/problems/find-longest-awesome-substring</v>
      </c>
      <c r="B1096" s="1">
        <v>5714</v>
      </c>
      <c r="C1096" t="s">
        <v>3087</v>
      </c>
      <c r="D1096" t="s">
        <v>3096</v>
      </c>
      <c r="F1096" s="1">
        <v>15553</v>
      </c>
      <c r="G1096" s="6">
        <f t="shared" si="64"/>
        <v>36.738892818105832</v>
      </c>
      <c r="H1096">
        <v>328</v>
      </c>
      <c r="I1096">
        <v>7</v>
      </c>
      <c r="J1096" t="s">
        <v>2591</v>
      </c>
      <c r="K1096" t="s">
        <v>2590</v>
      </c>
      <c r="L1096" t="str">
        <f t="shared" si="62"/>
        <v>find-longest-awesome-substring</v>
      </c>
      <c r="M1096" t="str">
        <f t="shared" si="63"/>
        <v>find+longest+awesome+substring</v>
      </c>
      <c r="N1096">
        <v>1542</v>
      </c>
    </row>
    <row r="1097" spans="1:14" x14ac:dyDescent="0.3">
      <c r="A1097" s="2" t="str">
        <f t="shared" si="61"/>
        <v>https://leetcode.com/problems/pizza-with-3n-slices</v>
      </c>
      <c r="B1097" s="1">
        <v>5680</v>
      </c>
      <c r="C1097" t="s">
        <v>3087</v>
      </c>
      <c r="D1097" t="s">
        <v>3096</v>
      </c>
      <c r="F1097" s="1">
        <v>12247</v>
      </c>
      <c r="G1097" s="6">
        <f t="shared" si="64"/>
        <v>46.378704988976892</v>
      </c>
      <c r="H1097">
        <v>350</v>
      </c>
      <c r="I1097">
        <v>5</v>
      </c>
      <c r="J1097" t="s">
        <v>2336</v>
      </c>
      <c r="K1097" t="s">
        <v>2335</v>
      </c>
      <c r="L1097" t="str">
        <f t="shared" si="62"/>
        <v>pizza-with-3n-slices</v>
      </c>
      <c r="M1097" t="str">
        <f t="shared" si="63"/>
        <v>pizza+with+3n+slices</v>
      </c>
      <c r="N1097">
        <v>1388</v>
      </c>
    </row>
    <row r="1098" spans="1:14" x14ac:dyDescent="0.3">
      <c r="A1098" s="2" t="str">
        <f t="shared" si="61"/>
        <v>https://leetcode.com/problems/checking-existence-of-edge-length-limited-paths</v>
      </c>
      <c r="B1098" s="1">
        <v>5670</v>
      </c>
      <c r="C1098" t="s">
        <v>3087</v>
      </c>
      <c r="D1098" t="s">
        <v>3096</v>
      </c>
      <c r="F1098" s="1">
        <v>10494</v>
      </c>
      <c r="G1098" s="6">
        <f t="shared" si="64"/>
        <v>54.030874785591763</v>
      </c>
      <c r="H1098">
        <v>275</v>
      </c>
      <c r="I1098">
        <v>6</v>
      </c>
      <c r="J1098" t="s">
        <v>2842</v>
      </c>
      <c r="K1098" t="s">
        <v>2841</v>
      </c>
      <c r="L1098" t="str">
        <f t="shared" si="62"/>
        <v>checking-existence-of-edge-length-limited-paths</v>
      </c>
      <c r="M1098" t="str">
        <f t="shared" si="63"/>
        <v>checking+existence+of+edge+length+limited+paths</v>
      </c>
      <c r="N1098">
        <v>1697</v>
      </c>
    </row>
    <row r="1099" spans="1:14" x14ac:dyDescent="0.3">
      <c r="A1099" s="2" t="str">
        <f t="shared" si="61"/>
        <v>https://leetcode.com/problems/minimum-possible-integer-after-at-most-k-adjacent-swaps-on-digits</v>
      </c>
      <c r="B1099" s="1">
        <v>5639</v>
      </c>
      <c r="C1099" t="s">
        <v>3087</v>
      </c>
      <c r="D1099" t="s">
        <v>3096</v>
      </c>
      <c r="F1099" s="1">
        <v>15512</v>
      </c>
      <c r="G1099" s="6">
        <f t="shared" si="64"/>
        <v>36.352501289324394</v>
      </c>
      <c r="H1099">
        <v>217</v>
      </c>
      <c r="I1099">
        <v>14</v>
      </c>
      <c r="J1099" t="s">
        <v>2530</v>
      </c>
      <c r="K1099" t="s">
        <v>2529</v>
      </c>
      <c r="L1099" t="str">
        <f t="shared" si="62"/>
        <v>minimum-possible-integer-after-at-most-k-adjacent-swaps-on-digits</v>
      </c>
      <c r="M1099" t="str">
        <f t="shared" si="63"/>
        <v>minimum+possible+integer+after+at+most+k+adjacent+swaps+on+digits</v>
      </c>
      <c r="N1099">
        <v>1505</v>
      </c>
    </row>
    <row r="1100" spans="1:14" x14ac:dyDescent="0.3">
      <c r="A1100" s="2" t="str">
        <f t="shared" si="61"/>
        <v>https://leetcode.com/problems/verbal-arithmetic-puzzle</v>
      </c>
      <c r="B1100" s="1">
        <v>5574</v>
      </c>
      <c r="C1100" t="s">
        <v>3087</v>
      </c>
      <c r="D1100" t="s">
        <v>3096</v>
      </c>
      <c r="F1100" s="1">
        <v>15347</v>
      </c>
      <c r="G1100" s="6">
        <f t="shared" si="64"/>
        <v>36.319801915683847</v>
      </c>
      <c r="H1100">
        <v>207</v>
      </c>
      <c r="I1100">
        <v>65</v>
      </c>
      <c r="J1100" t="s">
        <v>2198</v>
      </c>
      <c r="K1100" t="s">
        <v>2197</v>
      </c>
      <c r="L1100" t="str">
        <f t="shared" si="62"/>
        <v>verbal-arithmetic-puzzle</v>
      </c>
      <c r="M1100" t="str">
        <f t="shared" si="63"/>
        <v>verbal+arithmetic+puzzle</v>
      </c>
      <c r="N1100">
        <v>1307</v>
      </c>
    </row>
    <row r="1101" spans="1:14" x14ac:dyDescent="0.3">
      <c r="A1101" s="2" t="str">
        <f t="shared" si="61"/>
        <v>https://leetcode.com/problems/number-of-ways-to-reorder-array-to-get-same-bst</v>
      </c>
      <c r="B1101" s="1">
        <v>5569</v>
      </c>
      <c r="C1101" t="s">
        <v>3087</v>
      </c>
      <c r="D1101" t="s">
        <v>3096</v>
      </c>
      <c r="F1101" s="1">
        <v>11156</v>
      </c>
      <c r="G1101" s="6">
        <f t="shared" si="64"/>
        <v>49.919325923269994</v>
      </c>
      <c r="H1101">
        <v>189</v>
      </c>
      <c r="I1101">
        <v>27</v>
      </c>
      <c r="J1101" t="s">
        <v>2634</v>
      </c>
      <c r="K1101" t="s">
        <v>2633</v>
      </c>
      <c r="L1101" t="str">
        <f t="shared" si="62"/>
        <v>number-of-ways-to-reorder-array-to-get-same-bst</v>
      </c>
      <c r="M1101" t="str">
        <f t="shared" si="63"/>
        <v>number+of+ways+to+reorder+array+to+get+same+bst</v>
      </c>
      <c r="N1101">
        <v>1569</v>
      </c>
    </row>
    <row r="1102" spans="1:14" x14ac:dyDescent="0.3">
      <c r="A1102" s="2" t="str">
        <f t="shared" si="61"/>
        <v>https://leetcode.com/problems/maximum-xor-with-an-element-from-array</v>
      </c>
      <c r="B1102" s="1">
        <v>5242</v>
      </c>
      <c r="C1102" t="s">
        <v>3087</v>
      </c>
      <c r="D1102" t="s">
        <v>3096</v>
      </c>
      <c r="F1102" s="1">
        <v>11325</v>
      </c>
      <c r="G1102" s="6">
        <f t="shared" si="64"/>
        <v>46.28697571743929</v>
      </c>
      <c r="H1102">
        <v>205</v>
      </c>
      <c r="I1102">
        <v>10</v>
      </c>
      <c r="J1102" t="s">
        <v>2859</v>
      </c>
      <c r="K1102" t="s">
        <v>2858</v>
      </c>
      <c r="L1102" t="str">
        <f t="shared" si="62"/>
        <v>maximum-xor-with-an-element-from-array</v>
      </c>
      <c r="M1102" t="str">
        <f t="shared" si="63"/>
        <v>maximum+xor+with+an+element+from+array</v>
      </c>
      <c r="N1102">
        <v>1707</v>
      </c>
    </row>
    <row r="1103" spans="1:14" x14ac:dyDescent="0.3">
      <c r="A1103" s="2" t="str">
        <f t="shared" si="61"/>
        <v>https://leetcode.com/problems/kth-smallest-instructions</v>
      </c>
      <c r="B1103" s="1">
        <v>5102</v>
      </c>
      <c r="C1103" t="s">
        <v>3087</v>
      </c>
      <c r="D1103" t="s">
        <v>3096</v>
      </c>
      <c r="F1103" s="1">
        <v>11366</v>
      </c>
      <c r="G1103" s="6">
        <f t="shared" si="64"/>
        <v>44.888263241245816</v>
      </c>
      <c r="H1103">
        <v>203</v>
      </c>
      <c r="I1103">
        <v>3</v>
      </c>
      <c r="J1103" t="s">
        <v>2755</v>
      </c>
      <c r="K1103" t="s">
        <v>2754</v>
      </c>
      <c r="L1103" t="str">
        <f t="shared" si="62"/>
        <v>kth-smallest-instructions</v>
      </c>
      <c r="M1103" t="str">
        <f t="shared" si="63"/>
        <v>kth+smallest+instructions</v>
      </c>
      <c r="N1103">
        <v>1643</v>
      </c>
    </row>
    <row r="1104" spans="1:14" x14ac:dyDescent="0.3">
      <c r="A1104" s="2" t="str">
        <f t="shared" si="61"/>
        <v>https://leetcode.com/problems/chalkboard-xor-game</v>
      </c>
      <c r="B1104" s="1">
        <v>5048</v>
      </c>
      <c r="C1104" t="s">
        <v>3087</v>
      </c>
      <c r="D1104" t="s">
        <v>3096</v>
      </c>
      <c r="F1104" s="1">
        <v>10028</v>
      </c>
      <c r="G1104" s="6">
        <f t="shared" si="64"/>
        <v>50.339050658157156</v>
      </c>
      <c r="H1104">
        <v>80</v>
      </c>
      <c r="I1104">
        <v>200</v>
      </c>
      <c r="J1104" t="s">
        <v>1378</v>
      </c>
      <c r="K1104" t="s">
        <v>1377</v>
      </c>
      <c r="L1104" t="str">
        <f t="shared" si="62"/>
        <v>chalkboard-xor-game</v>
      </c>
      <c r="M1104" t="str">
        <f t="shared" si="63"/>
        <v>chalkboard+xor+game</v>
      </c>
      <c r="N1104">
        <v>810</v>
      </c>
    </row>
    <row r="1105" spans="1:14" x14ac:dyDescent="0.3">
      <c r="A1105" s="2" t="str">
        <f t="shared" si="61"/>
        <v>https://leetcode.com/problems/probability-of-a-two-boxes-having-the-same-number-of-distinct-balls</v>
      </c>
      <c r="B1105" s="1">
        <v>5007</v>
      </c>
      <c r="C1105" t="s">
        <v>3087</v>
      </c>
      <c r="D1105" t="s">
        <v>3096</v>
      </c>
      <c r="F1105" s="1">
        <v>8264</v>
      </c>
      <c r="G1105" s="6">
        <f t="shared" si="64"/>
        <v>60.588092933204265</v>
      </c>
      <c r="H1105">
        <v>157</v>
      </c>
      <c r="I1105">
        <v>119</v>
      </c>
      <c r="J1105" t="s">
        <v>2469</v>
      </c>
      <c r="K1105" t="s">
        <v>2468</v>
      </c>
      <c r="L1105" t="str">
        <f t="shared" si="62"/>
        <v>probability-of-a-two-boxes-having-the-same-number-of-distinct-balls</v>
      </c>
      <c r="M1105" t="str">
        <f t="shared" si="63"/>
        <v>probability+of+a+two+boxes+having+the+same+number+of+distinct+balls</v>
      </c>
      <c r="N1105">
        <v>1467</v>
      </c>
    </row>
    <row r="1106" spans="1:14" x14ac:dyDescent="0.3">
      <c r="A1106" s="2" t="str">
        <f t="shared" si="61"/>
        <v>https://leetcode.com/problems/maximum-number-of-events-that-can-be-attended-ii</v>
      </c>
      <c r="B1106" s="1">
        <v>4946</v>
      </c>
      <c r="C1106" t="s">
        <v>3087</v>
      </c>
      <c r="D1106" t="s">
        <v>3096</v>
      </c>
      <c r="F1106" s="1">
        <v>10209</v>
      </c>
      <c r="G1106" s="6">
        <f t="shared" si="64"/>
        <v>48.447448329904987</v>
      </c>
      <c r="H1106">
        <v>191</v>
      </c>
      <c r="I1106">
        <v>3</v>
      </c>
      <c r="J1106" t="s">
        <v>2929</v>
      </c>
      <c r="K1106" t="s">
        <v>2928</v>
      </c>
      <c r="L1106" t="str">
        <f t="shared" si="62"/>
        <v>maximum-number-of-events-that-can-be-attended-ii</v>
      </c>
      <c r="M1106" t="str">
        <f t="shared" si="63"/>
        <v>maximum+number+of+events+that+can+be+attended+ii</v>
      </c>
      <c r="N1106">
        <v>1751</v>
      </c>
    </row>
    <row r="1107" spans="1:14" x14ac:dyDescent="0.3">
      <c r="A1107" s="2" t="str">
        <f t="shared" si="61"/>
        <v>https://leetcode.com/problems/check-if-string-is-transformable-with-substring-sort-operations</v>
      </c>
      <c r="B1107" s="1">
        <v>4809</v>
      </c>
      <c r="C1107" t="s">
        <v>3087</v>
      </c>
      <c r="D1107" t="s">
        <v>3096</v>
      </c>
      <c r="F1107" s="1">
        <v>9910</v>
      </c>
      <c r="G1107" s="6">
        <f t="shared" si="64"/>
        <v>48.526740665993948</v>
      </c>
      <c r="H1107">
        <v>240</v>
      </c>
      <c r="I1107">
        <v>4</v>
      </c>
      <c r="J1107" t="s">
        <v>2660</v>
      </c>
      <c r="K1107" t="s">
        <v>2659</v>
      </c>
      <c r="L1107" t="str">
        <f t="shared" si="62"/>
        <v>check-if-string-is-transformable-with-substring-sort-operations</v>
      </c>
      <c r="M1107" t="str">
        <f t="shared" si="63"/>
        <v>check+if+string+is+transformable+with+substring+sort+operations</v>
      </c>
      <c r="N1107">
        <v>1585</v>
      </c>
    </row>
    <row r="1108" spans="1:14" x14ac:dyDescent="0.3">
      <c r="A1108" s="2" t="str">
        <f t="shared" si="61"/>
        <v>https://leetcode.com/problems/car-fleet-ii</v>
      </c>
      <c r="B1108" s="1">
        <v>4806</v>
      </c>
      <c r="C1108" t="s">
        <v>3087</v>
      </c>
      <c r="D1108" t="s">
        <v>3096</v>
      </c>
      <c r="F1108" s="1">
        <v>10104</v>
      </c>
      <c r="G1108" s="6">
        <f t="shared" si="64"/>
        <v>47.565320665083135</v>
      </c>
      <c r="H1108">
        <v>194</v>
      </c>
      <c r="I1108">
        <v>5</v>
      </c>
      <c r="J1108" t="s">
        <v>2972</v>
      </c>
      <c r="K1108" t="s">
        <v>2971</v>
      </c>
      <c r="L1108" t="str">
        <f t="shared" si="62"/>
        <v>car-fleet-ii</v>
      </c>
      <c r="M1108" t="str">
        <f t="shared" si="63"/>
        <v>car+fleet+ii</v>
      </c>
      <c r="N1108">
        <v>1776</v>
      </c>
    </row>
    <row r="1109" spans="1:14" x14ac:dyDescent="0.3">
      <c r="A1109" s="2" t="str">
        <f t="shared" si="61"/>
        <v>https://leetcode.com/problems/maximize-palindrome-length-from-subsequences</v>
      </c>
      <c r="B1109" s="1">
        <v>4750</v>
      </c>
      <c r="C1109" t="s">
        <v>3087</v>
      </c>
      <c r="D1109" t="s">
        <v>3096</v>
      </c>
      <c r="F1109" s="1">
        <v>13887</v>
      </c>
      <c r="G1109" s="6">
        <f t="shared" si="64"/>
        <v>34.20465183264924</v>
      </c>
      <c r="H1109">
        <v>188</v>
      </c>
      <c r="I1109">
        <v>5</v>
      </c>
      <c r="J1109" t="s">
        <v>2963</v>
      </c>
      <c r="K1109" t="s">
        <v>2962</v>
      </c>
      <c r="L1109" t="str">
        <f t="shared" si="62"/>
        <v>maximize-palindrome-length-from-subsequences</v>
      </c>
      <c r="M1109" t="str">
        <f t="shared" si="63"/>
        <v>maximize+palindrome+length+from+subsequences</v>
      </c>
      <c r="N1109">
        <v>1771</v>
      </c>
    </row>
    <row r="1110" spans="1:14" x14ac:dyDescent="0.3">
      <c r="A1110" s="2" t="str">
        <f t="shared" si="61"/>
        <v>https://leetcode.com/problems/closest-subsequence-sum</v>
      </c>
      <c r="B1110" s="1">
        <v>4701</v>
      </c>
      <c r="C1110" t="s">
        <v>3087</v>
      </c>
      <c r="D1110" t="s">
        <v>3096</v>
      </c>
      <c r="F1110" s="1">
        <v>13101</v>
      </c>
      <c r="G1110" s="6">
        <f t="shared" si="64"/>
        <v>35.882757041447213</v>
      </c>
      <c r="H1110">
        <v>190</v>
      </c>
      <c r="I1110">
        <v>40</v>
      </c>
      <c r="J1110" t="s">
        <v>2937</v>
      </c>
      <c r="K1110" t="s">
        <v>2936</v>
      </c>
      <c r="L1110" t="str">
        <f t="shared" si="62"/>
        <v>closest-subsequence-sum</v>
      </c>
      <c r="M1110" t="str">
        <f t="shared" si="63"/>
        <v>closest+subsequence+sum</v>
      </c>
      <c r="N1110">
        <v>1755</v>
      </c>
    </row>
    <row r="1111" spans="1:14" x14ac:dyDescent="0.3">
      <c r="A1111" s="2" t="str">
        <f t="shared" si="61"/>
        <v>https://leetcode.com/problems/find-critical-and-pseudo-critical-edges-in-minimum-spanning-tree</v>
      </c>
      <c r="B1111" s="1">
        <v>4640</v>
      </c>
      <c r="C1111" t="s">
        <v>3087</v>
      </c>
      <c r="D1111" t="s">
        <v>3096</v>
      </c>
      <c r="F1111" s="1">
        <v>8999</v>
      </c>
      <c r="G1111" s="6">
        <f t="shared" si="64"/>
        <v>51.561284587176345</v>
      </c>
      <c r="H1111">
        <v>230</v>
      </c>
      <c r="I1111">
        <v>33</v>
      </c>
      <c r="J1111" t="s">
        <v>2504</v>
      </c>
      <c r="K1111" t="s">
        <v>2503</v>
      </c>
      <c r="L1111" t="str">
        <f t="shared" si="62"/>
        <v>find-critical-and-pseudo-critical-edges-in-minimum-spanning-tree</v>
      </c>
      <c r="M1111" t="str">
        <f t="shared" si="63"/>
        <v>find+critical+and+pseudo+critical+edges+in+minimum+spanning+tree</v>
      </c>
      <c r="N1111">
        <v>1489</v>
      </c>
    </row>
    <row r="1112" spans="1:14" x14ac:dyDescent="0.3">
      <c r="A1112" s="2" t="str">
        <f t="shared" si="61"/>
        <v>https://leetcode.com/problems/maximum-height-by-stacking-cuboids</v>
      </c>
      <c r="B1112" s="1">
        <v>4613</v>
      </c>
      <c r="C1112" t="s">
        <v>3087</v>
      </c>
      <c r="D1112" t="s">
        <v>3096</v>
      </c>
      <c r="F1112" s="1">
        <v>9126</v>
      </c>
      <c r="G1112" s="6">
        <f t="shared" si="64"/>
        <v>50.547885163269783</v>
      </c>
      <c r="H1112">
        <v>189</v>
      </c>
      <c r="I1112">
        <v>8</v>
      </c>
      <c r="J1112" t="s">
        <v>2833</v>
      </c>
      <c r="K1112" t="s">
        <v>2832</v>
      </c>
      <c r="L1112" t="str">
        <f t="shared" si="62"/>
        <v>maximum-height-by-stacking-cuboids</v>
      </c>
      <c r="M1112" t="str">
        <f t="shared" si="63"/>
        <v>maximum+height+by+stacking+cuboids</v>
      </c>
      <c r="N1112">
        <v>1691</v>
      </c>
    </row>
    <row r="1113" spans="1:14" x14ac:dyDescent="0.3">
      <c r="A1113" s="2" t="str">
        <f t="shared" si="61"/>
        <v>https://leetcode.com/problems/equal-rational-numbers</v>
      </c>
      <c r="B1113" s="1">
        <v>4609</v>
      </c>
      <c r="C1113" t="s">
        <v>3087</v>
      </c>
      <c r="D1113" t="s">
        <v>3096</v>
      </c>
      <c r="F1113" s="1">
        <v>10960</v>
      </c>
      <c r="G1113" s="6">
        <f t="shared" si="64"/>
        <v>42.052919708029194</v>
      </c>
      <c r="H1113">
        <v>57</v>
      </c>
      <c r="I1113">
        <v>160</v>
      </c>
      <c r="J1113" t="s">
        <v>1702</v>
      </c>
      <c r="K1113" t="s">
        <v>1701</v>
      </c>
      <c r="L1113" t="str">
        <f t="shared" si="62"/>
        <v>equal-rational-numbers</v>
      </c>
      <c r="M1113" t="str">
        <f t="shared" si="63"/>
        <v>equal+rational+numbers</v>
      </c>
      <c r="N1113">
        <v>972</v>
      </c>
    </row>
    <row r="1114" spans="1:14" x14ac:dyDescent="0.3">
      <c r="A1114" s="2" t="str">
        <f t="shared" si="61"/>
        <v>https://leetcode.com/problems/distribute-repeating-integers</v>
      </c>
      <c r="B1114" s="1">
        <v>4608</v>
      </c>
      <c r="C1114" t="s">
        <v>3087</v>
      </c>
      <c r="D1114" t="s">
        <v>3096</v>
      </c>
      <c r="F1114" s="1">
        <v>11526</v>
      </c>
      <c r="G1114" s="6">
        <f t="shared" si="64"/>
        <v>39.979177511712649</v>
      </c>
      <c r="H1114">
        <v>120</v>
      </c>
      <c r="I1114">
        <v>11</v>
      </c>
      <c r="J1114" t="s">
        <v>2773</v>
      </c>
      <c r="K1114" t="s">
        <v>2772</v>
      </c>
      <c r="L1114" t="str">
        <f t="shared" si="62"/>
        <v>distribute-repeating-integers</v>
      </c>
      <c r="M1114" t="str">
        <f t="shared" si="63"/>
        <v>distribute+repeating+integers</v>
      </c>
      <c r="N1114">
        <v>1655</v>
      </c>
    </row>
    <row r="1115" spans="1:14" x14ac:dyDescent="0.3">
      <c r="A1115" s="2" t="str">
        <f t="shared" si="61"/>
        <v>https://leetcode.com/problems/maximize-score-after-n-operations</v>
      </c>
      <c r="B1115" s="1">
        <v>4528</v>
      </c>
      <c r="C1115" t="s">
        <v>3087</v>
      </c>
      <c r="D1115" t="s">
        <v>3096</v>
      </c>
      <c r="F1115" s="1">
        <v>9106</v>
      </c>
      <c r="G1115" s="6">
        <f t="shared" si="64"/>
        <v>49.725455743465844</v>
      </c>
      <c r="H1115">
        <v>139</v>
      </c>
      <c r="I1115">
        <v>8</v>
      </c>
      <c r="J1115" t="s">
        <v>3007</v>
      </c>
      <c r="K1115" t="s">
        <v>3006</v>
      </c>
      <c r="L1115" t="str">
        <f t="shared" si="62"/>
        <v>maximize-score-after-n-operations</v>
      </c>
      <c r="M1115" t="str">
        <f t="shared" si="63"/>
        <v>maximize+score+after+n+operations</v>
      </c>
      <c r="N1115">
        <v>1799</v>
      </c>
    </row>
    <row r="1116" spans="1:14" x14ac:dyDescent="0.3">
      <c r="A1116" s="2" t="str">
        <f t="shared" si="61"/>
        <v>https://leetcode.com/problems/minimum-cost-to-connect-two-groups-of-points</v>
      </c>
      <c r="B1116" s="1">
        <v>4505</v>
      </c>
      <c r="C1116" t="s">
        <v>3087</v>
      </c>
      <c r="D1116" t="s">
        <v>3096</v>
      </c>
      <c r="F1116" s="1">
        <v>10343</v>
      </c>
      <c r="G1116" s="6">
        <f t="shared" si="64"/>
        <v>43.55602823165426</v>
      </c>
      <c r="H1116">
        <v>212</v>
      </c>
      <c r="I1116">
        <v>8</v>
      </c>
      <c r="J1116" t="s">
        <v>2677</v>
      </c>
      <c r="K1116" t="s">
        <v>2676</v>
      </c>
      <c r="L1116" t="str">
        <f t="shared" si="62"/>
        <v>minimum-cost-to-connect-two-groups-of-points</v>
      </c>
      <c r="M1116" t="str">
        <f t="shared" si="63"/>
        <v>minimum+cost+to+connect+two+groups+of+points</v>
      </c>
      <c r="N1116">
        <v>1595</v>
      </c>
    </row>
    <row r="1117" spans="1:14" x14ac:dyDescent="0.3">
      <c r="A1117" s="2" t="str">
        <f t="shared" si="61"/>
        <v>https://leetcode.com/problems/minimum-incompatibility</v>
      </c>
      <c r="B1117" s="1">
        <v>4439</v>
      </c>
      <c r="C1117" t="s">
        <v>3087</v>
      </c>
      <c r="D1117" t="s">
        <v>3096</v>
      </c>
      <c r="F1117" s="1">
        <v>12379</v>
      </c>
      <c r="G1117" s="6">
        <f t="shared" si="64"/>
        <v>35.859116245254057</v>
      </c>
      <c r="H1117">
        <v>111</v>
      </c>
      <c r="I1117">
        <v>78</v>
      </c>
      <c r="J1117" t="s">
        <v>2816</v>
      </c>
      <c r="K1117" t="s">
        <v>2815</v>
      </c>
      <c r="L1117" t="str">
        <f t="shared" si="62"/>
        <v>minimum-incompatibility</v>
      </c>
      <c r="M1117" t="str">
        <f t="shared" si="63"/>
        <v>minimum+incompatibility</v>
      </c>
      <c r="N1117">
        <v>1681</v>
      </c>
    </row>
    <row r="1118" spans="1:14" x14ac:dyDescent="0.3">
      <c r="A1118" s="2" t="str">
        <f t="shared" si="61"/>
        <v>https://leetcode.com/problems/count-subtrees-with-max-distance-between-cities</v>
      </c>
      <c r="B1118" s="1">
        <v>4359</v>
      </c>
      <c r="C1118" t="s">
        <v>3087</v>
      </c>
      <c r="D1118" t="s">
        <v>3096</v>
      </c>
      <c r="F1118" s="1">
        <v>6884</v>
      </c>
      <c r="G1118" s="6">
        <f t="shared" si="64"/>
        <v>63.320743753631618</v>
      </c>
      <c r="H1118">
        <v>157</v>
      </c>
      <c r="I1118">
        <v>23</v>
      </c>
      <c r="J1118" t="s">
        <v>2712</v>
      </c>
      <c r="K1118" t="s">
        <v>2711</v>
      </c>
      <c r="L1118" t="str">
        <f t="shared" si="62"/>
        <v>count-subtrees-with-max-distance-between-cities</v>
      </c>
      <c r="M1118" t="str">
        <f t="shared" si="63"/>
        <v>count+subtrees+with+max+distance+between+cities</v>
      </c>
      <c r="N1118">
        <v>1617</v>
      </c>
    </row>
    <row r="1119" spans="1:14" x14ac:dyDescent="0.3">
      <c r="A1119" s="2" t="str">
        <f t="shared" si="61"/>
        <v>https://leetcode.com/problems/minimum-operations-to-make-a-subsequence</v>
      </c>
      <c r="B1119" s="1">
        <v>4052</v>
      </c>
      <c r="C1119" t="s">
        <v>3087</v>
      </c>
      <c r="D1119" t="s">
        <v>3096</v>
      </c>
      <c r="F1119" s="1">
        <v>8879</v>
      </c>
      <c r="G1119" s="6">
        <f t="shared" si="64"/>
        <v>45.635769793895712</v>
      </c>
      <c r="H1119">
        <v>234</v>
      </c>
      <c r="I1119">
        <v>3</v>
      </c>
      <c r="J1119" t="s">
        <v>2868</v>
      </c>
      <c r="K1119" t="s">
        <v>2867</v>
      </c>
      <c r="L1119" t="str">
        <f t="shared" si="62"/>
        <v>minimum-operations-to-make-a-subsequence</v>
      </c>
      <c r="M1119" t="str">
        <f t="shared" si="63"/>
        <v>minimum+operations+to+make+a+subsequence</v>
      </c>
      <c r="N1119">
        <v>1713</v>
      </c>
    </row>
    <row r="1120" spans="1:14" x14ac:dyDescent="0.3">
      <c r="A1120" s="2" t="str">
        <f t="shared" si="61"/>
        <v>https://leetcode.com/problems/find-servers-that-handled-most-number-of-requests</v>
      </c>
      <c r="B1120" s="1">
        <v>4050</v>
      </c>
      <c r="C1120" t="s">
        <v>3087</v>
      </c>
      <c r="D1120" t="s">
        <v>3096</v>
      </c>
      <c r="F1120" s="1">
        <v>10769</v>
      </c>
      <c r="G1120" s="6">
        <f t="shared" si="64"/>
        <v>37.607948741758754</v>
      </c>
      <c r="H1120">
        <v>196</v>
      </c>
      <c r="I1120">
        <v>7</v>
      </c>
      <c r="J1120" t="s">
        <v>2695</v>
      </c>
      <c r="K1120" t="s">
        <v>2694</v>
      </c>
      <c r="L1120" t="str">
        <f t="shared" si="62"/>
        <v>find-servers-that-handled-most-number-of-requests</v>
      </c>
      <c r="M1120" t="str">
        <f t="shared" si="63"/>
        <v>find+servers+that+handled+most+number+of+requests</v>
      </c>
      <c r="N1120">
        <v>1606</v>
      </c>
    </row>
    <row r="1121" spans="1:14" x14ac:dyDescent="0.3">
      <c r="A1121" s="2" t="str">
        <f t="shared" si="61"/>
        <v>https://leetcode.com/problems/fancy-sequence</v>
      </c>
      <c r="B1121" s="1">
        <v>4025</v>
      </c>
      <c r="C1121" t="s">
        <v>3087</v>
      </c>
      <c r="D1121" t="s">
        <v>3096</v>
      </c>
      <c r="F1121" s="1">
        <v>27154</v>
      </c>
      <c r="G1121" s="6">
        <f t="shared" si="64"/>
        <v>14.822862193415334</v>
      </c>
      <c r="H1121">
        <v>177</v>
      </c>
      <c r="I1121">
        <v>59</v>
      </c>
      <c r="J1121" t="s">
        <v>2721</v>
      </c>
      <c r="K1121" t="s">
        <v>2720</v>
      </c>
      <c r="L1121" t="str">
        <f t="shared" si="62"/>
        <v>fancy-sequence</v>
      </c>
      <c r="M1121" t="str">
        <f t="shared" si="63"/>
        <v>fancy+sequence</v>
      </c>
      <c r="N1121">
        <v>1622</v>
      </c>
    </row>
    <row r="1122" spans="1:14" x14ac:dyDescent="0.3">
      <c r="A1122" s="2" t="str">
        <f t="shared" ref="A1122:A1233" si="65">HYPERLINK(K1122)</f>
        <v>https://leetcode.com/problems/number-of-ways-to-form-a-target-string-given-a-dictionary</v>
      </c>
      <c r="B1122" s="1">
        <v>4008</v>
      </c>
      <c r="C1122" t="s">
        <v>3087</v>
      </c>
      <c r="D1122" t="s">
        <v>3096</v>
      </c>
      <c r="F1122" s="1">
        <v>10003</v>
      </c>
      <c r="G1122" s="6">
        <f t="shared" si="64"/>
        <v>40.067979606118165</v>
      </c>
      <c r="H1122">
        <v>132</v>
      </c>
      <c r="I1122">
        <v>8</v>
      </c>
      <c r="J1122" t="s">
        <v>2747</v>
      </c>
      <c r="K1122" t="s">
        <v>2746</v>
      </c>
      <c r="L1122" t="str">
        <f t="shared" ref="L1122:L1233" si="66">SUBSTITUTE(K1122,"https://leetcode.com/problems/","")</f>
        <v>number-of-ways-to-form-a-target-string-given-a-dictionary</v>
      </c>
      <c r="M1122" t="str">
        <f t="shared" ref="M1122:M1233" si="67">SUBSTITUTE(L1122,"-","+")</f>
        <v>number+of+ways+to+form+a+target+string+given+a+dictionary</v>
      </c>
      <c r="N1122">
        <v>1639</v>
      </c>
    </row>
    <row r="1123" spans="1:14" x14ac:dyDescent="0.3">
      <c r="A1123" s="2" t="str">
        <f t="shared" si="65"/>
        <v>https://leetcode.com/problems/minimum-one-bit-operations-to-make-integers-zero</v>
      </c>
      <c r="B1123" s="1">
        <v>3957</v>
      </c>
      <c r="C1123" t="s">
        <v>3087</v>
      </c>
      <c r="D1123" t="s">
        <v>3096</v>
      </c>
      <c r="F1123" s="1">
        <v>6811</v>
      </c>
      <c r="G1123" s="6">
        <f t="shared" si="64"/>
        <v>58.097195712817509</v>
      </c>
      <c r="H1123">
        <v>154</v>
      </c>
      <c r="I1123">
        <v>103</v>
      </c>
      <c r="J1123" t="s">
        <v>2703</v>
      </c>
      <c r="K1123" t="s">
        <v>2702</v>
      </c>
      <c r="L1123" t="str">
        <f t="shared" si="66"/>
        <v>minimum-one-bit-operations-to-make-integers-zero</v>
      </c>
      <c r="M1123" t="str">
        <f t="shared" si="67"/>
        <v>minimum+one+bit+operations+to+make+integers+zero</v>
      </c>
      <c r="N1123">
        <v>1611</v>
      </c>
    </row>
    <row r="1124" spans="1:14" x14ac:dyDescent="0.3">
      <c r="A1124" s="2" t="str">
        <f t="shared" si="65"/>
        <v>https://leetcode.com/problems/maximum-number-of-darts-inside-of-a-circular-dartboard</v>
      </c>
      <c r="B1124" s="1">
        <v>3933</v>
      </c>
      <c r="C1124" t="s">
        <v>3087</v>
      </c>
      <c r="D1124" t="s">
        <v>3096</v>
      </c>
      <c r="F1124" s="1">
        <v>11014</v>
      </c>
      <c r="G1124" s="6">
        <f t="shared" si="64"/>
        <v>35.709097512257124</v>
      </c>
      <c r="H1124">
        <v>88</v>
      </c>
      <c r="I1124">
        <v>213</v>
      </c>
      <c r="J1124" t="s">
        <v>2445</v>
      </c>
      <c r="K1124" t="s">
        <v>2444</v>
      </c>
      <c r="L1124" t="str">
        <f t="shared" si="66"/>
        <v>maximum-number-of-darts-inside-of-a-circular-dartboard</v>
      </c>
      <c r="M1124" t="str">
        <f t="shared" si="67"/>
        <v>maximum+number+of+darts+inside+of+a+circular+dartboard</v>
      </c>
      <c r="N1124">
        <v>1453</v>
      </c>
    </row>
    <row r="1125" spans="1:14" x14ac:dyDescent="0.3">
      <c r="A1125" s="2" t="str">
        <f t="shared" si="65"/>
        <v>https://leetcode.com/problems/number-of-different-subsequences-gcds</v>
      </c>
      <c r="B1125" s="1">
        <v>3720</v>
      </c>
      <c r="C1125" t="s">
        <v>3087</v>
      </c>
      <c r="D1125" t="s">
        <v>3096</v>
      </c>
      <c r="F1125" s="1">
        <v>11243</v>
      </c>
      <c r="G1125" s="6">
        <f t="shared" si="64"/>
        <v>33.087254291559191</v>
      </c>
      <c r="H1125">
        <v>153</v>
      </c>
      <c r="I1125">
        <v>33</v>
      </c>
      <c r="J1125" t="s">
        <v>3041</v>
      </c>
      <c r="K1125" t="s">
        <v>3040</v>
      </c>
      <c r="L1125" t="str">
        <f t="shared" si="66"/>
        <v>number-of-different-subsequences-gcds</v>
      </c>
      <c r="M1125" t="str">
        <f t="shared" si="67"/>
        <v>number+of+different+subsequences+gcds</v>
      </c>
      <c r="N1125">
        <v>1819</v>
      </c>
    </row>
    <row r="1126" spans="1:14" x14ac:dyDescent="0.3">
      <c r="A1126" s="2" t="str">
        <f t="shared" si="65"/>
        <v>https://leetcode.com/problems/rank-transform-of-a-matrix</v>
      </c>
      <c r="B1126" s="1">
        <v>3675</v>
      </c>
      <c r="C1126" t="s">
        <v>3087</v>
      </c>
      <c r="D1126" t="s">
        <v>3096</v>
      </c>
      <c r="F1126" s="1">
        <v>11339</v>
      </c>
      <c r="G1126" s="6">
        <f t="shared" si="64"/>
        <v>32.410265455507542</v>
      </c>
      <c r="H1126">
        <v>198</v>
      </c>
      <c r="I1126">
        <v>6</v>
      </c>
      <c r="J1126" t="s">
        <v>2738</v>
      </c>
      <c r="K1126" t="s">
        <v>2737</v>
      </c>
      <c r="L1126" t="str">
        <f t="shared" si="66"/>
        <v>rank-transform-of-a-matrix</v>
      </c>
      <c r="M1126" t="str">
        <f t="shared" si="67"/>
        <v>rank+transform+of+a+matrix</v>
      </c>
      <c r="N1126">
        <v>1632</v>
      </c>
    </row>
    <row r="1127" spans="1:14" x14ac:dyDescent="0.3">
      <c r="A1127" s="2" t="str">
        <f t="shared" si="65"/>
        <v>https://leetcode.com/problems/strange-printer-ii</v>
      </c>
      <c r="B1127" s="1">
        <v>3518</v>
      </c>
      <c r="C1127" t="s">
        <v>3087</v>
      </c>
      <c r="D1127" t="s">
        <v>3096</v>
      </c>
      <c r="F1127" s="1">
        <v>6325</v>
      </c>
      <c r="G1127" s="6">
        <f t="shared" si="64"/>
        <v>55.620553359683797</v>
      </c>
      <c r="H1127">
        <v>185</v>
      </c>
      <c r="I1127">
        <v>6</v>
      </c>
      <c r="J1127" t="s">
        <v>2669</v>
      </c>
      <c r="K1127" t="s">
        <v>2668</v>
      </c>
      <c r="L1127" t="str">
        <f t="shared" si="66"/>
        <v>strange-printer-ii</v>
      </c>
      <c r="M1127" t="str">
        <f t="shared" si="67"/>
        <v>strange+printer+ii</v>
      </c>
      <c r="N1127">
        <v>1591</v>
      </c>
    </row>
    <row r="1128" spans="1:14" x14ac:dyDescent="0.3">
      <c r="A1128" s="2" t="str">
        <f t="shared" si="65"/>
        <v>https://leetcode.com/problems/building-boxes</v>
      </c>
      <c r="B1128" s="1">
        <v>3416</v>
      </c>
      <c r="C1128" t="s">
        <v>3087</v>
      </c>
      <c r="D1128" t="s">
        <v>3096</v>
      </c>
      <c r="F1128" s="1">
        <v>6905</v>
      </c>
      <c r="G1128" s="6">
        <f t="shared" si="64"/>
        <v>49.471397538015935</v>
      </c>
      <c r="H1128">
        <v>139</v>
      </c>
      <c r="I1128">
        <v>22</v>
      </c>
      <c r="J1128" t="s">
        <v>2911</v>
      </c>
      <c r="K1128" t="s">
        <v>2910</v>
      </c>
      <c r="L1128" t="str">
        <f t="shared" si="66"/>
        <v>building-boxes</v>
      </c>
      <c r="M1128" t="str">
        <f t="shared" si="67"/>
        <v>building+boxes</v>
      </c>
      <c r="N1128">
        <v>1739</v>
      </c>
    </row>
    <row r="1129" spans="1:14" x14ac:dyDescent="0.3">
      <c r="A1129" s="2" t="str">
        <f t="shared" si="65"/>
        <v>https://leetcode.com/problems/finding-mk-average</v>
      </c>
      <c r="B1129" s="1">
        <v>3367</v>
      </c>
      <c r="C1129" t="s">
        <v>3087</v>
      </c>
      <c r="D1129" t="s">
        <v>3096</v>
      </c>
      <c r="F1129" s="1">
        <v>10759</v>
      </c>
      <c r="G1129" s="6">
        <f t="shared" si="64"/>
        <v>31.294729993493821</v>
      </c>
      <c r="H1129">
        <v>91</v>
      </c>
      <c r="I1129">
        <v>56</v>
      </c>
      <c r="J1129" t="s">
        <v>3050</v>
      </c>
      <c r="K1129" t="s">
        <v>3049</v>
      </c>
      <c r="L1129" t="str">
        <f t="shared" si="66"/>
        <v>finding-mk-average</v>
      </c>
      <c r="M1129" t="str">
        <f t="shared" si="67"/>
        <v>finding+mk+average</v>
      </c>
      <c r="N1129">
        <v>1825</v>
      </c>
    </row>
    <row r="1130" spans="1:14" x14ac:dyDescent="0.3">
      <c r="A1130" s="2" t="str">
        <f t="shared" si="65"/>
        <v>https://leetcode.com/problems/maximize-number-of-nice-divisors</v>
      </c>
      <c r="B1130" s="1">
        <v>3283</v>
      </c>
      <c r="C1130" t="s">
        <v>3087</v>
      </c>
      <c r="D1130" t="s">
        <v>3096</v>
      </c>
      <c r="F1130" s="1">
        <v>11823</v>
      </c>
      <c r="G1130" s="6">
        <f t="shared" si="64"/>
        <v>27.767910005920665</v>
      </c>
      <c r="H1130">
        <v>98</v>
      </c>
      <c r="I1130">
        <v>109</v>
      </c>
      <c r="J1130" t="s">
        <v>3024</v>
      </c>
      <c r="K1130" t="s">
        <v>3023</v>
      </c>
      <c r="L1130" t="str">
        <f t="shared" si="66"/>
        <v>maximize-number-of-nice-divisors</v>
      </c>
      <c r="M1130" t="str">
        <f t="shared" si="67"/>
        <v>maximize+number+of+nice+divisors</v>
      </c>
      <c r="N1130">
        <v>1808</v>
      </c>
    </row>
    <row r="1131" spans="1:14" x14ac:dyDescent="0.3">
      <c r="A1131" s="2" t="str">
        <f t="shared" si="65"/>
        <v>https://leetcode.com/problems/cat-and-mouse-ii</v>
      </c>
      <c r="B1131" s="1">
        <v>3070</v>
      </c>
      <c r="C1131" t="s">
        <v>3087</v>
      </c>
      <c r="D1131" t="s">
        <v>3096</v>
      </c>
      <c r="F1131" s="1">
        <v>7492</v>
      </c>
      <c r="G1131" s="6">
        <f t="shared" si="64"/>
        <v>40.977042178323551</v>
      </c>
      <c r="H1131">
        <v>80</v>
      </c>
      <c r="I1131">
        <v>18</v>
      </c>
      <c r="J1131" t="s">
        <v>2894</v>
      </c>
      <c r="K1131" t="s">
        <v>2893</v>
      </c>
      <c r="L1131" t="str">
        <f t="shared" si="66"/>
        <v>cat-and-mouse-ii</v>
      </c>
      <c r="M1131" t="str">
        <f t="shared" si="67"/>
        <v>cat+and+mouse+ii</v>
      </c>
      <c r="N1131">
        <v>1728</v>
      </c>
    </row>
    <row r="1132" spans="1:14" x14ac:dyDescent="0.3">
      <c r="A1132" s="2" t="str">
        <f t="shared" si="65"/>
        <v>https://leetcode.com/problems/minimum-adjacent-swaps-for-k-consecutive-ones</v>
      </c>
      <c r="B1132" s="1">
        <v>3025</v>
      </c>
      <c r="C1132" t="s">
        <v>3087</v>
      </c>
      <c r="D1132" t="s">
        <v>3096</v>
      </c>
      <c r="F1132" s="1">
        <v>7570</v>
      </c>
      <c r="G1132" s="6">
        <f t="shared" si="64"/>
        <v>39.960369881109642</v>
      </c>
      <c r="H1132">
        <v>198</v>
      </c>
      <c r="I1132">
        <v>9</v>
      </c>
      <c r="J1132" t="s">
        <v>2851</v>
      </c>
      <c r="K1132" t="s">
        <v>2850</v>
      </c>
      <c r="L1132" t="str">
        <f t="shared" si="66"/>
        <v>minimum-adjacent-swaps-for-k-consecutive-ones</v>
      </c>
      <c r="M1132" t="str">
        <f t="shared" si="67"/>
        <v>minimum+adjacent+swaps+for+k+consecutive+ones</v>
      </c>
      <c r="N1132">
        <v>1703</v>
      </c>
    </row>
    <row r="1133" spans="1:14" x14ac:dyDescent="0.3">
      <c r="A1133" s="2" t="str">
        <f t="shared" si="65"/>
        <v>https://leetcode.com/problems/tree-of-coprimes</v>
      </c>
      <c r="B1133" s="1">
        <v>2979</v>
      </c>
      <c r="C1133" t="s">
        <v>3087</v>
      </c>
      <c r="D1133" t="s">
        <v>3096</v>
      </c>
      <c r="F1133" s="1">
        <v>8127</v>
      </c>
      <c r="G1133" s="6">
        <f t="shared" si="64"/>
        <v>36.655592469545958</v>
      </c>
      <c r="H1133">
        <v>126</v>
      </c>
      <c r="I1133">
        <v>11</v>
      </c>
      <c r="J1133" t="s">
        <v>2955</v>
      </c>
      <c r="K1133" t="s">
        <v>2954</v>
      </c>
      <c r="L1133" t="str">
        <f t="shared" si="66"/>
        <v>tree-of-coprimes</v>
      </c>
      <c r="M1133" t="str">
        <f t="shared" si="67"/>
        <v>tree+of+coprimes</v>
      </c>
      <c r="N1133">
        <v>1766</v>
      </c>
    </row>
    <row r="1134" spans="1:14" x14ac:dyDescent="0.3">
      <c r="A1134" s="2" t="str">
        <f t="shared" si="65"/>
        <v>https://leetcode.com/problems/reverse-subarray-to-maximize-array-value</v>
      </c>
      <c r="B1134" s="1">
        <v>2964</v>
      </c>
      <c r="C1134" t="s">
        <v>3087</v>
      </c>
      <c r="D1134" t="s">
        <v>3096</v>
      </c>
      <c r="F1134" s="1">
        <v>8059</v>
      </c>
      <c r="G1134" s="6">
        <f t="shared" si="64"/>
        <v>36.778756669561979</v>
      </c>
      <c r="H1134">
        <v>228</v>
      </c>
      <c r="I1134">
        <v>27</v>
      </c>
      <c r="J1134" t="s">
        <v>2236</v>
      </c>
      <c r="K1134" t="s">
        <v>2235</v>
      </c>
      <c r="L1134" t="str">
        <f t="shared" si="66"/>
        <v>reverse-subarray-to-maximize-array-value</v>
      </c>
      <c r="M1134" t="str">
        <f t="shared" si="67"/>
        <v>reverse+subarray+to+maximize+array+value</v>
      </c>
      <c r="N1134">
        <v>1330</v>
      </c>
    </row>
    <row r="1135" spans="1:14" x14ac:dyDescent="0.3">
      <c r="A1135" s="2" t="str">
        <f t="shared" si="65"/>
        <v>https://leetcode.com/problems/find-all-good-strings</v>
      </c>
      <c r="B1135" s="1">
        <v>2913</v>
      </c>
      <c r="C1135" t="s">
        <v>3087</v>
      </c>
      <c r="D1135" t="s">
        <v>3096</v>
      </c>
      <c r="F1135" s="1">
        <v>7515</v>
      </c>
      <c r="G1135" s="6">
        <f t="shared" si="64"/>
        <v>38.762475049900196</v>
      </c>
      <c r="H1135">
        <v>181</v>
      </c>
      <c r="I1135">
        <v>90</v>
      </c>
      <c r="J1135" t="s">
        <v>2352</v>
      </c>
      <c r="K1135" t="s">
        <v>2351</v>
      </c>
      <c r="L1135" t="str">
        <f t="shared" si="66"/>
        <v>find-all-good-strings</v>
      </c>
      <c r="M1135" t="str">
        <f t="shared" si="67"/>
        <v>find+all+good+strings</v>
      </c>
      <c r="N1135">
        <v>1397</v>
      </c>
    </row>
    <row r="1136" spans="1:14" x14ac:dyDescent="0.3">
      <c r="A1136" s="2" t="str">
        <f t="shared" si="65"/>
        <v>https://leetcode.com/problems/count-pairs-with-xor-in-a-range</v>
      </c>
      <c r="B1136" s="1">
        <v>2864</v>
      </c>
      <c r="C1136" t="s">
        <v>3087</v>
      </c>
      <c r="D1136" t="s">
        <v>3096</v>
      </c>
      <c r="F1136" s="1">
        <v>6553</v>
      </c>
      <c r="G1136" s="6">
        <f t="shared" si="64"/>
        <v>43.705173203113077</v>
      </c>
      <c r="H1136">
        <v>135</v>
      </c>
      <c r="I1136">
        <v>8</v>
      </c>
      <c r="J1136" t="s">
        <v>3015</v>
      </c>
      <c r="K1136" t="s">
        <v>3014</v>
      </c>
      <c r="L1136" t="str">
        <f t="shared" si="66"/>
        <v>count-pairs-with-xor-in-a-range</v>
      </c>
      <c r="M1136" t="str">
        <f t="shared" si="67"/>
        <v>count+pairs+with+xor+in+a+range</v>
      </c>
      <c r="N1136">
        <v>1803</v>
      </c>
    </row>
    <row r="1137" spans="1:14" x14ac:dyDescent="0.3">
      <c r="A1137" s="2" t="str">
        <f t="shared" si="65"/>
        <v>https://leetcode.com/problems/maximize-grid-happiness</v>
      </c>
      <c r="B1137" s="1">
        <v>2609</v>
      </c>
      <c r="C1137" t="s">
        <v>3087</v>
      </c>
      <c r="D1137" t="s">
        <v>3096</v>
      </c>
      <c r="F1137" s="1">
        <v>7319</v>
      </c>
      <c r="G1137" s="6">
        <f t="shared" si="64"/>
        <v>35.64694630413991</v>
      </c>
      <c r="H1137">
        <v>136</v>
      </c>
      <c r="I1137">
        <v>42</v>
      </c>
      <c r="J1137" t="s">
        <v>2781</v>
      </c>
      <c r="K1137" t="s">
        <v>2780</v>
      </c>
      <c r="L1137" t="str">
        <f t="shared" si="66"/>
        <v>maximize-grid-happiness</v>
      </c>
      <c r="M1137" t="str">
        <f t="shared" si="67"/>
        <v>maximize+grid+happiness</v>
      </c>
      <c r="N1137">
        <v>1659</v>
      </c>
    </row>
    <row r="1138" spans="1:14" x14ac:dyDescent="0.3">
      <c r="A1138" s="2" t="str">
        <f t="shared" si="65"/>
        <v>https://leetcode.com/problems/maximum-number-of-groups-getting-fresh-donuts</v>
      </c>
      <c r="B1138" s="1">
        <v>2539</v>
      </c>
      <c r="C1138" t="s">
        <v>3087</v>
      </c>
      <c r="D1138" t="s">
        <v>3096</v>
      </c>
      <c r="F1138" s="1">
        <v>6535</v>
      </c>
      <c r="G1138" s="6">
        <f t="shared" si="64"/>
        <v>38.852333588370314</v>
      </c>
      <c r="H1138">
        <v>122</v>
      </c>
      <c r="I1138">
        <v>9</v>
      </c>
      <c r="J1138" t="s">
        <v>3033</v>
      </c>
      <c r="K1138" t="s">
        <v>3032</v>
      </c>
      <c r="L1138" t="str">
        <f t="shared" si="66"/>
        <v>maximum-number-of-groups-getting-fresh-donuts</v>
      </c>
      <c r="M1138" t="str">
        <f t="shared" si="67"/>
        <v>maximum+number+of+groups+getting+fresh+donuts</v>
      </c>
      <c r="N1138">
        <v>1815</v>
      </c>
    </row>
    <row r="1139" spans="1:14" x14ac:dyDescent="0.3">
      <c r="A1139" s="2" t="str">
        <f t="shared" si="65"/>
        <v>https://leetcode.com/problems/count-pairs-of-nodes</v>
      </c>
      <c r="B1139" s="1">
        <v>2396</v>
      </c>
      <c r="C1139" t="s">
        <v>3087</v>
      </c>
      <c r="D1139" t="s">
        <v>3096</v>
      </c>
      <c r="F1139" s="1">
        <v>7222</v>
      </c>
      <c r="G1139" s="6">
        <f t="shared" si="64"/>
        <v>33.176405427859315</v>
      </c>
      <c r="H1139">
        <v>109</v>
      </c>
      <c r="I1139">
        <v>84</v>
      </c>
      <c r="J1139" t="s">
        <v>2981</v>
      </c>
      <c r="K1139" t="s">
        <v>2980</v>
      </c>
      <c r="L1139" t="str">
        <f t="shared" si="66"/>
        <v>count-pairs-of-nodes</v>
      </c>
      <c r="M1139" t="str">
        <f t="shared" si="67"/>
        <v>count+pairs+of+nodes</v>
      </c>
      <c r="N1139">
        <v>1782</v>
      </c>
    </row>
    <row r="1140" spans="1:14" x14ac:dyDescent="0.3">
      <c r="A1140" s="2" t="str">
        <f t="shared" si="65"/>
        <v>https://leetcode.com/problems/maximum-building-height</v>
      </c>
      <c r="B1140" s="1">
        <v>2396</v>
      </c>
      <c r="C1140" t="s">
        <v>3087</v>
      </c>
      <c r="D1140" t="s">
        <v>3096</v>
      </c>
      <c r="F1140" s="1">
        <v>7233</v>
      </c>
      <c r="G1140" s="6">
        <f t="shared" si="64"/>
        <v>33.125950504631554</v>
      </c>
      <c r="H1140">
        <v>121</v>
      </c>
      <c r="I1140">
        <v>6</v>
      </c>
      <c r="J1140" t="s">
        <v>3076</v>
      </c>
      <c r="K1140" t="s">
        <v>3075</v>
      </c>
      <c r="L1140" t="str">
        <f t="shared" si="66"/>
        <v>maximum-building-height</v>
      </c>
      <c r="M1140" t="str">
        <f t="shared" si="67"/>
        <v>maximum+building+height</v>
      </c>
      <c r="N1140">
        <v>1840</v>
      </c>
    </row>
    <row r="1141" spans="1:14" x14ac:dyDescent="0.3">
      <c r="A1141" s="2" t="str">
        <f t="shared" si="65"/>
        <v>https://leetcode.com/problems/make-the-xor-of-all-segments-equal-to-zero</v>
      </c>
      <c r="B1141" s="1">
        <v>2215</v>
      </c>
      <c r="C1141" t="s">
        <v>3087</v>
      </c>
      <c r="D1141" t="s">
        <v>3096</v>
      </c>
      <c r="F1141" s="1">
        <v>6023</v>
      </c>
      <c r="G1141" s="6">
        <f t="shared" si="64"/>
        <v>36.775693176158057</v>
      </c>
      <c r="H1141">
        <v>151</v>
      </c>
      <c r="I1141">
        <v>6</v>
      </c>
      <c r="J1141" t="s">
        <v>2989</v>
      </c>
      <c r="K1141" t="s">
        <v>2988</v>
      </c>
      <c r="L1141" t="str">
        <f t="shared" si="66"/>
        <v>make-the-xor-of-all-segments-equal-to-zero</v>
      </c>
      <c r="M1141" t="str">
        <f t="shared" si="67"/>
        <v>make+the+xor+of+all+segments+equal+to+zero</v>
      </c>
      <c r="N1141">
        <v>1787</v>
      </c>
    </row>
    <row r="1142" spans="1:14" x14ac:dyDescent="0.3">
      <c r="A1142" s="2" t="str">
        <f t="shared" si="65"/>
        <v>https://leetcode.com/problems/count-ways-to-make-array-with-product</v>
      </c>
      <c r="B1142" s="1">
        <v>2197</v>
      </c>
      <c r="C1142" t="s">
        <v>3087</v>
      </c>
      <c r="D1142" t="s">
        <v>3096</v>
      </c>
      <c r="F1142" s="1">
        <v>4575</v>
      </c>
      <c r="G1142" s="6">
        <f t="shared" si="64"/>
        <v>48.021857923497265</v>
      </c>
      <c r="H1142">
        <v>97</v>
      </c>
      <c r="I1142">
        <v>21</v>
      </c>
      <c r="J1142" t="s">
        <v>2903</v>
      </c>
      <c r="K1142" t="s">
        <v>2902</v>
      </c>
      <c r="L1142" t="str">
        <f t="shared" si="66"/>
        <v>count-ways-to-make-array-with-product</v>
      </c>
      <c r="M1142" t="str">
        <f t="shared" si="67"/>
        <v>count+ways+to+make+array+with+product</v>
      </c>
      <c r="N1142">
        <v>1735</v>
      </c>
    </row>
    <row r="1143" spans="1:14" x14ac:dyDescent="0.3">
      <c r="A1143" s="2" t="str">
        <f t="shared" si="65"/>
        <v>https://leetcode.com/problems/delivering-boxes-from-storage-to-ports</v>
      </c>
      <c r="B1143" s="1">
        <v>2182</v>
      </c>
      <c r="C1143" t="s">
        <v>3087</v>
      </c>
      <c r="D1143" t="s">
        <v>3096</v>
      </c>
      <c r="F1143" s="1">
        <v>6171</v>
      </c>
      <c r="G1143" s="6">
        <f t="shared" si="64"/>
        <v>35.358936963215037</v>
      </c>
      <c r="H1143">
        <v>136</v>
      </c>
      <c r="I1143">
        <v>12</v>
      </c>
      <c r="J1143" t="s">
        <v>2825</v>
      </c>
      <c r="K1143" t="s">
        <v>2824</v>
      </c>
      <c r="L1143" t="str">
        <f t="shared" si="66"/>
        <v>delivering-boxes-from-storage-to-ports</v>
      </c>
      <c r="M1143" t="str">
        <f t="shared" si="67"/>
        <v>delivering+boxes+from+storage+to+ports</v>
      </c>
      <c r="N1143">
        <v>1687</v>
      </c>
    </row>
    <row r="1144" spans="1:14" x14ac:dyDescent="0.3">
      <c r="A1144" s="2" t="str">
        <f t="shared" si="65"/>
        <v>https://leetcode.com/problems/number-of-ways-to-reconstruct-a-tree</v>
      </c>
      <c r="B1144" s="1">
        <v>1600</v>
      </c>
      <c r="C1144" t="s">
        <v>3087</v>
      </c>
      <c r="D1144" t="s">
        <v>3096</v>
      </c>
      <c r="F1144" s="1">
        <v>4075</v>
      </c>
      <c r="G1144" s="6">
        <f t="shared" si="64"/>
        <v>39.263803680981596</v>
      </c>
      <c r="H1144">
        <v>69</v>
      </c>
      <c r="I1144">
        <v>51</v>
      </c>
      <c r="J1144" t="s">
        <v>2877</v>
      </c>
      <c r="K1144" t="s">
        <v>2876</v>
      </c>
      <c r="L1144" t="str">
        <f t="shared" si="66"/>
        <v>number-of-ways-to-reconstruct-a-tree</v>
      </c>
      <c r="M1144" t="str">
        <f t="shared" si="67"/>
        <v>number+of+ways+to+reconstruct+a+tree</v>
      </c>
      <c r="N1144">
        <v>1719</v>
      </c>
    </row>
    <row r="1145" spans="1:14" x14ac:dyDescent="0.3">
      <c r="A1145" s="2" t="str">
        <f t="shared" si="65"/>
        <v>https://leetcode.com/problems/minimum-number-of-operations-to-make-string-sorted</v>
      </c>
      <c r="B1145" s="1">
        <v>1404</v>
      </c>
      <c r="C1145" t="s">
        <v>3087</v>
      </c>
      <c r="D1145" t="s">
        <v>3096</v>
      </c>
      <c r="F1145" s="1">
        <v>3026</v>
      </c>
      <c r="G1145" s="6">
        <f t="shared" si="64"/>
        <v>46.397884996695311</v>
      </c>
      <c r="H1145">
        <v>77</v>
      </c>
      <c r="I1145">
        <v>63</v>
      </c>
      <c r="J1145" t="s">
        <v>3059</v>
      </c>
      <c r="K1145" t="s">
        <v>3058</v>
      </c>
      <c r="L1145" t="str">
        <f t="shared" si="66"/>
        <v>minimum-number-of-operations-to-make-string-sorted</v>
      </c>
      <c r="M1145" t="str">
        <f t="shared" si="67"/>
        <v>minimum+number+of+operations+to+make+string+sorted</v>
      </c>
      <c r="N1145">
        <v>1830</v>
      </c>
    </row>
    <row r="1146" spans="1:14" x14ac:dyDescent="0.3">
      <c r="A1146" s="2" t="str">
        <f t="shared" si="65"/>
        <v>https://leetcode.com/problems/closest-room/</v>
      </c>
      <c r="B1146" s="1"/>
      <c r="C1146" t="s">
        <v>3087</v>
      </c>
      <c r="D1146" t="s">
        <v>3096</v>
      </c>
      <c r="F1146" s="1"/>
      <c r="G1146" s="6"/>
      <c r="K1146" s="2" t="s">
        <v>3183</v>
      </c>
    </row>
    <row r="1147" spans="1:14" x14ac:dyDescent="0.3">
      <c r="A1147" s="2" t="str">
        <f t="shared" si="65"/>
        <v>https://leetcode.com/problems/minimum-interval-to-include-each-query/</v>
      </c>
      <c r="B1147" s="1"/>
      <c r="C1147" t="s">
        <v>3087</v>
      </c>
      <c r="D1147" t="s">
        <v>3096</v>
      </c>
      <c r="F1147" s="1"/>
      <c r="G1147" s="6"/>
      <c r="K1147" s="2" t="s">
        <v>3184</v>
      </c>
    </row>
    <row r="1148" spans="1:14" x14ac:dyDescent="0.3">
      <c r="A1148" s="2" t="str">
        <f t="shared" si="65"/>
        <v>https://leetcode.com/problems/largest-color-value-in-a-directed-graph/</v>
      </c>
      <c r="B1148" s="1"/>
      <c r="C1148" t="s">
        <v>3087</v>
      </c>
      <c r="D1148" t="s">
        <v>3096</v>
      </c>
      <c r="F1148" s="1"/>
      <c r="G1148" s="6"/>
      <c r="K1148" s="2" t="s">
        <v>3185</v>
      </c>
    </row>
    <row r="1149" spans="1:14" x14ac:dyDescent="0.3">
      <c r="A1149" s="2" t="str">
        <f t="shared" si="65"/>
        <v>https://leetcode.com/problems/sum-of-floored-pairs/</v>
      </c>
      <c r="B1149" s="1"/>
      <c r="C1149" t="s">
        <v>3087</v>
      </c>
      <c r="D1149" t="s">
        <v>3096</v>
      </c>
      <c r="F1149" s="1"/>
      <c r="G1149" s="6"/>
      <c r="K1149" s="2" t="s">
        <v>3186</v>
      </c>
    </row>
    <row r="1150" spans="1:14" x14ac:dyDescent="0.3">
      <c r="A1150" s="2" t="str">
        <f t="shared" si="65"/>
        <v>https://leetcode.com/problems/number-of-ways-to-rearrange-sticks-with-k-sticks-visible/</v>
      </c>
      <c r="B1150" s="1"/>
      <c r="C1150" t="s">
        <v>3087</v>
      </c>
      <c r="D1150" t="s">
        <v>3096</v>
      </c>
      <c r="F1150" s="1"/>
      <c r="G1150" s="6"/>
      <c r="K1150" s="2" t="s">
        <v>3187</v>
      </c>
    </row>
    <row r="1151" spans="1:14" x14ac:dyDescent="0.3">
      <c r="A1151" s="2" t="str">
        <f t="shared" si="65"/>
        <v>https://leetcode.com/problems/stone-game-viii/</v>
      </c>
      <c r="B1151" s="1"/>
      <c r="C1151" t="s">
        <v>3087</v>
      </c>
      <c r="D1151" t="s">
        <v>3096</v>
      </c>
      <c r="F1151" s="1"/>
      <c r="G1151" s="6"/>
      <c r="K1151" s="2" t="s">
        <v>3188</v>
      </c>
    </row>
    <row r="1152" spans="1:14" x14ac:dyDescent="0.3">
      <c r="A1152" s="2" t="str">
        <f t="shared" si="65"/>
        <v>https://leetcode.com/problems/minimum-xor-sum-of-two-arrays/</v>
      </c>
      <c r="B1152" s="1"/>
      <c r="C1152" t="s">
        <v>3087</v>
      </c>
      <c r="D1152" t="s">
        <v>3096</v>
      </c>
      <c r="F1152" s="1"/>
      <c r="G1152" s="6"/>
      <c r="K1152" s="2" t="s">
        <v>3189</v>
      </c>
    </row>
    <row r="1153" spans="1:11" x14ac:dyDescent="0.3">
      <c r="A1153" s="2" t="str">
        <f t="shared" si="65"/>
        <v>https://leetcode.com/problems/minimum-skips-to-arrive-at-meeting-on-time/</v>
      </c>
      <c r="B1153" s="1"/>
      <c r="C1153" t="s">
        <v>3087</v>
      </c>
      <c r="D1153" t="s">
        <v>3096</v>
      </c>
      <c r="F1153" s="1"/>
      <c r="G1153" s="6"/>
      <c r="K1153" s="2" t="s">
        <v>3190</v>
      </c>
    </row>
    <row r="1154" spans="1:11" x14ac:dyDescent="0.3">
      <c r="A1154" s="2" t="str">
        <f t="shared" si="65"/>
        <v>https://leetcode.com/problems/minimum-space-wasted-from-packaging/</v>
      </c>
      <c r="B1154" s="1"/>
      <c r="C1154" t="s">
        <v>3087</v>
      </c>
      <c r="D1154" t="s">
        <v>3096</v>
      </c>
      <c r="F1154" s="1"/>
      <c r="G1154" s="6"/>
      <c r="K1154" s="2" t="s">
        <v>3191</v>
      </c>
    </row>
    <row r="1155" spans="1:11" x14ac:dyDescent="0.3">
      <c r="A1155" s="2" t="str">
        <f t="shared" si="65"/>
        <v>https://leetcode.com/problems/minimum-cost-to-change-the-final-value-of-expression/</v>
      </c>
      <c r="B1155" s="1"/>
      <c r="C1155" t="s">
        <v>3087</v>
      </c>
      <c r="D1155" t="s">
        <v>3096</v>
      </c>
      <c r="F1155" s="1"/>
      <c r="G1155" s="6"/>
      <c r="K1155" s="2" t="s">
        <v>3192</v>
      </c>
    </row>
    <row r="1156" spans="1:11" x14ac:dyDescent="0.3">
      <c r="A1156" s="2" t="str">
        <f t="shared" si="65"/>
        <v>https://leetcode.com/problems/the-earliest-and-latest-rounds-where-players-compete/</v>
      </c>
      <c r="B1156" s="1"/>
      <c r="C1156" t="s">
        <v>3087</v>
      </c>
      <c r="D1156" t="s">
        <v>3096</v>
      </c>
      <c r="F1156" s="1"/>
      <c r="G1156" s="6"/>
      <c r="K1156" s="2" t="s">
        <v>3193</v>
      </c>
    </row>
    <row r="1157" spans="1:11" x14ac:dyDescent="0.3">
      <c r="A1157" s="2" t="str">
        <f t="shared" si="65"/>
        <v>https://leetcode.com/problems/design-movie-rental-system/</v>
      </c>
      <c r="B1157" s="1"/>
      <c r="C1157" t="s">
        <v>3087</v>
      </c>
      <c r="D1157" t="s">
        <v>3096</v>
      </c>
      <c r="F1157" s="1"/>
      <c r="G1157" s="6"/>
      <c r="K1157" s="2" t="s">
        <v>3194</v>
      </c>
    </row>
    <row r="1158" spans="1:11" x14ac:dyDescent="0.3">
      <c r="A1158" s="2" t="str">
        <f t="shared" si="65"/>
        <v>https://leetcode.com/problems/count-ways-to-build-rooms-in-an-ant-colony/</v>
      </c>
      <c r="B1158" s="1"/>
      <c r="C1158" t="s">
        <v>3087</v>
      </c>
      <c r="D1158" t="s">
        <v>3096</v>
      </c>
      <c r="F1158" s="1"/>
      <c r="G1158" s="6"/>
      <c r="K1158" s="2" t="s">
        <v>3195</v>
      </c>
    </row>
    <row r="1159" spans="1:11" x14ac:dyDescent="0.3">
      <c r="A1159" s="2" t="str">
        <f t="shared" si="65"/>
        <v>https://leetcode.com/problems/longest-common-subpath/</v>
      </c>
      <c r="B1159" s="1"/>
      <c r="C1159" t="s">
        <v>3087</v>
      </c>
      <c r="D1159" t="s">
        <v>3096</v>
      </c>
      <c r="F1159" s="1"/>
      <c r="G1159" s="6"/>
      <c r="K1159" s="2" t="s">
        <v>3196</v>
      </c>
    </row>
    <row r="1160" spans="1:11" x14ac:dyDescent="0.3">
      <c r="A1160" s="2" t="str">
        <f t="shared" si="65"/>
        <v>https://leetcode.com/problems/minimum-cost-to-reach-destination-in-time/</v>
      </c>
      <c r="B1160" s="1"/>
      <c r="C1160" t="s">
        <v>3087</v>
      </c>
      <c r="D1160" t="s">
        <v>3096</v>
      </c>
      <c r="F1160" s="1"/>
      <c r="G1160" s="6"/>
      <c r="K1160" s="2" t="s">
        <v>3197</v>
      </c>
    </row>
    <row r="1161" spans="1:11" x14ac:dyDescent="0.3">
      <c r="A1161" s="2" t="str">
        <f t="shared" si="65"/>
        <v>https://leetcode.com/problems/painting-a-grid-with-three-different-colors/</v>
      </c>
      <c r="B1161" s="1"/>
      <c r="C1161" t="s">
        <v>3087</v>
      </c>
      <c r="D1161" t="s">
        <v>3096</v>
      </c>
      <c r="F1161" s="1"/>
      <c r="G1161" s="6"/>
      <c r="K1161" s="2" t="s">
        <v>3198</v>
      </c>
    </row>
    <row r="1162" spans="1:11" x14ac:dyDescent="0.3">
      <c r="A1162" s="2" t="str">
        <f t="shared" si="65"/>
        <v>https://leetcode.com/problems/merge-bsts-to-create-single-bst/</v>
      </c>
      <c r="B1162" s="1"/>
      <c r="C1162" t="s">
        <v>3087</v>
      </c>
      <c r="D1162" t="s">
        <v>3096</v>
      </c>
      <c r="F1162" s="1"/>
      <c r="G1162" s="6"/>
      <c r="K1162" s="2" t="s">
        <v>3199</v>
      </c>
    </row>
    <row r="1163" spans="1:11" x14ac:dyDescent="0.3">
      <c r="A1163" s="2" t="str">
        <f t="shared" si="65"/>
        <v>https://leetcode.com/problems/maximum-genetic-difference-query/</v>
      </c>
      <c r="B1163" s="1"/>
      <c r="C1163" t="s">
        <v>3087</v>
      </c>
      <c r="D1163" t="s">
        <v>3096</v>
      </c>
      <c r="F1163" s="1"/>
      <c r="G1163" s="6"/>
      <c r="K1163" s="2" t="s">
        <v>3200</v>
      </c>
    </row>
    <row r="1164" spans="1:11" x14ac:dyDescent="0.3">
      <c r="A1164" s="2" t="str">
        <f t="shared" si="65"/>
        <v>https://leetcode.com/problems/number-of-visible-people-in-a-queue/</v>
      </c>
      <c r="B1164" s="1"/>
      <c r="C1164" t="s">
        <v>3087</v>
      </c>
      <c r="D1164" t="s">
        <v>3096</v>
      </c>
      <c r="F1164" s="1"/>
      <c r="G1164" s="6"/>
      <c r="K1164" s="2" t="s">
        <v>3201</v>
      </c>
    </row>
    <row r="1165" spans="1:11" x14ac:dyDescent="0.3">
      <c r="A1165" s="2" t="str">
        <f t="shared" si="65"/>
        <v>https://leetcode.com/problems/delete-duplicate-folders-in-system/</v>
      </c>
      <c r="B1165" s="1"/>
      <c r="C1165" t="s">
        <v>3087</v>
      </c>
      <c r="D1165" t="s">
        <v>3096</v>
      </c>
      <c r="F1165" s="1"/>
      <c r="G1165" s="6"/>
      <c r="K1165" s="2" t="s">
        <v>3202</v>
      </c>
    </row>
    <row r="1166" spans="1:11" x14ac:dyDescent="0.3">
      <c r="A1166" s="2" t="str">
        <f t="shared" si="65"/>
        <v>https://leetcode.com/problems/count-number-of-special-subsequences/</v>
      </c>
      <c r="B1166" s="1"/>
      <c r="C1166" t="s">
        <v>3087</v>
      </c>
      <c r="D1166" t="s">
        <v>3096</v>
      </c>
      <c r="F1166" s="1"/>
      <c r="G1166" s="6"/>
      <c r="K1166" s="2" t="s">
        <v>3203</v>
      </c>
    </row>
    <row r="1167" spans="1:11" x14ac:dyDescent="0.3">
      <c r="A1167" s="2" t="str">
        <f t="shared" si="65"/>
        <v>https://leetcode.com/problems/maximum-product-of-the-length-of-two-palindromic-substrings/</v>
      </c>
      <c r="B1167" s="1"/>
      <c r="C1167" t="s">
        <v>3087</v>
      </c>
      <c r="D1167" t="s">
        <v>3096</v>
      </c>
      <c r="F1167" s="1"/>
      <c r="G1167" s="6"/>
      <c r="K1167" s="2" t="s">
        <v>3204</v>
      </c>
    </row>
    <row r="1168" spans="1:11" x14ac:dyDescent="0.3">
      <c r="A1168" s="2" t="str">
        <f t="shared" si="65"/>
        <v>https://leetcode.com/problems/find-the-longest-valid-obstacle-course-at-each-position/</v>
      </c>
      <c r="B1168" s="1"/>
      <c r="C1168" t="s">
        <v>3087</v>
      </c>
      <c r="D1168" t="s">
        <v>3096</v>
      </c>
      <c r="F1168" s="1"/>
      <c r="G1168" s="6"/>
      <c r="K1168" s="2" t="s">
        <v>3205</v>
      </c>
    </row>
    <row r="1169" spans="1:11" x14ac:dyDescent="0.3">
      <c r="A1169" s="2" t="str">
        <f t="shared" si="65"/>
        <v>https://leetcode.com/problems/last-day-where-you-can-still-cross/</v>
      </c>
      <c r="B1169" s="1"/>
      <c r="C1169" t="s">
        <v>3087</v>
      </c>
      <c r="D1169" t="s">
        <v>3096</v>
      </c>
      <c r="F1169" s="1"/>
      <c r="G1169" s="6"/>
      <c r="K1169" s="2" t="s">
        <v>3206</v>
      </c>
    </row>
    <row r="1170" spans="1:11" x14ac:dyDescent="0.3">
      <c r="A1170" s="2" t="str">
        <f t="shared" si="65"/>
        <v>https://leetcode.com/problems/number-of-ways-to-separate-numbers/</v>
      </c>
      <c r="B1170" s="1"/>
      <c r="C1170" t="s">
        <v>3087</v>
      </c>
      <c r="D1170" t="s">
        <v>3096</v>
      </c>
      <c r="F1170" s="1"/>
      <c r="G1170" s="6"/>
      <c r="K1170" s="2" t="s">
        <v>3207</v>
      </c>
    </row>
    <row r="1171" spans="1:11" x14ac:dyDescent="0.3">
      <c r="A1171" s="2" t="str">
        <f t="shared" si="65"/>
        <v>https://leetcode.com/problems/find-array-given-subset-sums/</v>
      </c>
      <c r="B1171" s="1"/>
      <c r="C1171" t="s">
        <v>3087</v>
      </c>
      <c r="D1171" t="s">
        <v>3096</v>
      </c>
      <c r="F1171" s="1"/>
      <c r="G1171" s="6"/>
      <c r="K1171" s="2" t="s">
        <v>3208</v>
      </c>
    </row>
    <row r="1172" spans="1:11" x14ac:dyDescent="0.3">
      <c r="A1172" s="2" t="str">
        <f t="shared" si="65"/>
        <v>https://leetcode.com/problems/number-of-unique-good-subsequences/</v>
      </c>
      <c r="B1172" s="1"/>
      <c r="C1172" t="s">
        <v>3087</v>
      </c>
      <c r="D1172" t="s">
        <v>3096</v>
      </c>
      <c r="F1172" s="1"/>
      <c r="G1172" s="6"/>
      <c r="K1172" s="2" t="s">
        <v>3209</v>
      </c>
    </row>
    <row r="1173" spans="1:11" x14ac:dyDescent="0.3">
      <c r="A1173" s="2" t="str">
        <f t="shared" si="65"/>
        <v>https://leetcode.com/problems/the-number-of-good-subsets/</v>
      </c>
      <c r="B1173" s="1"/>
      <c r="C1173" t="s">
        <v>3087</v>
      </c>
      <c r="D1173" t="s">
        <v>3096</v>
      </c>
      <c r="F1173" s="1"/>
      <c r="G1173" s="6"/>
      <c r="K1173" s="2" t="s">
        <v>3210</v>
      </c>
    </row>
    <row r="1174" spans="1:11" x14ac:dyDescent="0.3">
      <c r="A1174" s="2" t="str">
        <f t="shared" si="65"/>
        <v>https://leetcode.com/problems/gcd-sort-of-an-array/</v>
      </c>
      <c r="B1174" s="1"/>
      <c r="C1174" t="s">
        <v>3087</v>
      </c>
      <c r="D1174" t="s">
        <v>3096</v>
      </c>
      <c r="F1174" s="1"/>
      <c r="G1174" s="6"/>
      <c r="K1174" s="2" t="s">
        <v>3211</v>
      </c>
    </row>
    <row r="1175" spans="1:11" x14ac:dyDescent="0.3">
      <c r="A1175" s="2" t="str">
        <f t="shared" si="65"/>
        <v>https://leetcode.com/problems/smallest-missing-genetic-value-in-each-subtree/</v>
      </c>
      <c r="B1175" s="1"/>
      <c r="C1175" t="s">
        <v>3087</v>
      </c>
      <c r="D1175" t="s">
        <v>3096</v>
      </c>
      <c r="F1175" s="1"/>
      <c r="G1175" s="6"/>
      <c r="K1175" s="2" t="s">
        <v>3212</v>
      </c>
    </row>
    <row r="1176" spans="1:11" x14ac:dyDescent="0.3">
      <c r="A1176" s="2" t="str">
        <f t="shared" si="65"/>
        <v>https://leetcode.com/problems/minimum-number-of-operations-to-make-array-continuous/</v>
      </c>
      <c r="B1176" s="1"/>
      <c r="C1176" t="s">
        <v>3087</v>
      </c>
      <c r="D1176" t="s">
        <v>3096</v>
      </c>
      <c r="F1176" s="1"/>
      <c r="G1176" s="6"/>
      <c r="K1176" s="2" t="s">
        <v>3213</v>
      </c>
    </row>
    <row r="1177" spans="1:11" x14ac:dyDescent="0.3">
      <c r="A1177" s="2" t="str">
        <f t="shared" si="65"/>
        <v>https://leetcode.com/problems/longest-subsequence-repeated-k-times/</v>
      </c>
      <c r="B1177" s="1"/>
      <c r="C1177" t="s">
        <v>3087</v>
      </c>
      <c r="D1177" t="s">
        <v>3096</v>
      </c>
      <c r="F1177" s="1"/>
      <c r="G1177" s="6"/>
      <c r="K1177" s="2" t="s">
        <v>3214</v>
      </c>
    </row>
    <row r="1178" spans="1:11" x14ac:dyDescent="0.3">
      <c r="A1178" s="2" t="str">
        <f t="shared" si="65"/>
        <v>https://leetcode.com/problems/the-score-of-students-solving-math-expression/</v>
      </c>
      <c r="B1178" s="1"/>
      <c r="C1178" t="s">
        <v>3087</v>
      </c>
      <c r="D1178" t="s">
        <v>3096</v>
      </c>
      <c r="F1178" s="1"/>
      <c r="G1178" s="6"/>
      <c r="K1178" s="2" t="s">
        <v>3215</v>
      </c>
    </row>
    <row r="1179" spans="1:11" x14ac:dyDescent="0.3">
      <c r="A1179" s="2" t="str">
        <f t="shared" si="65"/>
        <v>https://leetcode.com/problems/maximum-number-of-ways-to-partition-an-array/</v>
      </c>
      <c r="B1179" s="1"/>
      <c r="C1179" t="s">
        <v>3087</v>
      </c>
      <c r="D1179" t="s">
        <v>3096</v>
      </c>
      <c r="F1179" s="1"/>
      <c r="G1179" s="6"/>
      <c r="K1179" s="2" t="s">
        <v>3216</v>
      </c>
    </row>
    <row r="1180" spans="1:11" x14ac:dyDescent="0.3">
      <c r="A1180" s="2" t="str">
        <f t="shared" si="65"/>
        <v>https://leetcode.com/problems/smallest-k-length-subsequence-with-occurrences-of-a-letter/</v>
      </c>
      <c r="B1180" s="1"/>
      <c r="C1180" t="s">
        <v>3087</v>
      </c>
      <c r="D1180" t="s">
        <v>3096</v>
      </c>
      <c r="F1180" s="1"/>
      <c r="G1180" s="6"/>
      <c r="K1180" s="2" t="s">
        <v>3217</v>
      </c>
    </row>
    <row r="1181" spans="1:11" x14ac:dyDescent="0.3">
      <c r="A1181" s="2" t="str">
        <f t="shared" si="65"/>
        <v>https://leetcode.com/problems/partition-array-into-two-arrays-to-minimize-sum-difference/</v>
      </c>
      <c r="B1181" s="1"/>
      <c r="C1181" t="s">
        <v>3087</v>
      </c>
      <c r="D1181" t="s">
        <v>3096</v>
      </c>
      <c r="F1181" s="1"/>
      <c r="G1181" s="6"/>
      <c r="K1181" s="2" t="s">
        <v>3220</v>
      </c>
    </row>
    <row r="1182" spans="1:11" x14ac:dyDescent="0.3">
      <c r="A1182" s="2" t="str">
        <f t="shared" si="65"/>
        <v>https://leetcode.com/problems/kth-smallest-product-of-two-sorted-arrays/</v>
      </c>
      <c r="B1182" s="1"/>
      <c r="C1182" t="s">
        <v>3087</v>
      </c>
      <c r="D1182" t="s">
        <v>3096</v>
      </c>
      <c r="F1182" s="1"/>
      <c r="G1182" s="6"/>
      <c r="K1182" s="2" t="s">
        <v>3228</v>
      </c>
    </row>
    <row r="1183" spans="1:11" x14ac:dyDescent="0.3">
      <c r="A1183" s="2" t="str">
        <f t="shared" si="65"/>
        <v>https://leetcode.com/problems/second-minimum-time-to-reach-destination/</v>
      </c>
      <c r="B1183" s="1"/>
      <c r="C1183" t="s">
        <v>3087</v>
      </c>
      <c r="D1183" t="s">
        <v>3096</v>
      </c>
      <c r="F1183" s="1"/>
      <c r="G1183" s="6"/>
      <c r="K1183" s="2" t="s">
        <v>3229</v>
      </c>
    </row>
    <row r="1184" spans="1:11" x14ac:dyDescent="0.3">
      <c r="A1184" s="2" t="str">
        <f t="shared" si="65"/>
        <v>https://leetcode.com/problems/parallel-courses-iii/</v>
      </c>
      <c r="B1184" s="1"/>
      <c r="C1184" t="s">
        <v>3087</v>
      </c>
      <c r="D1184" t="s">
        <v>3096</v>
      </c>
      <c r="F1184" s="1"/>
      <c r="G1184" s="6"/>
      <c r="K1184" s="2" t="s">
        <v>3230</v>
      </c>
    </row>
    <row r="1185" spans="1:14" x14ac:dyDescent="0.3">
      <c r="A1185" s="2" t="str">
        <f t="shared" si="65"/>
        <v>https://leetcode.com/problems/number-of-valid-move-combinations-on-chessboard/</v>
      </c>
      <c r="B1185" s="1"/>
      <c r="C1185" t="s">
        <v>3087</v>
      </c>
      <c r="D1185" t="s">
        <v>3096</v>
      </c>
      <c r="F1185" s="1"/>
      <c r="G1185" s="6"/>
      <c r="K1185" s="2" t="s">
        <v>3236</v>
      </c>
    </row>
    <row r="1186" spans="1:14" x14ac:dyDescent="0.3">
      <c r="A1186" s="2" t="str">
        <f t="shared" si="65"/>
        <v>https://leetcode.com/problems/check-if-an-original-string-exists-given-two-encoded-strings/</v>
      </c>
      <c r="B1186" s="1"/>
      <c r="C1186" t="s">
        <v>3087</v>
      </c>
      <c r="D1186" t="s">
        <v>3096</v>
      </c>
      <c r="F1186" s="1"/>
      <c r="G1186" s="6"/>
      <c r="K1186" s="2" t="s">
        <v>3237</v>
      </c>
    </row>
    <row r="1187" spans="1:14" x14ac:dyDescent="0.3">
      <c r="A1187" s="2" t="str">
        <f t="shared" si="65"/>
        <v>https://leetcode.com/problems/maximum-path-quality-of-a-graph/</v>
      </c>
      <c r="B1187" s="1"/>
      <c r="C1187" t="s">
        <v>3087</v>
      </c>
      <c r="D1187" t="s">
        <v>3096</v>
      </c>
      <c r="F1187" s="1"/>
      <c r="G1187" s="6"/>
      <c r="K1187" s="2" t="s">
        <v>3246</v>
      </c>
    </row>
    <row r="1188" spans="1:14" x14ac:dyDescent="0.3">
      <c r="A1188" s="2" t="str">
        <f t="shared" si="65"/>
        <v>https://leetcode.com/problems/maximum-number-of-tasks-you-can-assign/</v>
      </c>
      <c r="B1188" s="1"/>
      <c r="C1188" t="s">
        <v>3087</v>
      </c>
      <c r="D1188" t="s">
        <v>3096</v>
      </c>
      <c r="F1188" s="1"/>
      <c r="G1188" s="6"/>
      <c r="K1188" s="2" t="s">
        <v>3245</v>
      </c>
    </row>
    <row r="1189" spans="1:14" x14ac:dyDescent="0.3">
      <c r="A1189" s="2" t="str">
        <f t="shared" si="65"/>
        <v>https://leetcode.com/problems/process-restricted-friend-requests/</v>
      </c>
      <c r="B1189" s="1"/>
      <c r="C1189" t="s">
        <v>3087</v>
      </c>
      <c r="D1189" t="s">
        <v>3096</v>
      </c>
      <c r="F1189" s="1"/>
      <c r="G1189" s="6"/>
      <c r="K1189" s="2" t="s">
        <v>3249</v>
      </c>
    </row>
    <row r="1190" spans="1:14" x14ac:dyDescent="0.3">
      <c r="A1190" s="2" t="str">
        <f t="shared" si="65"/>
        <v>https://leetcode.com/problems/range-frequency-queries/</v>
      </c>
      <c r="B1190" s="1"/>
      <c r="C1190" t="s">
        <v>3087</v>
      </c>
      <c r="D1190" t="s">
        <v>3096</v>
      </c>
      <c r="F1190" s="1"/>
      <c r="G1190" s="6"/>
      <c r="K1190" s="2" t="s">
        <v>3255</v>
      </c>
    </row>
    <row r="1191" spans="1:14" x14ac:dyDescent="0.3">
      <c r="A1191" s="2" t="str">
        <f t="shared" si="65"/>
        <v>https://leetcode.com/problems/sum-of-k-mirror-numbers/</v>
      </c>
      <c r="B1191" s="1"/>
      <c r="C1191" t="s">
        <v>3087</v>
      </c>
      <c r="D1191" t="s">
        <v>3096</v>
      </c>
      <c r="F1191" s="1"/>
      <c r="G1191" s="6"/>
      <c r="K1191" s="2" t="s">
        <v>3257</v>
      </c>
    </row>
    <row r="1192" spans="1:14" x14ac:dyDescent="0.3">
      <c r="A1192" s="2" t="str">
        <f t="shared" si="65"/>
        <v>https://leetcode.com/problems/count-fertile-pyramids-in-a-land/</v>
      </c>
      <c r="B1192" s="1"/>
      <c r="C1192" t="s">
        <v>3087</v>
      </c>
      <c r="D1192" t="s">
        <v>3096</v>
      </c>
      <c r="F1192" s="1"/>
      <c r="G1192" s="6"/>
      <c r="K1192" s="2" t="s">
        <v>3260</v>
      </c>
    </row>
    <row r="1193" spans="1:14" x14ac:dyDescent="0.3">
      <c r="A1193" s="2" t="str">
        <f t="shared" si="65"/>
        <v>https://leetcode.com/problems/find-all-people-with-secret/</v>
      </c>
      <c r="B1193" s="1"/>
      <c r="C1193" t="s">
        <v>3087</v>
      </c>
      <c r="D1193" t="s">
        <v>3096</v>
      </c>
      <c r="F1193" s="1"/>
      <c r="G1193" s="6"/>
      <c r="K1193" s="2" t="s">
        <v>3263</v>
      </c>
    </row>
    <row r="1194" spans="1:14" x14ac:dyDescent="0.3">
      <c r="A1194" s="2" t="str">
        <f t="shared" si="65"/>
        <v>https://leetcode.com/problems/two-sum</v>
      </c>
      <c r="B1194" s="1">
        <v>4158054</v>
      </c>
      <c r="C1194" t="s">
        <v>3094</v>
      </c>
      <c r="D1194" t="s">
        <v>3096</v>
      </c>
      <c r="F1194" s="1">
        <v>8883273</v>
      </c>
      <c r="G1194" s="6">
        <f t="shared" ref="G1194:G1257" si="68">B1194/F1194*100</f>
        <v>46.807680007132504</v>
      </c>
      <c r="H1194">
        <v>20598</v>
      </c>
      <c r="I1194">
        <v>723</v>
      </c>
      <c r="J1194" t="s">
        <v>1</v>
      </c>
      <c r="K1194" t="s">
        <v>0</v>
      </c>
      <c r="L1194" t="str">
        <f t="shared" si="66"/>
        <v>two-sum</v>
      </c>
      <c r="M1194" t="str">
        <f t="shared" si="67"/>
        <v>two+sum</v>
      </c>
      <c r="N1194">
        <v>1</v>
      </c>
    </row>
    <row r="1195" spans="1:14" x14ac:dyDescent="0.3">
      <c r="A1195" s="2" t="str">
        <f t="shared" si="65"/>
        <v>https://leetcode.com/problems/reverse-integer</v>
      </c>
      <c r="B1195" s="1">
        <v>1497912</v>
      </c>
      <c r="C1195" t="s">
        <v>3094</v>
      </c>
      <c r="D1195" t="s">
        <v>3096</v>
      </c>
      <c r="F1195" s="1">
        <v>5766174</v>
      </c>
      <c r="G1195" s="6">
        <f t="shared" si="68"/>
        <v>25.977571956725555</v>
      </c>
      <c r="H1195">
        <v>4637</v>
      </c>
      <c r="I1195">
        <v>7107</v>
      </c>
      <c r="J1195" t="s">
        <v>14</v>
      </c>
      <c r="K1195" t="s">
        <v>13</v>
      </c>
      <c r="L1195" t="str">
        <f t="shared" si="66"/>
        <v>reverse-integer</v>
      </c>
      <c r="M1195" t="str">
        <f t="shared" si="67"/>
        <v>reverse+integer</v>
      </c>
      <c r="N1195">
        <v>7</v>
      </c>
    </row>
    <row r="1196" spans="1:14" x14ac:dyDescent="0.3">
      <c r="A1196" s="2" t="str">
        <f t="shared" si="65"/>
        <v>https://leetcode.com/problems/remove-duplicates-from-sorted-array</v>
      </c>
      <c r="B1196" s="1">
        <v>1404831</v>
      </c>
      <c r="C1196" t="s">
        <v>3094</v>
      </c>
      <c r="D1196" t="s">
        <v>3096</v>
      </c>
      <c r="F1196" s="1">
        <v>2996911</v>
      </c>
      <c r="G1196" s="6">
        <f t="shared" si="68"/>
        <v>46.875966620296701</v>
      </c>
      <c r="H1196">
        <v>3817</v>
      </c>
      <c r="I1196">
        <v>6906</v>
      </c>
      <c r="J1196" t="s">
        <v>52</v>
      </c>
      <c r="K1196" t="s">
        <v>51</v>
      </c>
      <c r="L1196" t="str">
        <f t="shared" si="66"/>
        <v>remove-duplicates-from-sorted-array</v>
      </c>
      <c r="M1196" t="str">
        <f t="shared" si="67"/>
        <v>remove+duplicates+from+sorted+array</v>
      </c>
      <c r="N1196">
        <v>26</v>
      </c>
    </row>
    <row r="1197" spans="1:14" x14ac:dyDescent="0.3">
      <c r="A1197" s="2" t="str">
        <f t="shared" si="65"/>
        <v>https://leetcode.com/problems/merge-two-sorted-lists</v>
      </c>
      <c r="B1197" s="1">
        <v>1401536</v>
      </c>
      <c r="C1197" t="s">
        <v>3094</v>
      </c>
      <c r="D1197" t="s">
        <v>3096</v>
      </c>
      <c r="F1197" s="1">
        <v>2478644</v>
      </c>
      <c r="G1197" s="6">
        <f t="shared" si="68"/>
        <v>56.544465441588223</v>
      </c>
      <c r="H1197">
        <v>6622</v>
      </c>
      <c r="I1197">
        <v>765</v>
      </c>
      <c r="J1197" t="s">
        <v>42</v>
      </c>
      <c r="K1197" t="s">
        <v>41</v>
      </c>
      <c r="L1197" t="str">
        <f t="shared" si="66"/>
        <v>merge-two-sorted-lists</v>
      </c>
      <c r="M1197" t="str">
        <f t="shared" si="67"/>
        <v>merge+two+sorted+lists</v>
      </c>
      <c r="N1197">
        <v>21</v>
      </c>
    </row>
    <row r="1198" spans="1:14" x14ac:dyDescent="0.3">
      <c r="A1198" s="2" t="str">
        <f t="shared" si="65"/>
        <v>https://leetcode.com/problems/valid-parentheses</v>
      </c>
      <c r="B1198" s="1">
        <v>1401060</v>
      </c>
      <c r="C1198" t="s">
        <v>3094</v>
      </c>
      <c r="D1198" t="s">
        <v>3096</v>
      </c>
      <c r="F1198" s="1">
        <v>3498728</v>
      </c>
      <c r="G1198" s="6">
        <f t="shared" si="68"/>
        <v>40.044839152972166</v>
      </c>
      <c r="H1198">
        <v>7347</v>
      </c>
      <c r="I1198">
        <v>301</v>
      </c>
      <c r="J1198" t="s">
        <v>40</v>
      </c>
      <c r="K1198" t="s">
        <v>39</v>
      </c>
      <c r="L1198" t="str">
        <f t="shared" si="66"/>
        <v>valid-parentheses</v>
      </c>
      <c r="M1198" t="str">
        <f t="shared" si="67"/>
        <v>valid+parentheses</v>
      </c>
      <c r="N1198">
        <v>20</v>
      </c>
    </row>
    <row r="1199" spans="1:14" x14ac:dyDescent="0.3">
      <c r="A1199" s="2" t="str">
        <f t="shared" si="65"/>
        <v>https://leetcode.com/problems/maximum-subarray</v>
      </c>
      <c r="B1199" s="1">
        <v>1399750</v>
      </c>
      <c r="C1199" t="s">
        <v>3094</v>
      </c>
      <c r="D1199" t="s">
        <v>3096</v>
      </c>
      <c r="F1199" s="1">
        <v>2920362</v>
      </c>
      <c r="G1199" s="6">
        <f t="shared" si="68"/>
        <v>47.93070174177037</v>
      </c>
      <c r="H1199">
        <v>11679</v>
      </c>
      <c r="I1199">
        <v>564</v>
      </c>
      <c r="J1199" t="s">
        <v>106</v>
      </c>
      <c r="K1199" t="s">
        <v>105</v>
      </c>
      <c r="L1199" t="str">
        <f t="shared" si="66"/>
        <v>maximum-subarray</v>
      </c>
      <c r="M1199" t="str">
        <f t="shared" si="67"/>
        <v>maximum+subarray</v>
      </c>
      <c r="N1199">
        <v>53</v>
      </c>
    </row>
    <row r="1200" spans="1:14" x14ac:dyDescent="0.3">
      <c r="A1200" s="2" t="str">
        <f t="shared" si="65"/>
        <v>https://leetcode.com/problems/reverse-linked-list</v>
      </c>
      <c r="B1200" s="1">
        <v>1380458</v>
      </c>
      <c r="C1200" t="s">
        <v>3094</v>
      </c>
      <c r="D1200" t="s">
        <v>3096</v>
      </c>
      <c r="F1200" s="1">
        <v>2094361</v>
      </c>
      <c r="G1200" s="6">
        <f t="shared" si="68"/>
        <v>65.913087571817854</v>
      </c>
      <c r="H1200">
        <v>6846</v>
      </c>
      <c r="I1200">
        <v>129</v>
      </c>
      <c r="J1200" t="s">
        <v>372</v>
      </c>
      <c r="K1200" t="s">
        <v>371</v>
      </c>
      <c r="L1200" t="str">
        <f t="shared" si="66"/>
        <v>reverse-linked-list</v>
      </c>
      <c r="M1200" t="str">
        <f t="shared" si="67"/>
        <v>reverse+linked+list</v>
      </c>
      <c r="N1200">
        <v>206</v>
      </c>
    </row>
    <row r="1201" spans="1:14" x14ac:dyDescent="0.3">
      <c r="A1201" s="2" t="str">
        <f t="shared" si="65"/>
        <v>https://leetcode.com/problems/best-time-to-buy-and-sell-stock</v>
      </c>
      <c r="B1201" s="1">
        <v>1289545</v>
      </c>
      <c r="C1201" t="s">
        <v>3094</v>
      </c>
      <c r="D1201" t="s">
        <v>3096</v>
      </c>
      <c r="F1201" s="1">
        <v>2484992</v>
      </c>
      <c r="G1201" s="6">
        <f t="shared" si="68"/>
        <v>51.893326014731635</v>
      </c>
      <c r="H1201">
        <v>8339</v>
      </c>
      <c r="I1201">
        <v>361</v>
      </c>
      <c r="J1201" t="s">
        <v>242</v>
      </c>
      <c r="K1201" t="s">
        <v>241</v>
      </c>
      <c r="L1201" t="str">
        <f t="shared" si="66"/>
        <v>best-time-to-buy-and-sell-stock</v>
      </c>
      <c r="M1201" t="str">
        <f t="shared" si="67"/>
        <v>best+time+to+buy+and+sell+stock</v>
      </c>
      <c r="N1201">
        <v>121</v>
      </c>
    </row>
    <row r="1202" spans="1:14" x14ac:dyDescent="0.3">
      <c r="A1202" s="2" t="str">
        <f t="shared" si="65"/>
        <v>https://leetcode.com/problems/palindrome-number</v>
      </c>
      <c r="B1202" s="1">
        <v>1244855</v>
      </c>
      <c r="C1202" t="s">
        <v>3094</v>
      </c>
      <c r="D1202" t="s">
        <v>3096</v>
      </c>
      <c r="F1202" s="1">
        <v>2481239</v>
      </c>
      <c r="G1202" s="6">
        <f t="shared" si="68"/>
        <v>50.17070100864931</v>
      </c>
      <c r="H1202">
        <v>3246</v>
      </c>
      <c r="I1202">
        <v>1731</v>
      </c>
      <c r="J1202" t="s">
        <v>18</v>
      </c>
      <c r="K1202" t="s">
        <v>17</v>
      </c>
      <c r="L1202" t="str">
        <f t="shared" si="66"/>
        <v>palindrome-number</v>
      </c>
      <c r="M1202" t="str">
        <f t="shared" si="67"/>
        <v>palindrome+number</v>
      </c>
      <c r="N1202">
        <v>9</v>
      </c>
    </row>
    <row r="1203" spans="1:14" x14ac:dyDescent="0.3">
      <c r="A1203" s="2" t="str">
        <f t="shared" si="65"/>
        <v>https://leetcode.com/problems/single-number</v>
      </c>
      <c r="B1203" s="1">
        <v>1148866</v>
      </c>
      <c r="C1203" t="s">
        <v>3094</v>
      </c>
      <c r="D1203" t="s">
        <v>3096</v>
      </c>
      <c r="F1203" s="1">
        <v>1720240</v>
      </c>
      <c r="G1203" s="6">
        <f t="shared" si="68"/>
        <v>66.785216016369802</v>
      </c>
      <c r="H1203">
        <v>6146</v>
      </c>
      <c r="I1203">
        <v>200</v>
      </c>
      <c r="J1203" t="s">
        <v>272</v>
      </c>
      <c r="K1203" t="s">
        <v>271</v>
      </c>
      <c r="L1203" t="str">
        <f t="shared" si="66"/>
        <v>single-number</v>
      </c>
      <c r="M1203" t="str">
        <f t="shared" si="67"/>
        <v>single+number</v>
      </c>
      <c r="N1203">
        <v>136</v>
      </c>
    </row>
    <row r="1204" spans="1:14" x14ac:dyDescent="0.3">
      <c r="A1204" s="2" t="str">
        <f t="shared" si="65"/>
        <v>https://leetcode.com/problems/maximum-depth-of-binary-tree</v>
      </c>
      <c r="B1204" s="1">
        <v>1123975</v>
      </c>
      <c r="C1204" t="s">
        <v>3094</v>
      </c>
      <c r="D1204" t="s">
        <v>3096</v>
      </c>
      <c r="F1204" s="1">
        <v>1641006</v>
      </c>
      <c r="G1204" s="6">
        <f t="shared" si="68"/>
        <v>68.493046338648369</v>
      </c>
      <c r="H1204">
        <v>3870</v>
      </c>
      <c r="I1204">
        <v>97</v>
      </c>
      <c r="J1204" t="s">
        <v>208</v>
      </c>
      <c r="K1204" t="s">
        <v>207</v>
      </c>
      <c r="L1204" t="str">
        <f t="shared" si="66"/>
        <v>maximum-depth-of-binary-tree</v>
      </c>
      <c r="M1204" t="str">
        <f t="shared" si="67"/>
        <v>maximum+depth+of+binary+tree</v>
      </c>
      <c r="N1204">
        <v>104</v>
      </c>
    </row>
    <row r="1205" spans="1:14" x14ac:dyDescent="0.3">
      <c r="A1205" s="2" t="str">
        <f t="shared" si="65"/>
        <v>https://leetcode.com/problems/move-zeroes</v>
      </c>
      <c r="B1205" s="1">
        <v>1110173</v>
      </c>
      <c r="C1205" t="s">
        <v>3094</v>
      </c>
      <c r="D1205" t="s">
        <v>3096</v>
      </c>
      <c r="F1205" s="1">
        <v>1890573</v>
      </c>
      <c r="G1205" s="6">
        <f t="shared" si="68"/>
        <v>58.721509299032626</v>
      </c>
      <c r="H1205">
        <v>5414</v>
      </c>
      <c r="I1205">
        <v>170</v>
      </c>
      <c r="J1205" t="s">
        <v>497</v>
      </c>
      <c r="K1205" t="s">
        <v>496</v>
      </c>
      <c r="L1205" t="str">
        <f t="shared" si="66"/>
        <v>move-zeroes</v>
      </c>
      <c r="M1205" t="str">
        <f t="shared" si="67"/>
        <v>move+zeroes</v>
      </c>
      <c r="N1205">
        <v>283</v>
      </c>
    </row>
    <row r="1206" spans="1:14" x14ac:dyDescent="0.3">
      <c r="A1206" s="2" t="str">
        <f t="shared" si="65"/>
        <v>https://leetcode.com/problems/reverse-string</v>
      </c>
      <c r="B1206" s="1">
        <v>1023124</v>
      </c>
      <c r="C1206" t="s">
        <v>3094</v>
      </c>
      <c r="D1206" t="s">
        <v>3096</v>
      </c>
      <c r="F1206" s="1">
        <v>1444993</v>
      </c>
      <c r="G1206" s="6">
        <f t="shared" si="68"/>
        <v>70.804772064639764</v>
      </c>
      <c r="H1206">
        <v>2307</v>
      </c>
      <c r="I1206">
        <v>765</v>
      </c>
      <c r="J1206" t="s">
        <v>599</v>
      </c>
      <c r="K1206" t="s">
        <v>598</v>
      </c>
      <c r="L1206" t="str">
        <f t="shared" si="66"/>
        <v>reverse-string</v>
      </c>
      <c r="M1206" t="str">
        <f t="shared" si="67"/>
        <v>reverse+string</v>
      </c>
      <c r="N1206">
        <v>344</v>
      </c>
    </row>
    <row r="1207" spans="1:14" x14ac:dyDescent="0.3">
      <c r="A1207" s="2" t="str">
        <f t="shared" si="65"/>
        <v>https://leetcode.com/problems/longest-common-prefix</v>
      </c>
      <c r="B1207" s="1">
        <v>1010839</v>
      </c>
      <c r="C1207" t="s">
        <v>3094</v>
      </c>
      <c r="D1207" t="s">
        <v>3096</v>
      </c>
      <c r="F1207" s="1">
        <v>2785822</v>
      </c>
      <c r="G1207" s="6">
        <f t="shared" si="68"/>
        <v>36.285125180287906</v>
      </c>
      <c r="H1207">
        <v>4067</v>
      </c>
      <c r="I1207">
        <v>2223</v>
      </c>
      <c r="J1207" t="s">
        <v>28</v>
      </c>
      <c r="K1207" t="s">
        <v>27</v>
      </c>
      <c r="L1207" t="str">
        <f t="shared" si="66"/>
        <v>longest-common-prefix</v>
      </c>
      <c r="M1207" t="str">
        <f t="shared" si="67"/>
        <v>longest+common+prefix</v>
      </c>
      <c r="N1207">
        <v>14</v>
      </c>
    </row>
    <row r="1208" spans="1:14" x14ac:dyDescent="0.3">
      <c r="A1208" s="2" t="str">
        <f t="shared" si="65"/>
        <v>https://leetcode.com/problems/roman-to-integer</v>
      </c>
      <c r="B1208" s="1">
        <v>966343</v>
      </c>
      <c r="C1208" t="s">
        <v>3094</v>
      </c>
      <c r="D1208" t="s">
        <v>3096</v>
      </c>
      <c r="F1208" s="1">
        <v>1692853</v>
      </c>
      <c r="G1208" s="6">
        <f t="shared" si="68"/>
        <v>57.083692441103864</v>
      </c>
      <c r="H1208">
        <v>494</v>
      </c>
      <c r="I1208">
        <v>47</v>
      </c>
      <c r="J1208" t="s">
        <v>26</v>
      </c>
      <c r="K1208" t="s">
        <v>25</v>
      </c>
      <c r="L1208" t="str">
        <f t="shared" si="66"/>
        <v>roman-to-integer</v>
      </c>
      <c r="M1208" t="str">
        <f t="shared" si="67"/>
        <v>roman+to+integer</v>
      </c>
      <c r="N1208">
        <v>13</v>
      </c>
    </row>
    <row r="1209" spans="1:14" x14ac:dyDescent="0.3">
      <c r="A1209" s="2" t="str">
        <f t="shared" si="65"/>
        <v>https://leetcode.com/problems/climbing-stairs</v>
      </c>
      <c r="B1209" s="1">
        <v>947348</v>
      </c>
      <c r="C1209" t="s">
        <v>3094</v>
      </c>
      <c r="D1209" t="s">
        <v>3096</v>
      </c>
      <c r="F1209" s="1">
        <v>1940556</v>
      </c>
      <c r="G1209" s="6">
        <f t="shared" si="68"/>
        <v>48.818379887001456</v>
      </c>
      <c r="H1209">
        <v>6438</v>
      </c>
      <c r="I1209">
        <v>207</v>
      </c>
      <c r="J1209" t="s">
        <v>140</v>
      </c>
      <c r="K1209" t="s">
        <v>139</v>
      </c>
      <c r="L1209" t="str">
        <f t="shared" si="66"/>
        <v>climbing-stairs</v>
      </c>
      <c r="M1209" t="str">
        <f t="shared" si="67"/>
        <v>climbing+stairs</v>
      </c>
      <c r="N1209">
        <v>70</v>
      </c>
    </row>
    <row r="1210" spans="1:14" x14ac:dyDescent="0.3">
      <c r="A1210" s="2" t="str">
        <f t="shared" si="65"/>
        <v>https://leetcode.com/problems/linked-list-cycle</v>
      </c>
      <c r="B1210" s="1">
        <v>900332</v>
      </c>
      <c r="C1210" t="s">
        <v>3094</v>
      </c>
      <c r="D1210" t="s">
        <v>3096</v>
      </c>
      <c r="F1210" s="1">
        <v>2084647</v>
      </c>
      <c r="G1210" s="6">
        <f t="shared" si="68"/>
        <v>43.188702931479526</v>
      </c>
      <c r="H1210">
        <v>4408</v>
      </c>
      <c r="I1210">
        <v>602</v>
      </c>
      <c r="J1210" t="s">
        <v>282</v>
      </c>
      <c r="K1210" t="s">
        <v>281</v>
      </c>
      <c r="L1210" t="str">
        <f t="shared" si="66"/>
        <v>linked-list-cycle</v>
      </c>
      <c r="M1210" t="str">
        <f t="shared" si="67"/>
        <v>linked+list+cycle</v>
      </c>
      <c r="N1210">
        <v>141</v>
      </c>
    </row>
    <row r="1211" spans="1:14" x14ac:dyDescent="0.3">
      <c r="A1211" s="2" t="str">
        <f t="shared" si="65"/>
        <v>https://leetcode.com/problems/symmetric-tree</v>
      </c>
      <c r="B1211" s="1">
        <v>876570</v>
      </c>
      <c r="C1211" t="s">
        <v>3094</v>
      </c>
      <c r="D1211" t="s">
        <v>3096</v>
      </c>
      <c r="F1211" s="1">
        <v>1803904</v>
      </c>
      <c r="G1211" s="6">
        <f t="shared" si="68"/>
        <v>48.592940644291495</v>
      </c>
      <c r="H1211">
        <v>6030</v>
      </c>
      <c r="I1211">
        <v>163</v>
      </c>
      <c r="J1211" t="s">
        <v>202</v>
      </c>
      <c r="K1211" t="s">
        <v>201</v>
      </c>
      <c r="L1211" t="str">
        <f t="shared" si="66"/>
        <v>symmetric-tree</v>
      </c>
      <c r="M1211" t="str">
        <f t="shared" si="67"/>
        <v>symmetric+tree</v>
      </c>
      <c r="N1211">
        <v>101</v>
      </c>
    </row>
    <row r="1212" spans="1:14" x14ac:dyDescent="0.3">
      <c r="A1212" s="2" t="str">
        <f t="shared" si="65"/>
        <v>https://leetcode.com/problems/implement-strstr</v>
      </c>
      <c r="B1212" s="1">
        <v>868641</v>
      </c>
      <c r="C1212" t="s">
        <v>3094</v>
      </c>
      <c r="D1212" t="s">
        <v>3096</v>
      </c>
      <c r="F1212" s="1">
        <v>2452938</v>
      </c>
      <c r="G1212" s="6">
        <f t="shared" si="68"/>
        <v>35.412268879197114</v>
      </c>
      <c r="H1212">
        <v>2319</v>
      </c>
      <c r="I1212">
        <v>2360</v>
      </c>
      <c r="J1212" t="s">
        <v>56</v>
      </c>
      <c r="K1212" t="s">
        <v>55</v>
      </c>
      <c r="L1212" t="str">
        <f t="shared" si="66"/>
        <v>implement-strstr</v>
      </c>
      <c r="M1212" t="str">
        <f t="shared" si="67"/>
        <v>implement+strstr</v>
      </c>
      <c r="N1212">
        <v>28</v>
      </c>
    </row>
    <row r="1213" spans="1:14" x14ac:dyDescent="0.3">
      <c r="A1213" s="2" t="str">
        <f t="shared" si="65"/>
        <v>https://leetcode.com/problems/merge-sorted-array</v>
      </c>
      <c r="B1213" s="1">
        <v>860666</v>
      </c>
      <c r="C1213" t="s">
        <v>3094</v>
      </c>
      <c r="D1213" t="s">
        <v>3096</v>
      </c>
      <c r="F1213" s="1">
        <v>2101853</v>
      </c>
      <c r="G1213" s="6">
        <f t="shared" si="68"/>
        <v>40.947963535033132</v>
      </c>
      <c r="H1213">
        <v>3703</v>
      </c>
      <c r="I1213">
        <v>5272</v>
      </c>
      <c r="J1213" t="s">
        <v>176</v>
      </c>
      <c r="K1213" t="s">
        <v>175</v>
      </c>
      <c r="L1213" t="str">
        <f t="shared" si="66"/>
        <v>merge-sorted-array</v>
      </c>
      <c r="M1213" t="str">
        <f t="shared" si="67"/>
        <v>merge+sorted+array</v>
      </c>
      <c r="N1213">
        <v>88</v>
      </c>
    </row>
    <row r="1214" spans="1:14" x14ac:dyDescent="0.3">
      <c r="A1214" s="2" t="str">
        <f t="shared" si="65"/>
        <v>https://leetcode.com/problems/valid-palindrome</v>
      </c>
      <c r="B1214" s="1">
        <v>848064</v>
      </c>
      <c r="C1214" t="s">
        <v>3094</v>
      </c>
      <c r="D1214" t="s">
        <v>3096</v>
      </c>
      <c r="F1214" s="1">
        <v>2193709</v>
      </c>
      <c r="G1214" s="6">
        <f t="shared" si="68"/>
        <v>38.658910548299708</v>
      </c>
      <c r="H1214">
        <v>1931</v>
      </c>
      <c r="I1214">
        <v>3793</v>
      </c>
      <c r="J1214" t="s">
        <v>250</v>
      </c>
      <c r="K1214" t="s">
        <v>249</v>
      </c>
      <c r="L1214" t="str">
        <f t="shared" si="66"/>
        <v>valid-palindrome</v>
      </c>
      <c r="M1214" t="str">
        <f t="shared" si="67"/>
        <v>valid+palindrome</v>
      </c>
      <c r="N1214">
        <v>125</v>
      </c>
    </row>
    <row r="1215" spans="1:14" x14ac:dyDescent="0.3">
      <c r="A1215" s="2" t="str">
        <f t="shared" si="65"/>
        <v>https://leetcode.com/problems/remove-element</v>
      </c>
      <c r="B1215" s="1">
        <v>838201</v>
      </c>
      <c r="C1215" t="s">
        <v>3094</v>
      </c>
      <c r="D1215" t="s">
        <v>3096</v>
      </c>
      <c r="F1215" s="1">
        <v>1691114</v>
      </c>
      <c r="G1215" s="6">
        <f t="shared" si="68"/>
        <v>49.565020453972942</v>
      </c>
      <c r="H1215">
        <v>2097</v>
      </c>
      <c r="I1215">
        <v>3511</v>
      </c>
      <c r="J1215" t="s">
        <v>54</v>
      </c>
      <c r="K1215" t="s">
        <v>53</v>
      </c>
      <c r="L1215" t="str">
        <f t="shared" si="66"/>
        <v>remove-element</v>
      </c>
      <c r="M1215" t="str">
        <f t="shared" si="67"/>
        <v>remove+element</v>
      </c>
      <c r="N1215">
        <v>27</v>
      </c>
    </row>
    <row r="1216" spans="1:14" x14ac:dyDescent="0.3">
      <c r="A1216" s="2" t="str">
        <f t="shared" si="65"/>
        <v>https://leetcode.com/problems/majority-element</v>
      </c>
      <c r="B1216" s="1">
        <v>832081</v>
      </c>
      <c r="C1216" t="s">
        <v>3094</v>
      </c>
      <c r="D1216" t="s">
        <v>3096</v>
      </c>
      <c r="F1216" s="1">
        <v>1379293</v>
      </c>
      <c r="G1216" s="6">
        <f t="shared" si="68"/>
        <v>60.326631107386177</v>
      </c>
      <c r="H1216">
        <v>4969</v>
      </c>
      <c r="I1216">
        <v>259</v>
      </c>
      <c r="J1216" t="s">
        <v>332</v>
      </c>
      <c r="K1216" t="s">
        <v>331</v>
      </c>
      <c r="L1216" t="str">
        <f t="shared" si="66"/>
        <v>majority-element</v>
      </c>
      <c r="M1216" t="str">
        <f t="shared" si="67"/>
        <v>majority+element</v>
      </c>
      <c r="N1216">
        <v>169</v>
      </c>
    </row>
    <row r="1217" spans="1:14" x14ac:dyDescent="0.3">
      <c r="A1217" s="2" t="str">
        <f t="shared" si="65"/>
        <v>https://leetcode.com/problems/plus-one</v>
      </c>
      <c r="B1217" s="1">
        <v>825965</v>
      </c>
      <c r="C1217" t="s">
        <v>3094</v>
      </c>
      <c r="D1217" t="s">
        <v>3096</v>
      </c>
      <c r="F1217" s="1">
        <v>1956637</v>
      </c>
      <c r="G1217" s="6">
        <f t="shared" si="68"/>
        <v>42.213502044579556</v>
      </c>
      <c r="H1217">
        <v>2308</v>
      </c>
      <c r="I1217">
        <v>3185</v>
      </c>
      <c r="J1217" t="s">
        <v>132</v>
      </c>
      <c r="K1217" t="s">
        <v>131</v>
      </c>
      <c r="L1217" t="str">
        <f t="shared" si="66"/>
        <v>plus-one</v>
      </c>
      <c r="M1217" t="str">
        <f t="shared" si="67"/>
        <v>plus+one</v>
      </c>
      <c r="N1217">
        <v>66</v>
      </c>
    </row>
    <row r="1218" spans="1:14" x14ac:dyDescent="0.3">
      <c r="A1218" s="2" t="str">
        <f t="shared" si="65"/>
        <v>https://leetcode.com/problems/best-time-to-buy-and-sell-stock-ii</v>
      </c>
      <c r="B1218" s="1">
        <v>817955</v>
      </c>
      <c r="C1218" t="s">
        <v>3094</v>
      </c>
      <c r="D1218" t="s">
        <v>3096</v>
      </c>
      <c r="F1218" s="1">
        <v>1387965</v>
      </c>
      <c r="G1218" s="6">
        <f t="shared" si="68"/>
        <v>58.931961540816943</v>
      </c>
      <c r="H1218">
        <v>4063</v>
      </c>
      <c r="I1218">
        <v>1978</v>
      </c>
      <c r="J1218" t="s">
        <v>244</v>
      </c>
      <c r="K1218" t="s">
        <v>243</v>
      </c>
      <c r="L1218" t="str">
        <f t="shared" si="66"/>
        <v>best-time-to-buy-and-sell-stock-ii</v>
      </c>
      <c r="M1218" t="str">
        <f t="shared" si="67"/>
        <v>best+time+to+buy+and+sell+stock+ii</v>
      </c>
      <c r="N1218">
        <v>122</v>
      </c>
    </row>
    <row r="1219" spans="1:14" x14ac:dyDescent="0.3">
      <c r="A1219" s="2" t="str">
        <f t="shared" si="65"/>
        <v>https://leetcode.com/problems/search-insert-position</v>
      </c>
      <c r="B1219" s="1">
        <v>812700</v>
      </c>
      <c r="C1219" t="s">
        <v>3094</v>
      </c>
      <c r="D1219" t="s">
        <v>3096</v>
      </c>
      <c r="F1219" s="1">
        <v>1894987</v>
      </c>
      <c r="G1219" s="6">
        <f t="shared" si="68"/>
        <v>42.886837746116463</v>
      </c>
      <c r="H1219">
        <v>3447</v>
      </c>
      <c r="I1219">
        <v>293</v>
      </c>
      <c r="J1219" t="s">
        <v>70</v>
      </c>
      <c r="K1219" t="s">
        <v>69</v>
      </c>
      <c r="L1219" t="str">
        <f t="shared" si="66"/>
        <v>search-insert-position</v>
      </c>
      <c r="M1219" t="str">
        <f t="shared" si="67"/>
        <v>search+insert+position</v>
      </c>
      <c r="N1219">
        <v>35</v>
      </c>
    </row>
    <row r="1220" spans="1:14" x14ac:dyDescent="0.3">
      <c r="A1220" s="2" t="str">
        <f t="shared" si="65"/>
        <v>https://leetcode.com/problems/valid-anagram</v>
      </c>
      <c r="B1220" s="1">
        <v>808693</v>
      </c>
      <c r="C1220" t="s">
        <v>3094</v>
      </c>
      <c r="D1220" t="s">
        <v>3096</v>
      </c>
      <c r="F1220" s="1">
        <v>1370980</v>
      </c>
      <c r="G1220" s="6">
        <f t="shared" si="68"/>
        <v>58.986491414900286</v>
      </c>
      <c r="H1220">
        <v>2563</v>
      </c>
      <c r="I1220">
        <v>163</v>
      </c>
      <c r="J1220" t="s">
        <v>444</v>
      </c>
      <c r="K1220" t="s">
        <v>443</v>
      </c>
      <c r="L1220" t="str">
        <f t="shared" si="66"/>
        <v>valid-anagram</v>
      </c>
      <c r="M1220" t="str">
        <f t="shared" si="67"/>
        <v>valid+anagram</v>
      </c>
      <c r="N1220">
        <v>242</v>
      </c>
    </row>
    <row r="1221" spans="1:14" x14ac:dyDescent="0.3">
      <c r="A1221" s="2" t="str">
        <f t="shared" si="65"/>
        <v>https://leetcode.com/problems/contains-duplicate</v>
      </c>
      <c r="B1221" s="1">
        <v>794711</v>
      </c>
      <c r="C1221" t="s">
        <v>3094</v>
      </c>
      <c r="D1221" t="s">
        <v>3096</v>
      </c>
      <c r="F1221" s="1">
        <v>1393048</v>
      </c>
      <c r="G1221" s="6">
        <f t="shared" si="68"/>
        <v>57.048357271249806</v>
      </c>
      <c r="H1221">
        <v>1651</v>
      </c>
      <c r="I1221">
        <v>844</v>
      </c>
      <c r="J1221" t="s">
        <v>394</v>
      </c>
      <c r="K1221" t="s">
        <v>393</v>
      </c>
      <c r="L1221" t="str">
        <f t="shared" si="66"/>
        <v>contains-duplicate</v>
      </c>
      <c r="M1221" t="str">
        <f t="shared" si="67"/>
        <v>contains+duplicate</v>
      </c>
      <c r="N1221">
        <v>217</v>
      </c>
    </row>
    <row r="1222" spans="1:14" x14ac:dyDescent="0.3">
      <c r="A1222" s="2" t="str">
        <f t="shared" si="65"/>
        <v>https://leetcode.com/problems/first-unique-character-in-a-string</v>
      </c>
      <c r="B1222" s="1">
        <v>727913</v>
      </c>
      <c r="C1222" t="s">
        <v>3094</v>
      </c>
      <c r="D1222" t="s">
        <v>3096</v>
      </c>
      <c r="F1222" s="1">
        <v>1346494</v>
      </c>
      <c r="G1222" s="6">
        <f t="shared" si="68"/>
        <v>54.059876984227188</v>
      </c>
      <c r="H1222">
        <v>2897</v>
      </c>
      <c r="I1222">
        <v>141</v>
      </c>
      <c r="J1222" t="s">
        <v>670</v>
      </c>
      <c r="K1222" t="s">
        <v>669</v>
      </c>
      <c r="L1222" t="str">
        <f t="shared" si="66"/>
        <v>first-unique-character-in-a-string</v>
      </c>
      <c r="M1222" t="str">
        <f t="shared" si="67"/>
        <v>first+unique+character+in+a+string</v>
      </c>
      <c r="N1222">
        <v>387</v>
      </c>
    </row>
    <row r="1223" spans="1:14" x14ac:dyDescent="0.3">
      <c r="A1223" s="2" t="str">
        <f t="shared" si="65"/>
        <v>https://leetcode.com/problems/sqrtx</v>
      </c>
      <c r="B1223" s="1">
        <v>717155</v>
      </c>
      <c r="C1223" t="s">
        <v>3094</v>
      </c>
      <c r="D1223" t="s">
        <v>3096</v>
      </c>
      <c r="F1223" s="1">
        <v>2020231</v>
      </c>
      <c r="G1223" s="6">
        <f t="shared" si="68"/>
        <v>35.498663271675369</v>
      </c>
      <c r="H1223">
        <v>1948</v>
      </c>
      <c r="I1223">
        <v>2345</v>
      </c>
      <c r="J1223" t="s">
        <v>138</v>
      </c>
      <c r="K1223" t="s">
        <v>137</v>
      </c>
      <c r="L1223" t="str">
        <f t="shared" si="66"/>
        <v>sqrtx</v>
      </c>
      <c r="M1223" t="str">
        <f t="shared" si="67"/>
        <v>sqrtx</v>
      </c>
      <c r="N1223">
        <v>69</v>
      </c>
    </row>
    <row r="1224" spans="1:14" x14ac:dyDescent="0.3">
      <c r="A1224" s="2" t="str">
        <f t="shared" si="65"/>
        <v>https://leetcode.com/problems/same-tree</v>
      </c>
      <c r="B1224" s="1">
        <v>714457</v>
      </c>
      <c r="C1224" t="s">
        <v>3094</v>
      </c>
      <c r="D1224" t="s">
        <v>3096</v>
      </c>
      <c r="F1224" s="1">
        <v>1315952</v>
      </c>
      <c r="G1224" s="6">
        <f t="shared" si="68"/>
        <v>54.292025848967143</v>
      </c>
      <c r="H1224">
        <v>3185</v>
      </c>
      <c r="I1224">
        <v>85</v>
      </c>
      <c r="J1224" t="s">
        <v>200</v>
      </c>
      <c r="K1224" t="s">
        <v>199</v>
      </c>
      <c r="L1224" t="str">
        <f t="shared" si="66"/>
        <v>same-tree</v>
      </c>
      <c r="M1224" t="str">
        <f t="shared" si="67"/>
        <v>same+tree</v>
      </c>
      <c r="N1224">
        <v>100</v>
      </c>
    </row>
    <row r="1225" spans="1:14" x14ac:dyDescent="0.3">
      <c r="A1225" s="2" t="str">
        <f t="shared" si="65"/>
        <v>https://leetcode.com/problems/min-stack</v>
      </c>
      <c r="B1225" s="1">
        <v>714225</v>
      </c>
      <c r="C1225" t="s">
        <v>3094</v>
      </c>
      <c r="D1225" t="s">
        <v>3096</v>
      </c>
      <c r="F1225" s="1">
        <v>1522085</v>
      </c>
      <c r="G1225" s="6">
        <f t="shared" si="68"/>
        <v>46.924120532033363</v>
      </c>
      <c r="H1225">
        <v>4942</v>
      </c>
      <c r="I1225">
        <v>468</v>
      </c>
      <c r="J1225" t="s">
        <v>310</v>
      </c>
      <c r="K1225" t="s">
        <v>309</v>
      </c>
      <c r="L1225" t="str">
        <f t="shared" si="66"/>
        <v>min-stack</v>
      </c>
      <c r="M1225" t="str">
        <f t="shared" si="67"/>
        <v>min+stack</v>
      </c>
      <c r="N1225">
        <v>155</v>
      </c>
    </row>
    <row r="1226" spans="1:14" x14ac:dyDescent="0.3">
      <c r="A1226" s="2" t="str">
        <f t="shared" si="65"/>
        <v>https://leetcode.com/problems/invert-binary-tree</v>
      </c>
      <c r="B1226" s="1">
        <v>689013</v>
      </c>
      <c r="C1226" t="s">
        <v>3094</v>
      </c>
      <c r="D1226" t="s">
        <v>3096</v>
      </c>
      <c r="F1226" s="1">
        <v>1020529</v>
      </c>
      <c r="G1226" s="6">
        <f t="shared" si="68"/>
        <v>67.515278840679684</v>
      </c>
      <c r="H1226">
        <v>5102</v>
      </c>
      <c r="I1226">
        <v>77</v>
      </c>
      <c r="J1226" t="s">
        <v>412</v>
      </c>
      <c r="K1226" t="s">
        <v>411</v>
      </c>
      <c r="L1226" t="str">
        <f t="shared" si="66"/>
        <v>invert-binary-tree</v>
      </c>
      <c r="M1226" t="str">
        <f t="shared" si="67"/>
        <v>invert+binary+tree</v>
      </c>
      <c r="N1226">
        <v>226</v>
      </c>
    </row>
    <row r="1227" spans="1:14" x14ac:dyDescent="0.3">
      <c r="A1227" s="2" t="str">
        <f t="shared" si="65"/>
        <v>https://leetcode.com/problems/missing-number</v>
      </c>
      <c r="B1227" s="1">
        <v>662834</v>
      </c>
      <c r="C1227" t="s">
        <v>3094</v>
      </c>
      <c r="D1227" t="s">
        <v>3096</v>
      </c>
      <c r="F1227" s="1">
        <v>1195291</v>
      </c>
      <c r="G1227" s="6">
        <f t="shared" si="68"/>
        <v>55.45377652805886</v>
      </c>
      <c r="H1227">
        <v>2963</v>
      </c>
      <c r="I1227">
        <v>2530</v>
      </c>
      <c r="J1227" t="s">
        <v>475</v>
      </c>
      <c r="K1227" t="s">
        <v>474</v>
      </c>
      <c r="L1227" t="str">
        <f t="shared" si="66"/>
        <v>missing-number</v>
      </c>
      <c r="M1227" t="str">
        <f t="shared" si="67"/>
        <v>missing+number</v>
      </c>
      <c r="N1227">
        <v>268</v>
      </c>
    </row>
    <row r="1228" spans="1:14" x14ac:dyDescent="0.3">
      <c r="A1228" s="2" t="str">
        <f t="shared" si="65"/>
        <v>https://leetcode.com/problems/intersection-of-two-linked-lists</v>
      </c>
      <c r="B1228" s="1">
        <v>659060</v>
      </c>
      <c r="C1228" t="s">
        <v>3094</v>
      </c>
      <c r="D1228" t="s">
        <v>3096</v>
      </c>
      <c r="F1228" s="1">
        <v>1472099</v>
      </c>
      <c r="G1228" s="6">
        <f t="shared" si="68"/>
        <v>44.770086794434341</v>
      </c>
      <c r="H1228">
        <v>5497</v>
      </c>
      <c r="I1228">
        <v>618</v>
      </c>
      <c r="J1228" t="s">
        <v>316</v>
      </c>
      <c r="K1228" t="s">
        <v>315</v>
      </c>
      <c r="L1228" t="str">
        <f t="shared" si="66"/>
        <v>intersection-of-two-linked-lists</v>
      </c>
      <c r="M1228" t="str">
        <f t="shared" si="67"/>
        <v>intersection+of+two+linked+lists</v>
      </c>
      <c r="N1228">
        <v>160</v>
      </c>
    </row>
    <row r="1229" spans="1:14" x14ac:dyDescent="0.3">
      <c r="A1229" s="2" t="str">
        <f t="shared" si="65"/>
        <v>https://leetcode.com/problems/palindrome-linked-list</v>
      </c>
      <c r="B1229" s="1">
        <v>641407</v>
      </c>
      <c r="C1229" t="s">
        <v>3094</v>
      </c>
      <c r="D1229" t="s">
        <v>3096</v>
      </c>
      <c r="F1229" s="1">
        <v>1518196</v>
      </c>
      <c r="G1229" s="6">
        <f t="shared" si="68"/>
        <v>42.247970617759499</v>
      </c>
      <c r="H1229">
        <v>5194</v>
      </c>
      <c r="I1229">
        <v>436</v>
      </c>
      <c r="J1229" t="s">
        <v>428</v>
      </c>
      <c r="K1229" t="s">
        <v>427</v>
      </c>
      <c r="L1229" t="str">
        <f t="shared" si="66"/>
        <v>palindrome-linked-list</v>
      </c>
      <c r="M1229" t="str">
        <f t="shared" si="67"/>
        <v>palindrome+linked+list</v>
      </c>
      <c r="N1229">
        <v>234</v>
      </c>
    </row>
    <row r="1230" spans="1:14" x14ac:dyDescent="0.3">
      <c r="A1230" s="2" t="str">
        <f t="shared" si="65"/>
        <v>https://leetcode.com/problems/happy-number</v>
      </c>
      <c r="B1230" s="1">
        <v>622357</v>
      </c>
      <c r="C1230" t="s">
        <v>3094</v>
      </c>
      <c r="D1230" t="s">
        <v>3096</v>
      </c>
      <c r="F1230" s="1">
        <v>1209746</v>
      </c>
      <c r="G1230" s="6">
        <f t="shared" si="68"/>
        <v>51.445262063276097</v>
      </c>
      <c r="H1230">
        <v>3118</v>
      </c>
      <c r="I1230">
        <v>513</v>
      </c>
      <c r="J1230" t="s">
        <v>364</v>
      </c>
      <c r="K1230" t="s">
        <v>363</v>
      </c>
      <c r="L1230" t="str">
        <f t="shared" si="66"/>
        <v>happy-number</v>
      </c>
      <c r="M1230" t="str">
        <f t="shared" si="67"/>
        <v>happy+number</v>
      </c>
      <c r="N1230">
        <v>202</v>
      </c>
    </row>
    <row r="1231" spans="1:14" x14ac:dyDescent="0.3">
      <c r="A1231" s="2" t="str">
        <f t="shared" si="65"/>
        <v>https://leetcode.com/problems/jewels-and-stones</v>
      </c>
      <c r="B1231" s="1">
        <v>619706</v>
      </c>
      <c r="C1231" t="s">
        <v>3094</v>
      </c>
      <c r="D1231" t="s">
        <v>3096</v>
      </c>
      <c r="F1231" s="1">
        <v>712010</v>
      </c>
      <c r="G1231" s="6">
        <f t="shared" si="68"/>
        <v>87.036137132905438</v>
      </c>
      <c r="H1231">
        <v>2623</v>
      </c>
      <c r="I1231">
        <v>415</v>
      </c>
      <c r="J1231" t="s">
        <v>1304</v>
      </c>
      <c r="K1231" t="s">
        <v>1303</v>
      </c>
      <c r="L1231" t="str">
        <f t="shared" si="66"/>
        <v>jewels-and-stones</v>
      </c>
      <c r="M1231" t="str">
        <f t="shared" si="67"/>
        <v>jewels+and+stones</v>
      </c>
      <c r="N1231">
        <v>771</v>
      </c>
    </row>
    <row r="1232" spans="1:14" x14ac:dyDescent="0.3">
      <c r="A1232" s="2" t="str">
        <f t="shared" si="65"/>
        <v>https://leetcode.com/problems/path-sum</v>
      </c>
      <c r="B1232" s="1">
        <v>610300</v>
      </c>
      <c r="C1232" t="s">
        <v>3094</v>
      </c>
      <c r="D1232" t="s">
        <v>3096</v>
      </c>
      <c r="F1232" s="1">
        <v>1427252</v>
      </c>
      <c r="G1232" s="6">
        <f t="shared" si="68"/>
        <v>42.760493591881463</v>
      </c>
      <c r="H1232">
        <v>3070</v>
      </c>
      <c r="I1232">
        <v>604</v>
      </c>
      <c r="J1232" t="s">
        <v>224</v>
      </c>
      <c r="K1232" t="s">
        <v>223</v>
      </c>
      <c r="L1232" t="str">
        <f t="shared" si="66"/>
        <v>path-sum</v>
      </c>
      <c r="M1232" t="str">
        <f t="shared" si="67"/>
        <v>path+sum</v>
      </c>
      <c r="N1232">
        <v>112</v>
      </c>
    </row>
    <row r="1233" spans="1:14" x14ac:dyDescent="0.3">
      <c r="A1233" s="2" t="str">
        <f t="shared" si="65"/>
        <v>https://leetcode.com/problems/delete-node-in-a-linked-list</v>
      </c>
      <c r="B1233" s="1">
        <v>599070</v>
      </c>
      <c r="C1233" t="s">
        <v>3094</v>
      </c>
      <c r="D1233" t="s">
        <v>3096</v>
      </c>
      <c r="F1233" s="1">
        <v>885346</v>
      </c>
      <c r="G1233" s="6">
        <f t="shared" si="68"/>
        <v>67.665071056965303</v>
      </c>
      <c r="H1233">
        <v>2553</v>
      </c>
      <c r="I1233">
        <v>9022</v>
      </c>
      <c r="J1233" t="s">
        <v>434</v>
      </c>
      <c r="K1233" t="s">
        <v>433</v>
      </c>
      <c r="L1233" t="str">
        <f t="shared" si="66"/>
        <v>delete-node-in-a-linked-list</v>
      </c>
      <c r="M1233" t="str">
        <f t="shared" si="67"/>
        <v>delete+node+in+a+linked+list</v>
      </c>
      <c r="N1233">
        <v>237</v>
      </c>
    </row>
    <row r="1234" spans="1:14" x14ac:dyDescent="0.3">
      <c r="A1234" s="2" t="str">
        <f t="shared" ref="A1234:A1297" si="69">HYPERLINK(K1234)</f>
        <v>https://leetcode.com/problems/add-binary</v>
      </c>
      <c r="B1234" s="1">
        <v>596732</v>
      </c>
      <c r="C1234" t="s">
        <v>3094</v>
      </c>
      <c r="D1234" t="s">
        <v>3096</v>
      </c>
      <c r="F1234" s="1">
        <v>1257375</v>
      </c>
      <c r="G1234" s="6">
        <f t="shared" si="68"/>
        <v>47.45855452828313</v>
      </c>
      <c r="H1234">
        <v>2734</v>
      </c>
      <c r="I1234">
        <v>342</v>
      </c>
      <c r="J1234" t="s">
        <v>134</v>
      </c>
      <c r="K1234" t="s">
        <v>133</v>
      </c>
      <c r="L1234" t="str">
        <f t="shared" ref="L1234:L1297" si="70">SUBSTITUTE(K1234,"https://leetcode.com/problems/","")</f>
        <v>add-binary</v>
      </c>
      <c r="M1234" t="str">
        <f t="shared" ref="M1234:M1297" si="71">SUBSTITUTE(L1234,"-","+")</f>
        <v>add+binary</v>
      </c>
      <c r="N1234">
        <v>67</v>
      </c>
    </row>
    <row r="1235" spans="1:14" x14ac:dyDescent="0.3">
      <c r="A1235" s="2" t="str">
        <f t="shared" si="69"/>
        <v>https://leetcode.com/problems/remove-duplicates-from-sorted-list</v>
      </c>
      <c r="B1235" s="1">
        <v>585935</v>
      </c>
      <c r="C1235" t="s">
        <v>3094</v>
      </c>
      <c r="D1235" t="s">
        <v>3096</v>
      </c>
      <c r="F1235" s="1">
        <v>1253086</v>
      </c>
      <c r="G1235" s="6">
        <f t="shared" si="68"/>
        <v>46.759360490820264</v>
      </c>
      <c r="H1235">
        <v>2469</v>
      </c>
      <c r="I1235">
        <v>147</v>
      </c>
      <c r="J1235" t="s">
        <v>166</v>
      </c>
      <c r="K1235" t="s">
        <v>165</v>
      </c>
      <c r="L1235" t="str">
        <f t="shared" si="70"/>
        <v>remove-duplicates-from-sorted-list</v>
      </c>
      <c r="M1235" t="str">
        <f t="shared" si="71"/>
        <v>remove+duplicates+from+sorted+list</v>
      </c>
      <c r="N1235">
        <v>83</v>
      </c>
    </row>
    <row r="1236" spans="1:14" x14ac:dyDescent="0.3">
      <c r="A1236" s="2" t="str">
        <f t="shared" si="69"/>
        <v>https://leetcode.com/problems/balanced-binary-tree</v>
      </c>
      <c r="B1236" s="1">
        <v>564506</v>
      </c>
      <c r="C1236" t="s">
        <v>3094</v>
      </c>
      <c r="D1236" t="s">
        <v>3096</v>
      </c>
      <c r="F1236" s="1">
        <v>1257328</v>
      </c>
      <c r="G1236" s="6">
        <f t="shared" si="68"/>
        <v>44.897274219614928</v>
      </c>
      <c r="H1236">
        <v>3446</v>
      </c>
      <c r="I1236">
        <v>230</v>
      </c>
      <c r="J1236" t="s">
        <v>220</v>
      </c>
      <c r="K1236" t="s">
        <v>219</v>
      </c>
      <c r="L1236" t="str">
        <f t="shared" si="70"/>
        <v>balanced-binary-tree</v>
      </c>
      <c r="M1236" t="str">
        <f t="shared" si="71"/>
        <v>balanced+binary+tree</v>
      </c>
      <c r="N1236">
        <v>110</v>
      </c>
    </row>
    <row r="1237" spans="1:14" x14ac:dyDescent="0.3">
      <c r="A1237" s="2" t="str">
        <f t="shared" si="69"/>
        <v>https://leetcode.com/problems/first-bad-version</v>
      </c>
      <c r="B1237" s="1">
        <v>561081</v>
      </c>
      <c r="C1237" t="s">
        <v>3094</v>
      </c>
      <c r="D1237" t="s">
        <v>3096</v>
      </c>
      <c r="F1237" s="1">
        <v>1478657</v>
      </c>
      <c r="G1237" s="6">
        <f t="shared" si="68"/>
        <v>37.945311184405853</v>
      </c>
      <c r="H1237">
        <v>2157</v>
      </c>
      <c r="I1237">
        <v>838</v>
      </c>
      <c r="J1237" t="s">
        <v>489</v>
      </c>
      <c r="K1237" t="s">
        <v>488</v>
      </c>
      <c r="L1237" t="str">
        <f t="shared" si="70"/>
        <v>first-bad-version</v>
      </c>
      <c r="M1237" t="str">
        <f t="shared" si="71"/>
        <v>first+bad+version</v>
      </c>
      <c r="N1237">
        <v>278</v>
      </c>
    </row>
    <row r="1238" spans="1:14" x14ac:dyDescent="0.3">
      <c r="A1238" s="2" t="str">
        <f t="shared" si="69"/>
        <v>https://leetcode.com/problems/two-sum-ii-input-array-is-sorted</v>
      </c>
      <c r="B1238" s="1">
        <v>560156</v>
      </c>
      <c r="C1238" t="s">
        <v>3094</v>
      </c>
      <c r="D1238" t="s">
        <v>3096</v>
      </c>
      <c r="F1238" s="1">
        <v>1003150</v>
      </c>
      <c r="G1238" s="6">
        <f t="shared" si="68"/>
        <v>55.83970492947217</v>
      </c>
      <c r="H1238">
        <v>2602</v>
      </c>
      <c r="I1238">
        <v>725</v>
      </c>
      <c r="J1238" t="s">
        <v>328</v>
      </c>
      <c r="K1238" t="s">
        <v>327</v>
      </c>
      <c r="L1238" t="str">
        <f t="shared" si="70"/>
        <v>two-sum-ii-input-array-is-sorted</v>
      </c>
      <c r="M1238" t="str">
        <f t="shared" si="71"/>
        <v>two+sum+ii+input+array+is+sorted</v>
      </c>
      <c r="N1238">
        <v>167</v>
      </c>
    </row>
    <row r="1239" spans="1:14" x14ac:dyDescent="0.3">
      <c r="A1239" s="2" t="str">
        <f t="shared" si="69"/>
        <v>https://leetcode.com/problems/minimum-depth-of-binary-tree</v>
      </c>
      <c r="B1239" s="1">
        <v>551220</v>
      </c>
      <c r="C1239" t="s">
        <v>3094</v>
      </c>
      <c r="D1239" t="s">
        <v>3096</v>
      </c>
      <c r="F1239" s="1">
        <v>1379719</v>
      </c>
      <c r="G1239" s="6">
        <f t="shared" si="68"/>
        <v>39.951613335758942</v>
      </c>
      <c r="H1239">
        <v>2355</v>
      </c>
      <c r="I1239">
        <v>817</v>
      </c>
      <c r="J1239" t="s">
        <v>222</v>
      </c>
      <c r="K1239" t="s">
        <v>221</v>
      </c>
      <c r="L1239" t="str">
        <f t="shared" si="70"/>
        <v>minimum-depth-of-binary-tree</v>
      </c>
      <c r="M1239" t="str">
        <f t="shared" si="71"/>
        <v>minimum+depth+of+binary+tree</v>
      </c>
      <c r="N1239">
        <v>111</v>
      </c>
    </row>
    <row r="1240" spans="1:14" x14ac:dyDescent="0.3">
      <c r="A1240" s="2" t="str">
        <f t="shared" si="69"/>
        <v>https://leetcode.com/problems/convert-sorted-array-to-binary-search-tree</v>
      </c>
      <c r="B1240" s="1">
        <v>526240</v>
      </c>
      <c r="C1240" t="s">
        <v>3094</v>
      </c>
      <c r="D1240" t="s">
        <v>3096</v>
      </c>
      <c r="F1240" s="1">
        <v>861119</v>
      </c>
      <c r="G1240" s="6">
        <f t="shared" si="68"/>
        <v>61.111182078202894</v>
      </c>
      <c r="H1240">
        <v>3785</v>
      </c>
      <c r="I1240">
        <v>274</v>
      </c>
      <c r="J1240" t="s">
        <v>216</v>
      </c>
      <c r="K1240" t="s">
        <v>215</v>
      </c>
      <c r="L1240" t="str">
        <f t="shared" si="70"/>
        <v>convert-sorted-array-to-binary-search-tree</v>
      </c>
      <c r="M1240" t="str">
        <f t="shared" si="71"/>
        <v>convert+sorted+array+to+binary+search+tree</v>
      </c>
      <c r="N1240">
        <v>108</v>
      </c>
    </row>
    <row r="1241" spans="1:14" x14ac:dyDescent="0.3">
      <c r="A1241" s="2" t="str">
        <f t="shared" si="69"/>
        <v>https://leetcode.com/problems/lowest-common-ancestor-of-a-binary-search-tree</v>
      </c>
      <c r="B1241" s="1">
        <v>499453</v>
      </c>
      <c r="C1241" t="s">
        <v>3094</v>
      </c>
      <c r="D1241" t="s">
        <v>3096</v>
      </c>
      <c r="F1241" s="1">
        <v>955321</v>
      </c>
      <c r="G1241" s="6">
        <f t="shared" si="68"/>
        <v>52.281170412876932</v>
      </c>
      <c r="H1241">
        <v>3059</v>
      </c>
      <c r="I1241">
        <v>132</v>
      </c>
      <c r="J1241" t="s">
        <v>430</v>
      </c>
      <c r="K1241" t="s">
        <v>429</v>
      </c>
      <c r="L1241" t="str">
        <f t="shared" si="70"/>
        <v>lowest-common-ancestor-of-a-binary-search-tree</v>
      </c>
      <c r="M1241" t="str">
        <f t="shared" si="71"/>
        <v>lowest+common+ancestor+of+a+binary+search+tree</v>
      </c>
      <c r="N1241">
        <v>235</v>
      </c>
    </row>
    <row r="1242" spans="1:14" x14ac:dyDescent="0.3">
      <c r="A1242" s="2" t="str">
        <f t="shared" si="69"/>
        <v>https://leetcode.com/problems/length-of-last-word</v>
      </c>
      <c r="B1242" s="1">
        <v>498393</v>
      </c>
      <c r="C1242" t="s">
        <v>3094</v>
      </c>
      <c r="D1242" t="s">
        <v>3096</v>
      </c>
      <c r="F1242" s="1">
        <v>1485934</v>
      </c>
      <c r="G1242" s="6">
        <f t="shared" si="68"/>
        <v>33.540722535455814</v>
      </c>
      <c r="H1242">
        <v>1073</v>
      </c>
      <c r="I1242">
        <v>3147</v>
      </c>
      <c r="J1242" t="s">
        <v>116</v>
      </c>
      <c r="K1242" t="s">
        <v>115</v>
      </c>
      <c r="L1242" t="str">
        <f t="shared" si="70"/>
        <v>length-of-last-word</v>
      </c>
      <c r="M1242" t="str">
        <f t="shared" si="71"/>
        <v>length+of+last+word</v>
      </c>
      <c r="N1242">
        <v>58</v>
      </c>
    </row>
    <row r="1243" spans="1:14" x14ac:dyDescent="0.3">
      <c r="A1243" s="2" t="str">
        <f t="shared" si="69"/>
        <v>https://leetcode.com/problems/intersection-of-two-arrays-ii</v>
      </c>
      <c r="B1243" s="1">
        <v>495143</v>
      </c>
      <c r="C1243" t="s">
        <v>3094</v>
      </c>
      <c r="D1243" t="s">
        <v>3096</v>
      </c>
      <c r="F1243" s="1">
        <v>948022</v>
      </c>
      <c r="G1243" s="6">
        <f t="shared" si="68"/>
        <v>52.229062194759187</v>
      </c>
      <c r="H1243">
        <v>2187</v>
      </c>
      <c r="I1243">
        <v>520</v>
      </c>
      <c r="J1243" t="s">
        <v>609</v>
      </c>
      <c r="K1243" t="s">
        <v>608</v>
      </c>
      <c r="L1243" t="str">
        <f t="shared" si="70"/>
        <v>intersection-of-two-arrays-ii</v>
      </c>
      <c r="M1243" t="str">
        <f t="shared" si="71"/>
        <v>intersection+of+two+arrays+ii</v>
      </c>
      <c r="N1243">
        <v>350</v>
      </c>
    </row>
    <row r="1244" spans="1:14" x14ac:dyDescent="0.3">
      <c r="A1244" s="2" t="str">
        <f t="shared" si="69"/>
        <v>https://leetcode.com/problems/number-of-1-bits</v>
      </c>
      <c r="B1244" s="1">
        <v>489373</v>
      </c>
      <c r="C1244" t="s">
        <v>3094</v>
      </c>
      <c r="D1244" t="s">
        <v>3096</v>
      </c>
      <c r="F1244" s="1">
        <v>898485</v>
      </c>
      <c r="G1244" s="6">
        <f t="shared" si="68"/>
        <v>54.466462990478412</v>
      </c>
      <c r="H1244">
        <v>1458</v>
      </c>
      <c r="I1244">
        <v>635</v>
      </c>
      <c r="J1244" t="s">
        <v>354</v>
      </c>
      <c r="K1244" t="s">
        <v>353</v>
      </c>
      <c r="L1244" t="str">
        <f t="shared" si="70"/>
        <v>number-of-1-bits</v>
      </c>
      <c r="M1244" t="str">
        <f t="shared" si="71"/>
        <v>number+of+1+bits</v>
      </c>
      <c r="N1244">
        <v>191</v>
      </c>
    </row>
    <row r="1245" spans="1:14" x14ac:dyDescent="0.3">
      <c r="A1245" s="2" t="str">
        <f t="shared" si="69"/>
        <v>https://leetcode.com/problems/pascals-triangle</v>
      </c>
      <c r="B1245" s="1">
        <v>485037</v>
      </c>
      <c r="C1245" t="s">
        <v>3094</v>
      </c>
      <c r="D1245" t="s">
        <v>3096</v>
      </c>
      <c r="F1245" s="1">
        <v>870094</v>
      </c>
      <c r="G1245" s="6">
        <f t="shared" si="68"/>
        <v>55.745356248865065</v>
      </c>
      <c r="H1245">
        <v>2440</v>
      </c>
      <c r="I1245">
        <v>130</v>
      </c>
      <c r="J1245" t="s">
        <v>236</v>
      </c>
      <c r="K1245" t="s">
        <v>235</v>
      </c>
      <c r="L1245" t="str">
        <f t="shared" si="70"/>
        <v>pascals-triangle</v>
      </c>
      <c r="M1245" t="str">
        <f t="shared" si="71"/>
        <v>pascals+triangle</v>
      </c>
      <c r="N1245">
        <v>118</v>
      </c>
    </row>
    <row r="1246" spans="1:14" x14ac:dyDescent="0.3">
      <c r="A1246" s="2" t="str">
        <f t="shared" si="69"/>
        <v>https://leetcode.com/problems/intersection-of-two-arrays</v>
      </c>
      <c r="B1246" s="1">
        <v>475178</v>
      </c>
      <c r="C1246" t="s">
        <v>3094</v>
      </c>
      <c r="D1246" t="s">
        <v>3096</v>
      </c>
      <c r="F1246" s="1">
        <v>725581</v>
      </c>
      <c r="G1246" s="6">
        <f t="shared" si="68"/>
        <v>65.489311324304239</v>
      </c>
      <c r="H1246">
        <v>1374</v>
      </c>
      <c r="I1246">
        <v>1530</v>
      </c>
      <c r="J1246" t="s">
        <v>607</v>
      </c>
      <c r="K1246" t="s">
        <v>606</v>
      </c>
      <c r="L1246" t="str">
        <f t="shared" si="70"/>
        <v>intersection-of-two-arrays</v>
      </c>
      <c r="M1246" t="str">
        <f t="shared" si="71"/>
        <v>intersection+of+two+arrays</v>
      </c>
      <c r="N1246">
        <v>349</v>
      </c>
    </row>
    <row r="1247" spans="1:14" x14ac:dyDescent="0.3">
      <c r="A1247" s="2" t="str">
        <f t="shared" si="69"/>
        <v>https://leetcode.com/problems/squares-of-a-sorted-array</v>
      </c>
      <c r="B1247" s="1">
        <v>469835</v>
      </c>
      <c r="C1247" t="s">
        <v>3094</v>
      </c>
      <c r="D1247" t="s">
        <v>3096</v>
      </c>
      <c r="F1247" s="1">
        <v>654557</v>
      </c>
      <c r="G1247" s="6">
        <f t="shared" si="68"/>
        <v>71.779081118985815</v>
      </c>
      <c r="H1247">
        <v>2314</v>
      </c>
      <c r="I1247">
        <v>115</v>
      </c>
      <c r="J1247" t="s">
        <v>1712</v>
      </c>
      <c r="K1247" t="s">
        <v>1711</v>
      </c>
      <c r="L1247" t="str">
        <f t="shared" si="70"/>
        <v>squares-of-a-sorted-array</v>
      </c>
      <c r="M1247" t="str">
        <f t="shared" si="71"/>
        <v>squares+of+a+sorted+array</v>
      </c>
      <c r="N1247">
        <v>977</v>
      </c>
    </row>
    <row r="1248" spans="1:14" x14ac:dyDescent="0.3">
      <c r="A1248" s="2" t="str">
        <f t="shared" si="69"/>
        <v>https://leetcode.com/problems/diameter-of-binary-tree</v>
      </c>
      <c r="B1248" s="1">
        <v>468658</v>
      </c>
      <c r="C1248" t="s">
        <v>3094</v>
      </c>
      <c r="D1248" t="s">
        <v>3096</v>
      </c>
      <c r="F1248" s="1">
        <v>942854</v>
      </c>
      <c r="G1248" s="6">
        <f t="shared" si="68"/>
        <v>49.706317202875525</v>
      </c>
      <c r="H1248">
        <v>4604</v>
      </c>
      <c r="I1248">
        <v>287</v>
      </c>
      <c r="J1248" t="s">
        <v>951</v>
      </c>
      <c r="K1248" t="s">
        <v>950</v>
      </c>
      <c r="L1248" t="str">
        <f t="shared" si="70"/>
        <v>diameter-of-binary-tree</v>
      </c>
      <c r="M1248" t="str">
        <f t="shared" si="71"/>
        <v>diameter+of+binary+tree</v>
      </c>
      <c r="N1248">
        <v>543</v>
      </c>
    </row>
    <row r="1249" spans="1:14" x14ac:dyDescent="0.3">
      <c r="A1249" s="2" t="str">
        <f t="shared" si="69"/>
        <v>https://leetcode.com/problems/fizz-buzz</v>
      </c>
      <c r="B1249" s="1">
        <v>466007</v>
      </c>
      <c r="C1249" t="s">
        <v>3094</v>
      </c>
      <c r="D1249" t="s">
        <v>3096</v>
      </c>
      <c r="F1249" s="1">
        <v>730690</v>
      </c>
      <c r="G1249" s="6">
        <f t="shared" si="68"/>
        <v>63.77629364025784</v>
      </c>
      <c r="H1249">
        <v>1335</v>
      </c>
      <c r="I1249">
        <v>1545</v>
      </c>
      <c r="J1249" t="s">
        <v>717</v>
      </c>
      <c r="K1249" t="s">
        <v>716</v>
      </c>
      <c r="L1249" t="str">
        <f t="shared" si="70"/>
        <v>fizz-buzz</v>
      </c>
      <c r="M1249" t="str">
        <f t="shared" si="71"/>
        <v>fizz+buzz</v>
      </c>
      <c r="N1249">
        <v>412</v>
      </c>
    </row>
    <row r="1250" spans="1:14" x14ac:dyDescent="0.3">
      <c r="A1250" s="2" t="str">
        <f t="shared" si="69"/>
        <v>https://leetcode.com/problems/count-primes</v>
      </c>
      <c r="B1250" s="1">
        <v>462684</v>
      </c>
      <c r="C1250" t="s">
        <v>3094</v>
      </c>
      <c r="D1250" t="s">
        <v>3096</v>
      </c>
      <c r="F1250" s="1">
        <v>1429981</v>
      </c>
      <c r="G1250" s="6">
        <f t="shared" si="68"/>
        <v>32.35595437981344</v>
      </c>
      <c r="H1250">
        <v>2950</v>
      </c>
      <c r="I1250">
        <v>767</v>
      </c>
      <c r="J1250" t="s">
        <v>368</v>
      </c>
      <c r="K1250" t="s">
        <v>367</v>
      </c>
      <c r="L1250" t="str">
        <f t="shared" si="70"/>
        <v>count-primes</v>
      </c>
      <c r="M1250" t="str">
        <f t="shared" si="71"/>
        <v>count+primes</v>
      </c>
      <c r="N1250">
        <v>204</v>
      </c>
    </row>
    <row r="1251" spans="1:14" x14ac:dyDescent="0.3">
      <c r="A1251" s="2" t="str">
        <f t="shared" si="69"/>
        <v>https://leetcode.com/problems/remove-linked-list-elements</v>
      </c>
      <c r="B1251" s="1">
        <v>461696</v>
      </c>
      <c r="C1251" t="s">
        <v>3094</v>
      </c>
      <c r="D1251" t="s">
        <v>3096</v>
      </c>
      <c r="F1251" s="1">
        <v>1165525</v>
      </c>
      <c r="G1251" s="6">
        <f t="shared" si="68"/>
        <v>39.612706720147571</v>
      </c>
      <c r="H1251">
        <v>2644</v>
      </c>
      <c r="I1251">
        <v>123</v>
      </c>
      <c r="J1251" t="s">
        <v>366</v>
      </c>
      <c r="K1251" t="s">
        <v>365</v>
      </c>
      <c r="L1251" t="str">
        <f t="shared" si="70"/>
        <v>remove-linked-list-elements</v>
      </c>
      <c r="M1251" t="str">
        <f t="shared" si="71"/>
        <v>remove+linked+list+elements</v>
      </c>
      <c r="N1251">
        <v>203</v>
      </c>
    </row>
    <row r="1252" spans="1:14" x14ac:dyDescent="0.3">
      <c r="A1252" s="2" t="str">
        <f t="shared" si="69"/>
        <v>https://leetcode.com/problems/power-of-two</v>
      </c>
      <c r="B1252" s="1">
        <v>412923</v>
      </c>
      <c r="C1252" t="s">
        <v>3094</v>
      </c>
      <c r="D1252" t="s">
        <v>3096</v>
      </c>
      <c r="F1252" s="1">
        <v>942332</v>
      </c>
      <c r="G1252" s="6">
        <f t="shared" si="68"/>
        <v>43.819269641697403</v>
      </c>
      <c r="H1252">
        <v>1334</v>
      </c>
      <c r="I1252">
        <v>217</v>
      </c>
      <c r="J1252" t="s">
        <v>422</v>
      </c>
      <c r="K1252" t="s">
        <v>421</v>
      </c>
      <c r="L1252" t="str">
        <f t="shared" si="70"/>
        <v>power-of-two</v>
      </c>
      <c r="M1252" t="str">
        <f t="shared" si="71"/>
        <v>power+of+two</v>
      </c>
      <c r="N1252">
        <v>231</v>
      </c>
    </row>
    <row r="1253" spans="1:14" x14ac:dyDescent="0.3">
      <c r="A1253" s="2" t="str">
        <f t="shared" si="69"/>
        <v>https://leetcode.com/problems/hamming-distance</v>
      </c>
      <c r="B1253" s="1">
        <v>394911</v>
      </c>
      <c r="C1253" t="s">
        <v>3094</v>
      </c>
      <c r="D1253" t="s">
        <v>3096</v>
      </c>
      <c r="F1253" s="1">
        <v>538846</v>
      </c>
      <c r="G1253" s="6">
        <f t="shared" si="68"/>
        <v>73.28828644918957</v>
      </c>
      <c r="H1253">
        <v>2182</v>
      </c>
      <c r="I1253">
        <v>178</v>
      </c>
      <c r="J1253" t="s">
        <v>807</v>
      </c>
      <c r="K1253" t="s">
        <v>806</v>
      </c>
      <c r="L1253" t="str">
        <f t="shared" si="70"/>
        <v>hamming-distance</v>
      </c>
      <c r="M1253" t="str">
        <f t="shared" si="71"/>
        <v>hamming+distance</v>
      </c>
      <c r="N1253">
        <v>461</v>
      </c>
    </row>
    <row r="1254" spans="1:14" x14ac:dyDescent="0.3">
      <c r="A1254" s="2" t="str">
        <f t="shared" si="69"/>
        <v>https://leetcode.com/problems/binary-tree-paths</v>
      </c>
      <c r="B1254" s="1">
        <v>393181</v>
      </c>
      <c r="C1254" t="s">
        <v>3094</v>
      </c>
      <c r="D1254" t="s">
        <v>3096</v>
      </c>
      <c r="F1254" s="1">
        <v>724298</v>
      </c>
      <c r="G1254" s="6">
        <f t="shared" si="68"/>
        <v>54.284424366766174</v>
      </c>
      <c r="H1254">
        <v>2534</v>
      </c>
      <c r="I1254">
        <v>132</v>
      </c>
      <c r="J1254" t="s">
        <v>460</v>
      </c>
      <c r="K1254" t="s">
        <v>459</v>
      </c>
      <c r="L1254" t="str">
        <f t="shared" si="70"/>
        <v>binary-tree-paths</v>
      </c>
      <c r="M1254" t="str">
        <f t="shared" si="71"/>
        <v>binary+tree+paths</v>
      </c>
      <c r="N1254">
        <v>257</v>
      </c>
    </row>
    <row r="1255" spans="1:14" x14ac:dyDescent="0.3">
      <c r="A1255" s="2" t="str">
        <f t="shared" si="69"/>
        <v>https://leetcode.com/problems/max-consecutive-ones</v>
      </c>
      <c r="B1255" s="1">
        <v>391311</v>
      </c>
      <c r="C1255" t="s">
        <v>3094</v>
      </c>
      <c r="D1255" t="s">
        <v>3096</v>
      </c>
      <c r="F1255" s="1">
        <v>742414</v>
      </c>
      <c r="G1255" s="6">
        <f t="shared" si="68"/>
        <v>52.707923072571376</v>
      </c>
      <c r="H1255">
        <v>1230</v>
      </c>
      <c r="I1255">
        <v>382</v>
      </c>
      <c r="J1255" t="s">
        <v>851</v>
      </c>
      <c r="K1255" t="s">
        <v>850</v>
      </c>
      <c r="L1255" t="str">
        <f t="shared" si="70"/>
        <v>max-consecutive-ones</v>
      </c>
      <c r="M1255" t="str">
        <f t="shared" si="71"/>
        <v>max+consecutive+ones</v>
      </c>
      <c r="N1255">
        <v>485</v>
      </c>
    </row>
    <row r="1256" spans="1:14" x14ac:dyDescent="0.3">
      <c r="A1256" s="2" t="str">
        <f t="shared" si="69"/>
        <v>https://leetcode.com/problems/merge-two-binary-trees</v>
      </c>
      <c r="B1256" s="1">
        <v>385952</v>
      </c>
      <c r="C1256" t="s">
        <v>3094</v>
      </c>
      <c r="D1256" t="s">
        <v>3096</v>
      </c>
      <c r="F1256" s="1">
        <v>510400</v>
      </c>
      <c r="G1256" s="6">
        <f t="shared" si="68"/>
        <v>75.61755485893417</v>
      </c>
      <c r="H1256">
        <v>4249</v>
      </c>
      <c r="I1256">
        <v>196</v>
      </c>
      <c r="J1256" t="s">
        <v>1037</v>
      </c>
      <c r="K1256" t="s">
        <v>1036</v>
      </c>
      <c r="L1256" t="str">
        <f t="shared" si="70"/>
        <v>merge-two-binary-trees</v>
      </c>
      <c r="M1256" t="str">
        <f t="shared" si="71"/>
        <v>merge+two+binary+trees</v>
      </c>
      <c r="N1256">
        <v>617</v>
      </c>
    </row>
    <row r="1257" spans="1:14" x14ac:dyDescent="0.3">
      <c r="A1257" s="2" t="str">
        <f t="shared" si="69"/>
        <v>https://leetcode.com/problems/excel-sheet-column-number</v>
      </c>
      <c r="B1257" s="1">
        <v>374730</v>
      </c>
      <c r="C1257" t="s">
        <v>3094</v>
      </c>
      <c r="D1257" t="s">
        <v>3096</v>
      </c>
      <c r="F1257" s="1">
        <v>654764</v>
      </c>
      <c r="G1257" s="6">
        <f t="shared" si="68"/>
        <v>57.231307768906049</v>
      </c>
      <c r="H1257">
        <v>1656</v>
      </c>
      <c r="I1257">
        <v>199</v>
      </c>
      <c r="J1257" t="s">
        <v>335</v>
      </c>
      <c r="K1257" t="s">
        <v>334</v>
      </c>
      <c r="L1257" t="str">
        <f t="shared" si="70"/>
        <v>excel-sheet-column-number</v>
      </c>
      <c r="M1257" t="str">
        <f t="shared" si="71"/>
        <v>excel+sheet+column+number</v>
      </c>
      <c r="N1257">
        <v>171</v>
      </c>
    </row>
    <row r="1258" spans="1:14" x14ac:dyDescent="0.3">
      <c r="A1258" s="2" t="str">
        <f t="shared" si="69"/>
        <v>https://leetcode.com/problems/range-sum-of-bst</v>
      </c>
      <c r="B1258" s="1">
        <v>369654</v>
      </c>
      <c r="C1258" t="s">
        <v>3094</v>
      </c>
      <c r="D1258" t="s">
        <v>3096</v>
      </c>
      <c r="F1258" s="1">
        <v>443748</v>
      </c>
      <c r="G1258" s="6">
        <f t="shared" ref="G1258:G1321" si="72">B1258/F1258*100</f>
        <v>83.302685307877439</v>
      </c>
      <c r="H1258">
        <v>2292</v>
      </c>
      <c r="I1258">
        <v>295</v>
      </c>
      <c r="J1258" t="s">
        <v>1634</v>
      </c>
      <c r="K1258" t="s">
        <v>1633</v>
      </c>
      <c r="L1258" t="str">
        <f t="shared" si="70"/>
        <v>range-sum-of-bst</v>
      </c>
      <c r="M1258" t="str">
        <f t="shared" si="71"/>
        <v>range+sum+of+bst</v>
      </c>
      <c r="N1258">
        <v>938</v>
      </c>
    </row>
    <row r="1259" spans="1:14" x14ac:dyDescent="0.3">
      <c r="A1259" s="2" t="str">
        <f t="shared" si="69"/>
        <v>https://leetcode.com/problems/pascals-triangle-ii</v>
      </c>
      <c r="B1259" s="1">
        <v>369243</v>
      </c>
      <c r="C1259" t="s">
        <v>3094</v>
      </c>
      <c r="D1259" t="s">
        <v>3096</v>
      </c>
      <c r="F1259" s="1">
        <v>700946</v>
      </c>
      <c r="G1259" s="6">
        <f t="shared" si="72"/>
        <v>52.677809702887245</v>
      </c>
      <c r="H1259">
        <v>1328</v>
      </c>
      <c r="I1259">
        <v>222</v>
      </c>
      <c r="J1259" t="s">
        <v>238</v>
      </c>
      <c r="K1259" t="s">
        <v>237</v>
      </c>
      <c r="L1259" t="str">
        <f t="shared" si="70"/>
        <v>pascals-triangle-ii</v>
      </c>
      <c r="M1259" t="str">
        <f t="shared" si="71"/>
        <v>pascals+triangle+ii</v>
      </c>
      <c r="N1259">
        <v>119</v>
      </c>
    </row>
    <row r="1260" spans="1:14" x14ac:dyDescent="0.3">
      <c r="A1260" s="2" t="str">
        <f t="shared" si="69"/>
        <v>https://leetcode.com/problems/fibonacci-number</v>
      </c>
      <c r="B1260" s="1">
        <v>368975</v>
      </c>
      <c r="C1260" t="s">
        <v>3094</v>
      </c>
      <c r="D1260" t="s">
        <v>3096</v>
      </c>
      <c r="F1260" s="1">
        <v>543747</v>
      </c>
      <c r="G1260" s="6">
        <f t="shared" si="72"/>
        <v>67.857845652481757</v>
      </c>
      <c r="H1260">
        <v>1312</v>
      </c>
      <c r="I1260">
        <v>224</v>
      </c>
      <c r="J1260" t="s">
        <v>894</v>
      </c>
      <c r="K1260" t="s">
        <v>893</v>
      </c>
      <c r="L1260" t="str">
        <f t="shared" si="70"/>
        <v>fibonacci-number</v>
      </c>
      <c r="M1260" t="str">
        <f t="shared" si="71"/>
        <v>fibonacci+number</v>
      </c>
      <c r="N1260">
        <v>509</v>
      </c>
    </row>
    <row r="1261" spans="1:14" x14ac:dyDescent="0.3">
      <c r="A1261" s="2" t="str">
        <f t="shared" si="69"/>
        <v>https://leetcode.com/problems/find-all-numbers-disappeared-in-an-array</v>
      </c>
      <c r="B1261" s="1">
        <v>368284</v>
      </c>
      <c r="C1261" t="s">
        <v>3094</v>
      </c>
      <c r="D1261" t="s">
        <v>3096</v>
      </c>
      <c r="F1261" s="1">
        <v>654640</v>
      </c>
      <c r="G1261" s="6">
        <f t="shared" si="72"/>
        <v>56.257485029940128</v>
      </c>
      <c r="H1261">
        <v>4126</v>
      </c>
      <c r="I1261">
        <v>297</v>
      </c>
      <c r="J1261" t="s">
        <v>781</v>
      </c>
      <c r="K1261" t="s">
        <v>780</v>
      </c>
      <c r="L1261" t="str">
        <f t="shared" si="70"/>
        <v>find-all-numbers-disappeared-in-an-array</v>
      </c>
      <c r="M1261" t="str">
        <f t="shared" si="71"/>
        <v>find+all+numbers+disappeared+in+an+array</v>
      </c>
      <c r="N1261">
        <v>448</v>
      </c>
    </row>
    <row r="1262" spans="1:14" x14ac:dyDescent="0.3">
      <c r="A1262" s="2" t="str">
        <f t="shared" si="69"/>
        <v>https://leetcode.com/problems/isomorphic-strings</v>
      </c>
      <c r="B1262" s="1">
        <v>358521</v>
      </c>
      <c r="C1262" t="s">
        <v>3094</v>
      </c>
      <c r="D1262" t="s">
        <v>3096</v>
      </c>
      <c r="F1262" s="1">
        <v>881543</v>
      </c>
      <c r="G1262" s="6">
        <f t="shared" si="72"/>
        <v>40.66971208437932</v>
      </c>
      <c r="H1262">
        <v>2013</v>
      </c>
      <c r="I1262">
        <v>471</v>
      </c>
      <c r="J1262" t="s">
        <v>370</v>
      </c>
      <c r="K1262" t="s">
        <v>369</v>
      </c>
      <c r="L1262" t="str">
        <f t="shared" si="70"/>
        <v>isomorphic-strings</v>
      </c>
      <c r="M1262" t="str">
        <f t="shared" si="71"/>
        <v>isomorphic+strings</v>
      </c>
      <c r="N1262">
        <v>205</v>
      </c>
    </row>
    <row r="1263" spans="1:14" x14ac:dyDescent="0.3">
      <c r="A1263" s="2" t="str">
        <f t="shared" si="69"/>
        <v>https://leetcode.com/problems/add-digits</v>
      </c>
      <c r="B1263" s="1">
        <v>351916</v>
      </c>
      <c r="C1263" t="s">
        <v>3094</v>
      </c>
      <c r="D1263" t="s">
        <v>3096</v>
      </c>
      <c r="F1263" s="1">
        <v>598704</v>
      </c>
      <c r="G1263" s="6">
        <f t="shared" si="72"/>
        <v>58.779630668911523</v>
      </c>
      <c r="H1263">
        <v>1160</v>
      </c>
      <c r="I1263">
        <v>1292</v>
      </c>
      <c r="J1263" t="s">
        <v>462</v>
      </c>
      <c r="K1263" t="s">
        <v>461</v>
      </c>
      <c r="L1263" t="str">
        <f t="shared" si="70"/>
        <v>add-digits</v>
      </c>
      <c r="M1263" t="str">
        <f t="shared" si="71"/>
        <v>add+digits</v>
      </c>
      <c r="N1263">
        <v>258</v>
      </c>
    </row>
    <row r="1264" spans="1:14" x14ac:dyDescent="0.3">
      <c r="A1264" s="2" t="str">
        <f t="shared" si="69"/>
        <v>https://leetcode.com/problems/power-of-three</v>
      </c>
      <c r="B1264" s="1">
        <v>346453</v>
      </c>
      <c r="C1264" t="s">
        <v>3094</v>
      </c>
      <c r="D1264" t="s">
        <v>3096</v>
      </c>
      <c r="F1264" s="1">
        <v>816209</v>
      </c>
      <c r="G1264" s="6">
        <f t="shared" si="72"/>
        <v>42.446603749774873</v>
      </c>
      <c r="H1264">
        <v>160</v>
      </c>
      <c r="I1264">
        <v>25</v>
      </c>
      <c r="J1264" t="s">
        <v>566</v>
      </c>
      <c r="K1264" t="s">
        <v>565</v>
      </c>
      <c r="L1264" t="str">
        <f t="shared" si="70"/>
        <v>power-of-three</v>
      </c>
      <c r="M1264" t="str">
        <f t="shared" si="71"/>
        <v>power+of+three</v>
      </c>
      <c r="N1264">
        <v>326</v>
      </c>
    </row>
    <row r="1265" spans="1:14" x14ac:dyDescent="0.3">
      <c r="A1265" s="2" t="str">
        <f t="shared" si="69"/>
        <v>https://leetcode.com/problems/reverse-bits</v>
      </c>
      <c r="B1265" s="1">
        <v>339052</v>
      </c>
      <c r="C1265" t="s">
        <v>3094</v>
      </c>
      <c r="D1265" t="s">
        <v>3096</v>
      </c>
      <c r="F1265" s="1">
        <v>791343</v>
      </c>
      <c r="G1265" s="6">
        <f t="shared" si="72"/>
        <v>42.845137949030956</v>
      </c>
      <c r="H1265">
        <v>1709</v>
      </c>
      <c r="I1265">
        <v>548</v>
      </c>
      <c r="J1265" t="s">
        <v>352</v>
      </c>
      <c r="K1265" t="s">
        <v>351</v>
      </c>
      <c r="L1265" t="str">
        <f t="shared" si="70"/>
        <v>reverse-bits</v>
      </c>
      <c r="M1265" t="str">
        <f t="shared" si="71"/>
        <v>reverse+bits</v>
      </c>
      <c r="N1265">
        <v>190</v>
      </c>
    </row>
    <row r="1266" spans="1:14" x14ac:dyDescent="0.3">
      <c r="A1266" s="2" t="str">
        <f t="shared" si="69"/>
        <v>https://leetcode.com/problems/contains-duplicate-ii</v>
      </c>
      <c r="B1266" s="1">
        <v>332549</v>
      </c>
      <c r="C1266" t="s">
        <v>3094</v>
      </c>
      <c r="D1266" t="s">
        <v>3096</v>
      </c>
      <c r="F1266" s="1">
        <v>853856</v>
      </c>
      <c r="G1266" s="6">
        <f t="shared" si="72"/>
        <v>38.946731064722854</v>
      </c>
      <c r="H1266">
        <v>1324</v>
      </c>
      <c r="I1266">
        <v>1397</v>
      </c>
      <c r="J1266" t="s">
        <v>398</v>
      </c>
      <c r="K1266" t="s">
        <v>397</v>
      </c>
      <c r="L1266" t="str">
        <f t="shared" si="70"/>
        <v>contains-duplicate-ii</v>
      </c>
      <c r="M1266" t="str">
        <f t="shared" si="71"/>
        <v>contains+duplicate+ii</v>
      </c>
      <c r="N1266">
        <v>219</v>
      </c>
    </row>
    <row r="1267" spans="1:14" x14ac:dyDescent="0.3">
      <c r="A1267" s="2" t="str">
        <f t="shared" si="69"/>
        <v>https://leetcode.com/problems/middle-of-the-linked-list</v>
      </c>
      <c r="B1267" s="1">
        <v>321589</v>
      </c>
      <c r="C1267" t="s">
        <v>3094</v>
      </c>
      <c r="D1267" t="s">
        <v>3096</v>
      </c>
      <c r="F1267" s="1">
        <v>464225</v>
      </c>
      <c r="G1267" s="6">
        <f t="shared" si="72"/>
        <v>69.274382034573762</v>
      </c>
      <c r="H1267">
        <v>2313</v>
      </c>
      <c r="I1267">
        <v>73</v>
      </c>
      <c r="J1267" t="s">
        <v>1510</v>
      </c>
      <c r="K1267" t="s">
        <v>1509</v>
      </c>
      <c r="L1267" t="str">
        <f t="shared" si="70"/>
        <v>middle-of-the-linked-list</v>
      </c>
      <c r="M1267" t="str">
        <f t="shared" si="71"/>
        <v>middle+of+the+linked+list</v>
      </c>
      <c r="N1267">
        <v>876</v>
      </c>
    </row>
    <row r="1268" spans="1:14" x14ac:dyDescent="0.3">
      <c r="A1268" s="2" t="str">
        <f t="shared" si="69"/>
        <v>https://leetcode.com/problems/sort-array-by-parity</v>
      </c>
      <c r="B1268" s="1">
        <v>320060</v>
      </c>
      <c r="C1268" t="s">
        <v>3094</v>
      </c>
      <c r="D1268" t="s">
        <v>3096</v>
      </c>
      <c r="F1268" s="1">
        <v>426924</v>
      </c>
      <c r="G1268" s="6">
        <f t="shared" si="72"/>
        <v>74.968846914204875</v>
      </c>
      <c r="H1268">
        <v>1675</v>
      </c>
      <c r="I1268">
        <v>90</v>
      </c>
      <c r="J1268" t="s">
        <v>1568</v>
      </c>
      <c r="K1268" t="s">
        <v>1567</v>
      </c>
      <c r="L1268" t="str">
        <f t="shared" si="70"/>
        <v>sort-array-by-parity</v>
      </c>
      <c r="M1268" t="str">
        <f t="shared" si="71"/>
        <v>sort+array+by+parity</v>
      </c>
      <c r="N1268">
        <v>905</v>
      </c>
    </row>
    <row r="1269" spans="1:14" x14ac:dyDescent="0.3">
      <c r="A1269" s="2" t="str">
        <f t="shared" si="69"/>
        <v>https://leetcode.com/problems/subtree-of-another-tree</v>
      </c>
      <c r="B1269" s="1">
        <v>309173</v>
      </c>
      <c r="C1269" t="s">
        <v>3094</v>
      </c>
      <c r="D1269" t="s">
        <v>3096</v>
      </c>
      <c r="F1269" s="1">
        <v>693067</v>
      </c>
      <c r="G1269" s="6">
        <f t="shared" si="72"/>
        <v>44.609395628416877</v>
      </c>
      <c r="H1269">
        <v>3374</v>
      </c>
      <c r="I1269">
        <v>170</v>
      </c>
      <c r="J1269" t="s">
        <v>994</v>
      </c>
      <c r="K1269" t="s">
        <v>993</v>
      </c>
      <c r="L1269" t="str">
        <f t="shared" si="70"/>
        <v>subtree-of-another-tree</v>
      </c>
      <c r="M1269" t="str">
        <f t="shared" si="71"/>
        <v>subtree+of+another+tree</v>
      </c>
      <c r="N1269">
        <v>572</v>
      </c>
    </row>
    <row r="1270" spans="1:14" x14ac:dyDescent="0.3">
      <c r="A1270" s="2" t="str">
        <f t="shared" si="69"/>
        <v>https://leetcode.com/problems/defanging-an-ip-address</v>
      </c>
      <c r="B1270" s="1">
        <v>308605</v>
      </c>
      <c r="C1270" t="s">
        <v>3094</v>
      </c>
      <c r="D1270" t="s">
        <v>3096</v>
      </c>
      <c r="F1270" s="1">
        <v>349085</v>
      </c>
      <c r="G1270" s="6">
        <f t="shared" si="72"/>
        <v>88.403970379706948</v>
      </c>
      <c r="H1270">
        <v>681</v>
      </c>
      <c r="I1270">
        <v>1166</v>
      </c>
      <c r="J1270" t="s">
        <v>1925</v>
      </c>
      <c r="K1270" t="s">
        <v>1924</v>
      </c>
      <c r="L1270" t="str">
        <f t="shared" si="70"/>
        <v>defanging-an-ip-address</v>
      </c>
      <c r="M1270" t="str">
        <f t="shared" si="71"/>
        <v>defanging+an+ip+address</v>
      </c>
      <c r="N1270">
        <v>1108</v>
      </c>
    </row>
    <row r="1271" spans="1:14" x14ac:dyDescent="0.3">
      <c r="A1271" s="2" t="str">
        <f t="shared" si="69"/>
        <v>https://leetcode.com/problems/running-sum-of-1d-array</v>
      </c>
      <c r="B1271" s="1">
        <v>307798</v>
      </c>
      <c r="C1271" t="s">
        <v>3094</v>
      </c>
      <c r="D1271" t="s">
        <v>3096</v>
      </c>
      <c r="F1271" s="1">
        <v>347671</v>
      </c>
      <c r="G1271" s="6">
        <f t="shared" si="72"/>
        <v>88.531398937501265</v>
      </c>
      <c r="H1271">
        <v>1217</v>
      </c>
      <c r="I1271">
        <v>117</v>
      </c>
      <c r="J1271" t="s">
        <v>2489</v>
      </c>
      <c r="K1271" t="s">
        <v>2488</v>
      </c>
      <c r="L1271" t="str">
        <f t="shared" si="70"/>
        <v>running-sum-of-1d-array</v>
      </c>
      <c r="M1271" t="str">
        <f t="shared" si="71"/>
        <v>running+sum+of+1d+array</v>
      </c>
      <c r="N1271">
        <v>1480</v>
      </c>
    </row>
    <row r="1272" spans="1:14" x14ac:dyDescent="0.3">
      <c r="A1272" s="2" t="str">
        <f t="shared" si="69"/>
        <v>https://leetcode.com/problems/is-subsequence</v>
      </c>
      <c r="B1272" s="1">
        <v>293604</v>
      </c>
      <c r="C1272" t="s">
        <v>3094</v>
      </c>
      <c r="D1272" t="s">
        <v>3096</v>
      </c>
      <c r="F1272" s="1">
        <v>591749</v>
      </c>
      <c r="G1272" s="6">
        <f t="shared" si="72"/>
        <v>49.616306913911131</v>
      </c>
      <c r="H1272">
        <v>2429</v>
      </c>
      <c r="I1272">
        <v>239</v>
      </c>
      <c r="J1272" t="s">
        <v>680</v>
      </c>
      <c r="K1272" t="s">
        <v>679</v>
      </c>
      <c r="L1272" t="str">
        <f t="shared" si="70"/>
        <v>is-subsequence</v>
      </c>
      <c r="M1272" t="str">
        <f t="shared" si="71"/>
        <v>is+subsequence</v>
      </c>
      <c r="N1272">
        <v>392</v>
      </c>
    </row>
    <row r="1273" spans="1:14" x14ac:dyDescent="0.3">
      <c r="A1273" s="2" t="str">
        <f t="shared" si="69"/>
        <v>https://leetcode.com/problems/add-strings</v>
      </c>
      <c r="B1273" s="1">
        <v>290483</v>
      </c>
      <c r="C1273" t="s">
        <v>3094</v>
      </c>
      <c r="D1273" t="s">
        <v>3096</v>
      </c>
      <c r="F1273" s="1">
        <v>597172</v>
      </c>
      <c r="G1273" s="6">
        <f t="shared" si="72"/>
        <v>48.64310449920626</v>
      </c>
      <c r="H1273">
        <v>1740</v>
      </c>
      <c r="I1273">
        <v>381</v>
      </c>
      <c r="J1273" t="s">
        <v>723</v>
      </c>
      <c r="K1273" t="s">
        <v>722</v>
      </c>
      <c r="L1273" t="str">
        <f t="shared" si="70"/>
        <v>add-strings</v>
      </c>
      <c r="M1273" t="str">
        <f t="shared" si="71"/>
        <v>add+strings</v>
      </c>
      <c r="N1273">
        <v>415</v>
      </c>
    </row>
    <row r="1274" spans="1:14" x14ac:dyDescent="0.3">
      <c r="A1274" s="2" t="str">
        <f t="shared" si="69"/>
        <v>https://leetcode.com/problems/backspace-string-compare</v>
      </c>
      <c r="B1274" s="1">
        <v>289801</v>
      </c>
      <c r="C1274" t="s">
        <v>3094</v>
      </c>
      <c r="D1274" t="s">
        <v>3096</v>
      </c>
      <c r="F1274" s="1">
        <v>614082</v>
      </c>
      <c r="G1274" s="6">
        <f t="shared" si="72"/>
        <v>47.192557345761642</v>
      </c>
      <c r="H1274">
        <v>2441</v>
      </c>
      <c r="I1274">
        <v>115</v>
      </c>
      <c r="J1274" t="s">
        <v>1446</v>
      </c>
      <c r="K1274" t="s">
        <v>1445</v>
      </c>
      <c r="L1274" t="str">
        <f t="shared" si="70"/>
        <v>backspace-string-compare</v>
      </c>
      <c r="M1274" t="str">
        <f t="shared" si="71"/>
        <v>backspace+string+compare</v>
      </c>
      <c r="N1274">
        <v>844</v>
      </c>
    </row>
    <row r="1275" spans="1:14" x14ac:dyDescent="0.3">
      <c r="A1275" s="2" t="str">
        <f t="shared" si="69"/>
        <v>https://leetcode.com/problems/robot-return-to-origin</v>
      </c>
      <c r="B1275" s="1">
        <v>282470</v>
      </c>
      <c r="C1275" t="s">
        <v>3094</v>
      </c>
      <c r="D1275" t="s">
        <v>3096</v>
      </c>
      <c r="F1275" s="1">
        <v>381086</v>
      </c>
      <c r="G1275" s="6">
        <f t="shared" si="72"/>
        <v>74.122376576415832</v>
      </c>
      <c r="H1275">
        <v>1291</v>
      </c>
      <c r="I1275">
        <v>694</v>
      </c>
      <c r="J1275" t="s">
        <v>1098</v>
      </c>
      <c r="K1275" t="s">
        <v>1097</v>
      </c>
      <c r="L1275" t="str">
        <f t="shared" si="70"/>
        <v>robot-return-to-origin</v>
      </c>
      <c r="M1275" t="str">
        <f t="shared" si="71"/>
        <v>robot+return+to+origin</v>
      </c>
      <c r="N1275">
        <v>657</v>
      </c>
    </row>
    <row r="1276" spans="1:14" x14ac:dyDescent="0.3">
      <c r="A1276" s="2" t="str">
        <f t="shared" si="69"/>
        <v>https://leetcode.com/problems/reverse-vowels-of-a-string</v>
      </c>
      <c r="B1276" s="1">
        <v>275850</v>
      </c>
      <c r="C1276" t="s">
        <v>3094</v>
      </c>
      <c r="D1276" t="s">
        <v>3096</v>
      </c>
      <c r="F1276" s="1">
        <v>608801</v>
      </c>
      <c r="G1276" s="6">
        <f t="shared" si="72"/>
        <v>45.310372354841732</v>
      </c>
      <c r="H1276">
        <v>1014</v>
      </c>
      <c r="I1276">
        <v>1475</v>
      </c>
      <c r="J1276" t="s">
        <v>601</v>
      </c>
      <c r="K1276" t="s">
        <v>600</v>
      </c>
      <c r="L1276" t="str">
        <f t="shared" si="70"/>
        <v>reverse-vowels-of-a-string</v>
      </c>
      <c r="M1276" t="str">
        <f t="shared" si="71"/>
        <v>reverse+vowels+of+a+string</v>
      </c>
      <c r="N1276">
        <v>345</v>
      </c>
    </row>
    <row r="1277" spans="1:14" x14ac:dyDescent="0.3">
      <c r="A1277" s="2" t="str">
        <f t="shared" si="69"/>
        <v>https://leetcode.com/problems/implement-queue-using-stacks</v>
      </c>
      <c r="B1277" s="1">
        <v>275635</v>
      </c>
      <c r="C1277" t="s">
        <v>3094</v>
      </c>
      <c r="D1277" t="s">
        <v>3096</v>
      </c>
      <c r="F1277" s="1">
        <v>521313</v>
      </c>
      <c r="G1277" s="6">
        <f t="shared" si="72"/>
        <v>52.873225873899173</v>
      </c>
      <c r="H1277">
        <v>1709</v>
      </c>
      <c r="I1277">
        <v>167</v>
      </c>
      <c r="J1277" t="s">
        <v>424</v>
      </c>
      <c r="K1277" t="s">
        <v>423</v>
      </c>
      <c r="L1277" t="str">
        <f t="shared" si="70"/>
        <v>implement-queue-using-stacks</v>
      </c>
      <c r="M1277" t="str">
        <f t="shared" si="71"/>
        <v>implement+queue+using+stacks</v>
      </c>
      <c r="N1277">
        <v>232</v>
      </c>
    </row>
    <row r="1278" spans="1:14" x14ac:dyDescent="0.3">
      <c r="A1278" s="2" t="str">
        <f t="shared" si="69"/>
        <v>https://leetcode.com/problems/search-in-a-binary-search-tree</v>
      </c>
      <c r="B1278" s="1">
        <v>273867</v>
      </c>
      <c r="C1278" t="s">
        <v>3094</v>
      </c>
      <c r="D1278" t="s">
        <v>3096</v>
      </c>
      <c r="F1278" s="1">
        <v>372725</v>
      </c>
      <c r="G1278" s="6">
        <f t="shared" si="72"/>
        <v>73.476960225367222</v>
      </c>
      <c r="H1278">
        <v>1392</v>
      </c>
      <c r="I1278">
        <v>132</v>
      </c>
      <c r="J1278" t="s">
        <v>1177</v>
      </c>
      <c r="K1278" t="s">
        <v>1176</v>
      </c>
      <c r="L1278" t="str">
        <f t="shared" si="70"/>
        <v>search-in-a-binary-search-tree</v>
      </c>
      <c r="M1278" t="str">
        <f t="shared" si="71"/>
        <v>search+in+a+binary+search+tree</v>
      </c>
      <c r="N1278">
        <v>700</v>
      </c>
    </row>
    <row r="1279" spans="1:14" x14ac:dyDescent="0.3">
      <c r="A1279" s="2" t="str">
        <f t="shared" si="69"/>
        <v>https://leetcode.com/problems/island-perimeter</v>
      </c>
      <c r="B1279" s="1">
        <v>269900</v>
      </c>
      <c r="C1279" t="s">
        <v>3094</v>
      </c>
      <c r="D1279" t="s">
        <v>3096</v>
      </c>
      <c r="F1279" s="1">
        <v>403434</v>
      </c>
      <c r="G1279" s="6">
        <f t="shared" si="72"/>
        <v>66.900657852337687</v>
      </c>
      <c r="H1279">
        <v>2709</v>
      </c>
      <c r="I1279">
        <v>140</v>
      </c>
      <c r="J1279" t="s">
        <v>811</v>
      </c>
      <c r="K1279" t="s">
        <v>810</v>
      </c>
      <c r="L1279" t="str">
        <f t="shared" si="70"/>
        <v>island-perimeter</v>
      </c>
      <c r="M1279" t="str">
        <f t="shared" si="71"/>
        <v>island+perimeter</v>
      </c>
      <c r="N1279">
        <v>463</v>
      </c>
    </row>
    <row r="1280" spans="1:14" x14ac:dyDescent="0.3">
      <c r="A1280" s="2" t="str">
        <f t="shared" si="69"/>
        <v>https://leetcode.com/problems/valid-perfect-square</v>
      </c>
      <c r="B1280" s="1">
        <v>269519</v>
      </c>
      <c r="C1280" t="s">
        <v>3094</v>
      </c>
      <c r="D1280" t="s">
        <v>3096</v>
      </c>
      <c r="F1280" s="1">
        <v>637849</v>
      </c>
      <c r="G1280" s="6">
        <f t="shared" si="72"/>
        <v>42.254358006362011</v>
      </c>
      <c r="H1280">
        <v>1221</v>
      </c>
      <c r="I1280">
        <v>194</v>
      </c>
      <c r="J1280" t="s">
        <v>633</v>
      </c>
      <c r="K1280" t="s">
        <v>632</v>
      </c>
      <c r="L1280" t="str">
        <f t="shared" si="70"/>
        <v>valid-perfect-square</v>
      </c>
      <c r="M1280" t="str">
        <f t="shared" si="71"/>
        <v>valid+perfect+square</v>
      </c>
      <c r="N1280">
        <v>367</v>
      </c>
    </row>
    <row r="1281" spans="1:14" x14ac:dyDescent="0.3">
      <c r="A1281" s="2" t="str">
        <f t="shared" si="69"/>
        <v>https://leetcode.com/problems/find-numbers-with-even-number-of-digits</v>
      </c>
      <c r="B1281" s="1">
        <v>264782</v>
      </c>
      <c r="C1281" t="s">
        <v>3094</v>
      </c>
      <c r="D1281" t="s">
        <v>3096</v>
      </c>
      <c r="F1281" s="1">
        <v>336682</v>
      </c>
      <c r="G1281" s="6">
        <f t="shared" si="72"/>
        <v>78.644536981484009</v>
      </c>
      <c r="H1281">
        <v>656</v>
      </c>
      <c r="I1281">
        <v>77</v>
      </c>
      <c r="J1281" t="s">
        <v>2176</v>
      </c>
      <c r="K1281" t="s">
        <v>2175</v>
      </c>
      <c r="L1281" t="str">
        <f t="shared" si="70"/>
        <v>find-numbers-with-even-number-of-digits</v>
      </c>
      <c r="M1281" t="str">
        <f t="shared" si="71"/>
        <v>find+numbers+with+even+number+of+digits</v>
      </c>
      <c r="N1281">
        <v>1295</v>
      </c>
    </row>
    <row r="1282" spans="1:14" x14ac:dyDescent="0.3">
      <c r="A1282" s="2" t="str">
        <f t="shared" si="69"/>
        <v>https://leetcode.com/problems/to-lower-case</v>
      </c>
      <c r="B1282" s="1">
        <v>264701</v>
      </c>
      <c r="C1282" t="s">
        <v>3094</v>
      </c>
      <c r="D1282" t="s">
        <v>3096</v>
      </c>
      <c r="F1282" s="1">
        <v>329601</v>
      </c>
      <c r="G1282" s="6">
        <f t="shared" si="72"/>
        <v>80.30952575993399</v>
      </c>
      <c r="H1282">
        <v>675</v>
      </c>
      <c r="I1282">
        <v>1880</v>
      </c>
      <c r="J1282" t="s">
        <v>1193</v>
      </c>
      <c r="K1282" t="s">
        <v>1192</v>
      </c>
      <c r="L1282" t="str">
        <f t="shared" si="70"/>
        <v>to-lower-case</v>
      </c>
      <c r="M1282" t="str">
        <f t="shared" si="71"/>
        <v>to+lower+case</v>
      </c>
      <c r="N1282">
        <v>709</v>
      </c>
    </row>
    <row r="1283" spans="1:14" x14ac:dyDescent="0.3">
      <c r="A1283" s="2" t="str">
        <f t="shared" si="69"/>
        <v>https://leetcode.com/problems/array-partition-i</v>
      </c>
      <c r="B1283" s="1">
        <v>262257</v>
      </c>
      <c r="C1283" t="s">
        <v>3094</v>
      </c>
      <c r="D1283" t="s">
        <v>3096</v>
      </c>
      <c r="F1283" s="1">
        <v>356287</v>
      </c>
      <c r="G1283" s="6">
        <f t="shared" si="72"/>
        <v>73.608355062070757</v>
      </c>
      <c r="H1283">
        <v>205</v>
      </c>
      <c r="I1283">
        <v>52</v>
      </c>
      <c r="J1283" t="s">
        <v>980</v>
      </c>
      <c r="K1283" t="s">
        <v>979</v>
      </c>
      <c r="L1283" t="str">
        <f t="shared" si="70"/>
        <v>array-partition-i</v>
      </c>
      <c r="M1283" t="str">
        <f t="shared" si="71"/>
        <v>array+partition+i</v>
      </c>
      <c r="N1283">
        <v>561</v>
      </c>
    </row>
    <row r="1284" spans="1:14" x14ac:dyDescent="0.3">
      <c r="A1284" s="2" t="str">
        <f t="shared" si="69"/>
        <v>https://leetcode.com/problems/ransom-note</v>
      </c>
      <c r="B1284" s="1">
        <v>261332</v>
      </c>
      <c r="C1284" t="s">
        <v>3094</v>
      </c>
      <c r="D1284" t="s">
        <v>3096</v>
      </c>
      <c r="F1284" s="1">
        <v>488386</v>
      </c>
      <c r="G1284" s="6">
        <f t="shared" si="72"/>
        <v>53.509314353810311</v>
      </c>
      <c r="H1284">
        <v>872</v>
      </c>
      <c r="I1284">
        <v>240</v>
      </c>
      <c r="J1284" t="s">
        <v>662</v>
      </c>
      <c r="K1284" t="s">
        <v>661</v>
      </c>
      <c r="L1284" t="str">
        <f t="shared" si="70"/>
        <v>ransom-note</v>
      </c>
      <c r="M1284" t="str">
        <f t="shared" si="71"/>
        <v>ransom+note</v>
      </c>
      <c r="N1284">
        <v>383</v>
      </c>
    </row>
    <row r="1285" spans="1:14" x14ac:dyDescent="0.3">
      <c r="A1285" s="2" t="str">
        <f t="shared" si="69"/>
        <v>https://leetcode.com/problems/valid-palindrome-ii</v>
      </c>
      <c r="B1285" s="1">
        <v>260696</v>
      </c>
      <c r="C1285" t="s">
        <v>3094</v>
      </c>
      <c r="D1285" t="s">
        <v>3096</v>
      </c>
      <c r="F1285" s="1">
        <v>701357</v>
      </c>
      <c r="G1285" s="6">
        <f t="shared" si="72"/>
        <v>37.170228571184147</v>
      </c>
      <c r="H1285">
        <v>2544</v>
      </c>
      <c r="I1285">
        <v>163</v>
      </c>
      <c r="J1285" t="s">
        <v>1140</v>
      </c>
      <c r="K1285" t="s">
        <v>1139</v>
      </c>
      <c r="L1285" t="str">
        <f t="shared" si="70"/>
        <v>valid-palindrome-ii</v>
      </c>
      <c r="M1285" t="str">
        <f t="shared" si="71"/>
        <v>valid+palindrome+ii</v>
      </c>
      <c r="N1285">
        <v>680</v>
      </c>
    </row>
    <row r="1286" spans="1:14" x14ac:dyDescent="0.3">
      <c r="A1286" s="2" t="str">
        <f t="shared" si="69"/>
        <v>https://leetcode.com/problems/find-the-difference</v>
      </c>
      <c r="B1286" s="1">
        <v>260549</v>
      </c>
      <c r="C1286" t="s">
        <v>3094</v>
      </c>
      <c r="D1286" t="s">
        <v>3096</v>
      </c>
      <c r="F1286" s="1">
        <v>449373</v>
      </c>
      <c r="G1286" s="6">
        <f t="shared" si="72"/>
        <v>57.980564030326697</v>
      </c>
      <c r="H1286">
        <v>1256</v>
      </c>
      <c r="I1286">
        <v>318</v>
      </c>
      <c r="J1286" t="s">
        <v>674</v>
      </c>
      <c r="K1286" t="s">
        <v>673</v>
      </c>
      <c r="L1286" t="str">
        <f t="shared" si="70"/>
        <v>find-the-difference</v>
      </c>
      <c r="M1286" t="str">
        <f t="shared" si="71"/>
        <v>find+the+difference</v>
      </c>
      <c r="N1286">
        <v>389</v>
      </c>
    </row>
    <row r="1287" spans="1:14" x14ac:dyDescent="0.3">
      <c r="A1287" s="2" t="str">
        <f t="shared" si="69"/>
        <v>https://leetcode.com/problems/binary-search</v>
      </c>
      <c r="B1287" s="1">
        <v>258424</v>
      </c>
      <c r="C1287" t="s">
        <v>3094</v>
      </c>
      <c r="D1287" t="s">
        <v>3096</v>
      </c>
      <c r="F1287" s="1">
        <v>474716</v>
      </c>
      <c r="G1287" s="6">
        <f t="shared" si="72"/>
        <v>54.4376005864559</v>
      </c>
      <c r="H1287">
        <v>1318</v>
      </c>
      <c r="I1287">
        <v>62</v>
      </c>
      <c r="J1287" t="s">
        <v>1184</v>
      </c>
      <c r="K1287" t="s">
        <v>1183</v>
      </c>
      <c r="L1287" t="str">
        <f t="shared" si="70"/>
        <v>binary-search</v>
      </c>
      <c r="M1287" t="str">
        <f t="shared" si="71"/>
        <v>binary+search</v>
      </c>
      <c r="N1287">
        <v>704</v>
      </c>
    </row>
    <row r="1288" spans="1:14" x14ac:dyDescent="0.3">
      <c r="A1288" s="2" t="str">
        <f t="shared" si="69"/>
        <v>https://leetcode.com/problems/reverse-words-in-a-string-iii</v>
      </c>
      <c r="B1288" s="1">
        <v>257005</v>
      </c>
      <c r="C1288" t="s">
        <v>3094</v>
      </c>
      <c r="D1288" t="s">
        <v>3096</v>
      </c>
      <c r="F1288" s="1">
        <v>354197</v>
      </c>
      <c r="G1288" s="6">
        <f t="shared" si="72"/>
        <v>72.559903104769376</v>
      </c>
      <c r="H1288">
        <v>1435</v>
      </c>
      <c r="I1288">
        <v>103</v>
      </c>
      <c r="J1288" t="s">
        <v>972</v>
      </c>
      <c r="K1288" t="s">
        <v>971</v>
      </c>
      <c r="L1288" t="str">
        <f t="shared" si="70"/>
        <v>reverse-words-in-a-string-iii</v>
      </c>
      <c r="M1288" t="str">
        <f t="shared" si="71"/>
        <v>reverse+words+in+a+string+iii</v>
      </c>
      <c r="N1288">
        <v>557</v>
      </c>
    </row>
    <row r="1289" spans="1:14" x14ac:dyDescent="0.3">
      <c r="A1289" s="2" t="str">
        <f t="shared" si="69"/>
        <v>https://leetcode.com/problems/factorial-trailing-zeroes</v>
      </c>
      <c r="B1289" s="1">
        <v>256394</v>
      </c>
      <c r="C1289" t="s">
        <v>3094</v>
      </c>
      <c r="D1289" t="s">
        <v>3096</v>
      </c>
      <c r="F1289" s="1">
        <v>659780</v>
      </c>
      <c r="G1289" s="6">
        <f t="shared" si="72"/>
        <v>38.860529267331536</v>
      </c>
      <c r="H1289">
        <v>1279</v>
      </c>
      <c r="I1289">
        <v>1394</v>
      </c>
      <c r="J1289" t="s">
        <v>337</v>
      </c>
      <c r="K1289" t="s">
        <v>336</v>
      </c>
      <c r="L1289" t="str">
        <f t="shared" si="70"/>
        <v>factorial-trailing-zeroes</v>
      </c>
      <c r="M1289" t="str">
        <f t="shared" si="71"/>
        <v>factorial+trailing+zeroes</v>
      </c>
      <c r="N1289">
        <v>172</v>
      </c>
    </row>
    <row r="1290" spans="1:14" x14ac:dyDescent="0.3">
      <c r="A1290" s="2" t="str">
        <f t="shared" si="69"/>
        <v>https://leetcode.com/problems/unique-email-addresses</v>
      </c>
      <c r="B1290" s="1">
        <v>255785</v>
      </c>
      <c r="C1290" t="s">
        <v>3094</v>
      </c>
      <c r="D1290" t="s">
        <v>3096</v>
      </c>
      <c r="F1290" s="1">
        <v>380504</v>
      </c>
      <c r="G1290" s="6">
        <f t="shared" si="72"/>
        <v>67.222683598595552</v>
      </c>
      <c r="H1290">
        <v>1168</v>
      </c>
      <c r="I1290">
        <v>221</v>
      </c>
      <c r="J1290" t="s">
        <v>1616</v>
      </c>
      <c r="K1290" t="s">
        <v>1615</v>
      </c>
      <c r="L1290" t="str">
        <f t="shared" si="70"/>
        <v>unique-email-addresses</v>
      </c>
      <c r="M1290" t="str">
        <f t="shared" si="71"/>
        <v>unique+email+addresses</v>
      </c>
      <c r="N1290">
        <v>929</v>
      </c>
    </row>
    <row r="1291" spans="1:14" x14ac:dyDescent="0.3">
      <c r="A1291" s="2" t="str">
        <f t="shared" si="69"/>
        <v>https://leetcode.com/problems/word-pattern</v>
      </c>
      <c r="B1291" s="1">
        <v>253847</v>
      </c>
      <c r="C1291" t="s">
        <v>3094</v>
      </c>
      <c r="D1291" t="s">
        <v>3096</v>
      </c>
      <c r="F1291" s="1">
        <v>659550</v>
      </c>
      <c r="G1291" s="6">
        <f t="shared" si="72"/>
        <v>38.48790842240922</v>
      </c>
      <c r="H1291">
        <v>1838</v>
      </c>
      <c r="I1291">
        <v>219</v>
      </c>
      <c r="J1291" t="s">
        <v>508</v>
      </c>
      <c r="K1291" t="s">
        <v>507</v>
      </c>
      <c r="L1291" t="str">
        <f t="shared" si="70"/>
        <v>word-pattern</v>
      </c>
      <c r="M1291" t="str">
        <f t="shared" si="71"/>
        <v>word+pattern</v>
      </c>
      <c r="N1291">
        <v>290</v>
      </c>
    </row>
    <row r="1292" spans="1:14" x14ac:dyDescent="0.3">
      <c r="A1292" s="2" t="str">
        <f t="shared" si="69"/>
        <v>https://leetcode.com/problems/excel-sheet-column-title</v>
      </c>
      <c r="B1292" s="1">
        <v>253291</v>
      </c>
      <c r="C1292" t="s">
        <v>3094</v>
      </c>
      <c r="D1292" t="s">
        <v>3096</v>
      </c>
      <c r="F1292" s="1">
        <v>791994</v>
      </c>
      <c r="G1292" s="6">
        <f t="shared" si="72"/>
        <v>31.981429152241052</v>
      </c>
      <c r="H1292">
        <v>1669</v>
      </c>
      <c r="I1292">
        <v>302</v>
      </c>
      <c r="J1292" t="s">
        <v>330</v>
      </c>
      <c r="K1292" t="s">
        <v>329</v>
      </c>
      <c r="L1292" t="str">
        <f t="shared" si="70"/>
        <v>excel-sheet-column-title</v>
      </c>
      <c r="M1292" t="str">
        <f t="shared" si="71"/>
        <v>excel+sheet+column+title</v>
      </c>
      <c r="N1292">
        <v>168</v>
      </c>
    </row>
    <row r="1293" spans="1:14" x14ac:dyDescent="0.3">
      <c r="A1293" s="2" t="str">
        <f t="shared" si="69"/>
        <v>https://leetcode.com/problems/range-sum-query-immutable</v>
      </c>
      <c r="B1293" s="1">
        <v>253082</v>
      </c>
      <c r="C1293" t="s">
        <v>3094</v>
      </c>
      <c r="D1293" t="s">
        <v>3096</v>
      </c>
      <c r="F1293" s="1">
        <v>521910</v>
      </c>
      <c r="G1293" s="6">
        <f t="shared" si="72"/>
        <v>48.491502366308367</v>
      </c>
      <c r="H1293">
        <v>1263</v>
      </c>
      <c r="I1293">
        <v>1349</v>
      </c>
      <c r="J1293" t="s">
        <v>528</v>
      </c>
      <c r="K1293" t="s">
        <v>527</v>
      </c>
      <c r="L1293" t="str">
        <f t="shared" si="70"/>
        <v>range-sum-query-immutable</v>
      </c>
      <c r="M1293" t="str">
        <f t="shared" si="71"/>
        <v>range+sum+query+immutable</v>
      </c>
      <c r="N1293">
        <v>303</v>
      </c>
    </row>
    <row r="1294" spans="1:14" x14ac:dyDescent="0.3">
      <c r="A1294" s="2" t="str">
        <f t="shared" si="69"/>
        <v>https://leetcode.com/problems/nim-game</v>
      </c>
      <c r="B1294" s="1">
        <v>244406</v>
      </c>
      <c r="C1294" t="s">
        <v>3094</v>
      </c>
      <c r="D1294" t="s">
        <v>3096</v>
      </c>
      <c r="F1294" s="1">
        <v>443330</v>
      </c>
      <c r="G1294" s="6">
        <f t="shared" si="72"/>
        <v>55.129587440507066</v>
      </c>
      <c r="H1294">
        <v>774</v>
      </c>
      <c r="I1294">
        <v>1877</v>
      </c>
      <c r="J1294" t="s">
        <v>511</v>
      </c>
      <c r="K1294" t="s">
        <v>510</v>
      </c>
      <c r="L1294" t="str">
        <f t="shared" si="70"/>
        <v>nim-game</v>
      </c>
      <c r="M1294" t="str">
        <f t="shared" si="71"/>
        <v>nim+game</v>
      </c>
      <c r="N1294">
        <v>292</v>
      </c>
    </row>
    <row r="1295" spans="1:14" x14ac:dyDescent="0.3">
      <c r="A1295" s="2" t="str">
        <f t="shared" si="69"/>
        <v>https://leetcode.com/problems/sum-of-left-leaves</v>
      </c>
      <c r="B1295" s="1">
        <v>243945</v>
      </c>
      <c r="C1295" t="s">
        <v>3094</v>
      </c>
      <c r="D1295" t="s">
        <v>3096</v>
      </c>
      <c r="F1295" s="1">
        <v>465894</v>
      </c>
      <c r="G1295" s="6">
        <f t="shared" si="72"/>
        <v>52.360622802611758</v>
      </c>
      <c r="H1295">
        <v>1819</v>
      </c>
      <c r="I1295">
        <v>173</v>
      </c>
      <c r="J1295" t="s">
        <v>704</v>
      </c>
      <c r="K1295" t="s">
        <v>703</v>
      </c>
      <c r="L1295" t="str">
        <f t="shared" si="70"/>
        <v>sum-of-left-leaves</v>
      </c>
      <c r="M1295" t="str">
        <f t="shared" si="71"/>
        <v>sum+of+left+leaves</v>
      </c>
      <c r="N1295">
        <v>404</v>
      </c>
    </row>
    <row r="1296" spans="1:14" x14ac:dyDescent="0.3">
      <c r="A1296" s="2" t="str">
        <f t="shared" si="69"/>
        <v>https://leetcode.com/problems/ugly-number</v>
      </c>
      <c r="B1296" s="1">
        <v>238648</v>
      </c>
      <c r="C1296" t="s">
        <v>3094</v>
      </c>
      <c r="D1296" t="s">
        <v>3096</v>
      </c>
      <c r="F1296" s="1">
        <v>572514</v>
      </c>
      <c r="G1296" s="6">
        <f t="shared" si="72"/>
        <v>41.684220822547566</v>
      </c>
      <c r="H1296">
        <v>755</v>
      </c>
      <c r="I1296">
        <v>789</v>
      </c>
      <c r="J1296" t="s">
        <v>468</v>
      </c>
      <c r="K1296" t="s">
        <v>467</v>
      </c>
      <c r="L1296" t="str">
        <f t="shared" si="70"/>
        <v>ugly-number</v>
      </c>
      <c r="M1296" t="str">
        <f t="shared" si="71"/>
        <v>ugly+number</v>
      </c>
      <c r="N1296">
        <v>263</v>
      </c>
    </row>
    <row r="1297" spans="1:14" x14ac:dyDescent="0.3">
      <c r="A1297" s="2" t="str">
        <f t="shared" si="69"/>
        <v>https://leetcode.com/problems/flipping-an-image</v>
      </c>
      <c r="B1297" s="1">
        <v>236334</v>
      </c>
      <c r="C1297" t="s">
        <v>3094</v>
      </c>
      <c r="D1297" t="s">
        <v>3096</v>
      </c>
      <c r="F1297" s="1">
        <v>301538</v>
      </c>
      <c r="G1297" s="6">
        <f t="shared" si="72"/>
        <v>78.376191392129684</v>
      </c>
      <c r="H1297">
        <v>1328</v>
      </c>
      <c r="I1297">
        <v>181</v>
      </c>
      <c r="J1297" t="s">
        <v>1422</v>
      </c>
      <c r="K1297" t="s">
        <v>1421</v>
      </c>
      <c r="L1297" t="str">
        <f t="shared" si="70"/>
        <v>flipping-an-image</v>
      </c>
      <c r="M1297" t="str">
        <f t="shared" si="71"/>
        <v>flipping+an+image</v>
      </c>
      <c r="N1297">
        <v>832</v>
      </c>
    </row>
    <row r="1298" spans="1:14" x14ac:dyDescent="0.3">
      <c r="A1298" s="2" t="str">
        <f t="shared" ref="A1298:A1361" si="73">HYPERLINK(K1298)</f>
        <v>https://leetcode.com/problems/verifying-an-alien-dictionary</v>
      </c>
      <c r="B1298" s="1">
        <v>231925</v>
      </c>
      <c r="C1298" t="s">
        <v>3094</v>
      </c>
      <c r="D1298" t="s">
        <v>3096</v>
      </c>
      <c r="F1298" s="1">
        <v>442170</v>
      </c>
      <c r="G1298" s="6">
        <f t="shared" si="72"/>
        <v>52.451545785557599</v>
      </c>
      <c r="H1298">
        <v>1676</v>
      </c>
      <c r="I1298">
        <v>685</v>
      </c>
      <c r="J1298" t="s">
        <v>1664</v>
      </c>
      <c r="K1298" t="s">
        <v>1663</v>
      </c>
      <c r="L1298" t="str">
        <f t="shared" ref="L1298:L1361" si="74">SUBSTITUTE(K1298,"https://leetcode.com/problems/","")</f>
        <v>verifying-an-alien-dictionary</v>
      </c>
      <c r="M1298" t="str">
        <f t="shared" ref="M1298:M1361" si="75">SUBSTITUTE(L1298,"-","+")</f>
        <v>verifying+an+alien+dictionary</v>
      </c>
      <c r="N1298">
        <v>953</v>
      </c>
    </row>
    <row r="1299" spans="1:14" x14ac:dyDescent="0.3">
      <c r="A1299" s="2" t="str">
        <f t="shared" si="73"/>
        <v>https://leetcode.com/problems/min-cost-climbing-stairs</v>
      </c>
      <c r="B1299" s="1">
        <v>230178</v>
      </c>
      <c r="C1299" t="s">
        <v>3094</v>
      </c>
      <c r="D1299" t="s">
        <v>3096</v>
      </c>
      <c r="F1299" s="1">
        <v>449173</v>
      </c>
      <c r="G1299" s="6">
        <f t="shared" si="72"/>
        <v>51.24484330091078</v>
      </c>
      <c r="H1299">
        <v>3092</v>
      </c>
      <c r="I1299">
        <v>675</v>
      </c>
      <c r="J1299" t="s">
        <v>1260</v>
      </c>
      <c r="K1299" t="s">
        <v>1259</v>
      </c>
      <c r="L1299" t="str">
        <f t="shared" si="74"/>
        <v>min-cost-climbing-stairs</v>
      </c>
      <c r="M1299" t="str">
        <f t="shared" si="75"/>
        <v>min+cost+climbing+stairs</v>
      </c>
      <c r="N1299">
        <v>746</v>
      </c>
    </row>
    <row r="1300" spans="1:14" x14ac:dyDescent="0.3">
      <c r="A1300" s="2" t="str">
        <f t="shared" si="73"/>
        <v>https://leetcode.com/problems/most-common-word</v>
      </c>
      <c r="B1300" s="1">
        <v>228641</v>
      </c>
      <c r="C1300" t="s">
        <v>3094</v>
      </c>
      <c r="D1300" t="s">
        <v>3096</v>
      </c>
      <c r="F1300" s="1">
        <v>502925</v>
      </c>
      <c r="G1300" s="6">
        <f t="shared" si="72"/>
        <v>45.462245861709</v>
      </c>
      <c r="H1300">
        <v>962</v>
      </c>
      <c r="I1300">
        <v>2092</v>
      </c>
      <c r="J1300" t="s">
        <v>1396</v>
      </c>
      <c r="K1300" t="s">
        <v>1395</v>
      </c>
      <c r="L1300" t="str">
        <f t="shared" si="74"/>
        <v>most-common-word</v>
      </c>
      <c r="M1300" t="str">
        <f t="shared" si="75"/>
        <v>most+common+word</v>
      </c>
      <c r="N1300">
        <v>819</v>
      </c>
    </row>
    <row r="1301" spans="1:14" x14ac:dyDescent="0.3">
      <c r="A1301" s="2" t="str">
        <f t="shared" si="73"/>
        <v>https://leetcode.com/problems/power-of-four</v>
      </c>
      <c r="B1301" s="1">
        <v>228414</v>
      </c>
      <c r="C1301" t="s">
        <v>3094</v>
      </c>
      <c r="D1301" t="s">
        <v>3096</v>
      </c>
      <c r="F1301" s="1">
        <v>544921</v>
      </c>
      <c r="G1301" s="6">
        <f t="shared" si="72"/>
        <v>41.916901716028562</v>
      </c>
      <c r="H1301">
        <v>863</v>
      </c>
      <c r="I1301">
        <v>252</v>
      </c>
      <c r="J1301" t="s">
        <v>595</v>
      </c>
      <c r="K1301" t="s">
        <v>594</v>
      </c>
      <c r="L1301" t="str">
        <f t="shared" si="74"/>
        <v>power-of-four</v>
      </c>
      <c r="M1301" t="str">
        <f t="shared" si="75"/>
        <v>power+of+four</v>
      </c>
      <c r="N1301">
        <v>342</v>
      </c>
    </row>
    <row r="1302" spans="1:14" x14ac:dyDescent="0.3">
      <c r="A1302" s="2" t="str">
        <f t="shared" si="73"/>
        <v>https://leetcode.com/problems/flood-fill</v>
      </c>
      <c r="B1302" s="1">
        <v>228171</v>
      </c>
      <c r="C1302" t="s">
        <v>3094</v>
      </c>
      <c r="D1302" t="s">
        <v>3096</v>
      </c>
      <c r="F1302" s="1">
        <v>407462</v>
      </c>
      <c r="G1302" s="6">
        <f t="shared" si="72"/>
        <v>55.99810534479289</v>
      </c>
      <c r="H1302">
        <v>1898</v>
      </c>
      <c r="I1302">
        <v>241</v>
      </c>
      <c r="J1302" t="s">
        <v>1237</v>
      </c>
      <c r="K1302" t="s">
        <v>1236</v>
      </c>
      <c r="L1302" t="str">
        <f t="shared" si="74"/>
        <v>flood-fill</v>
      </c>
      <c r="M1302" t="str">
        <f t="shared" si="75"/>
        <v>flood+fill</v>
      </c>
      <c r="N1302">
        <v>733</v>
      </c>
    </row>
    <row r="1303" spans="1:14" x14ac:dyDescent="0.3">
      <c r="A1303" s="2" t="str">
        <f t="shared" si="73"/>
        <v>https://leetcode.com/problems/peak-index-in-a-mountain-array</v>
      </c>
      <c r="B1303" s="1">
        <v>223786</v>
      </c>
      <c r="C1303" t="s">
        <v>3094</v>
      </c>
      <c r="D1303" t="s">
        <v>3096</v>
      </c>
      <c r="F1303" s="1">
        <v>311895</v>
      </c>
      <c r="G1303" s="6">
        <f t="shared" si="72"/>
        <v>71.750428830215299</v>
      </c>
      <c r="H1303">
        <v>1074</v>
      </c>
      <c r="I1303">
        <v>1368</v>
      </c>
      <c r="J1303" t="s">
        <v>1462</v>
      </c>
      <c r="K1303" t="s">
        <v>1461</v>
      </c>
      <c r="L1303" t="str">
        <f t="shared" si="74"/>
        <v>peak-index-in-a-mountain-array</v>
      </c>
      <c r="M1303" t="str">
        <f t="shared" si="75"/>
        <v>peak+index+in+a+mountain+array</v>
      </c>
      <c r="N1303">
        <v>852</v>
      </c>
    </row>
    <row r="1304" spans="1:14" x14ac:dyDescent="0.3">
      <c r="A1304" s="2" t="str">
        <f t="shared" si="73"/>
        <v>https://leetcode.com/problems/third-maximum-number</v>
      </c>
      <c r="B1304" s="1">
        <v>221439</v>
      </c>
      <c r="C1304" t="s">
        <v>3094</v>
      </c>
      <c r="D1304" t="s">
        <v>3096</v>
      </c>
      <c r="F1304" s="1">
        <v>719787</v>
      </c>
      <c r="G1304" s="6">
        <f t="shared" si="72"/>
        <v>30.76451783652664</v>
      </c>
      <c r="H1304">
        <v>987</v>
      </c>
      <c r="I1304">
        <v>1705</v>
      </c>
      <c r="J1304" t="s">
        <v>721</v>
      </c>
      <c r="K1304" t="s">
        <v>720</v>
      </c>
      <c r="L1304" t="str">
        <f t="shared" si="74"/>
        <v>third-maximum-number</v>
      </c>
      <c r="M1304" t="str">
        <f t="shared" si="75"/>
        <v>third+maximum+number</v>
      </c>
      <c r="N1304">
        <v>414</v>
      </c>
    </row>
    <row r="1305" spans="1:14" x14ac:dyDescent="0.3">
      <c r="A1305" s="2" t="str">
        <f t="shared" si="73"/>
        <v>https://leetcode.com/problems/implement-stack-using-queues</v>
      </c>
      <c r="B1305" s="1">
        <v>219100</v>
      </c>
      <c r="C1305" t="s">
        <v>3094</v>
      </c>
      <c r="D1305" t="s">
        <v>3096</v>
      </c>
      <c r="F1305" s="1">
        <v>455858</v>
      </c>
      <c r="G1305" s="6">
        <f t="shared" si="72"/>
        <v>48.063212667102476</v>
      </c>
      <c r="H1305">
        <v>1041</v>
      </c>
      <c r="I1305">
        <v>682</v>
      </c>
      <c r="J1305" t="s">
        <v>410</v>
      </c>
      <c r="K1305" t="s">
        <v>409</v>
      </c>
      <c r="L1305" t="str">
        <f t="shared" si="74"/>
        <v>implement-stack-using-queues</v>
      </c>
      <c r="M1305" t="str">
        <f t="shared" si="75"/>
        <v>implement+stack+using+queues</v>
      </c>
      <c r="N1305">
        <v>225</v>
      </c>
    </row>
    <row r="1306" spans="1:14" x14ac:dyDescent="0.3">
      <c r="A1306" s="2" t="str">
        <f t="shared" si="73"/>
        <v>https://leetcode.com/problems/next-greater-element-i</v>
      </c>
      <c r="B1306" s="1">
        <v>215129</v>
      </c>
      <c r="C1306" t="s">
        <v>3094</v>
      </c>
      <c r="D1306" t="s">
        <v>3096</v>
      </c>
      <c r="F1306" s="1">
        <v>325927</v>
      </c>
      <c r="G1306" s="6">
        <f t="shared" si="72"/>
        <v>66.005271118992908</v>
      </c>
      <c r="H1306">
        <v>2422</v>
      </c>
      <c r="I1306">
        <v>2873</v>
      </c>
      <c r="J1306" t="s">
        <v>870</v>
      </c>
      <c r="K1306" t="s">
        <v>869</v>
      </c>
      <c r="L1306" t="str">
        <f t="shared" si="74"/>
        <v>next-greater-element-i</v>
      </c>
      <c r="M1306" t="str">
        <f t="shared" si="75"/>
        <v>next+greater+element+i</v>
      </c>
      <c r="N1306">
        <v>496</v>
      </c>
    </row>
    <row r="1307" spans="1:14" x14ac:dyDescent="0.3">
      <c r="A1307" s="2" t="str">
        <f t="shared" si="73"/>
        <v>https://leetcode.com/problems/summary-ranges</v>
      </c>
      <c r="B1307" s="1">
        <v>212830</v>
      </c>
      <c r="C1307" t="s">
        <v>3094</v>
      </c>
      <c r="D1307" t="s">
        <v>3096</v>
      </c>
      <c r="F1307" s="1">
        <v>496788</v>
      </c>
      <c r="G1307" s="6">
        <f t="shared" si="72"/>
        <v>42.841211945538134</v>
      </c>
      <c r="H1307">
        <v>994</v>
      </c>
      <c r="I1307">
        <v>713</v>
      </c>
      <c r="J1307" t="s">
        <v>416</v>
      </c>
      <c r="K1307" t="s">
        <v>415</v>
      </c>
      <c r="L1307" t="str">
        <f t="shared" si="74"/>
        <v>summary-ranges</v>
      </c>
      <c r="M1307" t="str">
        <f t="shared" si="75"/>
        <v>summary+ranges</v>
      </c>
      <c r="N1307">
        <v>228</v>
      </c>
    </row>
    <row r="1308" spans="1:14" x14ac:dyDescent="0.3">
      <c r="A1308" s="2" t="str">
        <f t="shared" si="73"/>
        <v>https://leetcode.com/problems/number-complement</v>
      </c>
      <c r="B1308" s="1">
        <v>211466</v>
      </c>
      <c r="C1308" t="s">
        <v>3094</v>
      </c>
      <c r="D1308" t="s">
        <v>3096</v>
      </c>
      <c r="F1308" s="1">
        <v>324355</v>
      </c>
      <c r="G1308" s="6">
        <f t="shared" si="72"/>
        <v>65.195850225832814</v>
      </c>
      <c r="H1308">
        <v>1168</v>
      </c>
      <c r="I1308">
        <v>87</v>
      </c>
      <c r="J1308" t="s">
        <v>834</v>
      </c>
      <c r="K1308" t="s">
        <v>833</v>
      </c>
      <c r="L1308" t="str">
        <f t="shared" si="74"/>
        <v>number-complement</v>
      </c>
      <c r="M1308" t="str">
        <f t="shared" si="75"/>
        <v>number+complement</v>
      </c>
      <c r="N1308">
        <v>476</v>
      </c>
    </row>
    <row r="1309" spans="1:14" x14ac:dyDescent="0.3">
      <c r="A1309" s="2" t="str">
        <f t="shared" si="73"/>
        <v>https://leetcode.com/problems/recover-binary-search-tree</v>
      </c>
      <c r="B1309" s="1">
        <v>209157</v>
      </c>
      <c r="C1309" t="s">
        <v>3094</v>
      </c>
      <c r="D1309" t="s">
        <v>3096</v>
      </c>
      <c r="F1309" s="1">
        <v>487609</v>
      </c>
      <c r="G1309" s="6">
        <f t="shared" si="72"/>
        <v>42.89440925003435</v>
      </c>
      <c r="H1309">
        <v>2398</v>
      </c>
      <c r="I1309">
        <v>91</v>
      </c>
      <c r="J1309" t="s">
        <v>198</v>
      </c>
      <c r="K1309" t="s">
        <v>197</v>
      </c>
      <c r="L1309" t="str">
        <f t="shared" si="74"/>
        <v>recover-binary-search-tree</v>
      </c>
      <c r="M1309" t="str">
        <f t="shared" si="75"/>
        <v>recover+binary+search+tree</v>
      </c>
      <c r="N1309">
        <v>99</v>
      </c>
    </row>
    <row r="1310" spans="1:14" x14ac:dyDescent="0.3">
      <c r="A1310" s="2" t="str">
        <f t="shared" si="73"/>
        <v>https://leetcode.com/problems/kids-with-the-greatest-number-of-candies</v>
      </c>
      <c r="B1310" s="1">
        <v>208874</v>
      </c>
      <c r="C1310" t="s">
        <v>3094</v>
      </c>
      <c r="D1310" t="s">
        <v>3096</v>
      </c>
      <c r="F1310" s="1">
        <v>236920</v>
      </c>
      <c r="G1310" s="6">
        <f t="shared" si="72"/>
        <v>88.162248860374817</v>
      </c>
      <c r="H1310">
        <v>756</v>
      </c>
      <c r="I1310">
        <v>180</v>
      </c>
      <c r="J1310" t="s">
        <v>2407</v>
      </c>
      <c r="K1310" t="s">
        <v>2406</v>
      </c>
      <c r="L1310" t="str">
        <f t="shared" si="74"/>
        <v>kids-with-the-greatest-number-of-candies</v>
      </c>
      <c r="M1310" t="str">
        <f t="shared" si="75"/>
        <v>kids+with+the+greatest+number+of+candies</v>
      </c>
      <c r="N1310">
        <v>1431</v>
      </c>
    </row>
    <row r="1311" spans="1:14" x14ac:dyDescent="0.3">
      <c r="A1311" s="2" t="str">
        <f t="shared" si="73"/>
        <v>https://leetcode.com/problems/reorder-data-in-log-files</v>
      </c>
      <c r="B1311" s="1">
        <v>206535</v>
      </c>
      <c r="C1311" t="s">
        <v>3094</v>
      </c>
      <c r="D1311" t="s">
        <v>3096</v>
      </c>
      <c r="F1311" s="1">
        <v>376422</v>
      </c>
      <c r="G1311" s="6">
        <f t="shared" si="72"/>
        <v>54.86794076860545</v>
      </c>
      <c r="H1311">
        <v>1076</v>
      </c>
      <c r="I1311">
        <v>2901</v>
      </c>
      <c r="J1311" t="s">
        <v>1632</v>
      </c>
      <c r="K1311" t="s">
        <v>1631</v>
      </c>
      <c r="L1311" t="str">
        <f t="shared" si="74"/>
        <v>reorder-data-in-log-files</v>
      </c>
      <c r="M1311" t="str">
        <f t="shared" si="75"/>
        <v>reorder+data+in+log+files</v>
      </c>
      <c r="N1311">
        <v>937</v>
      </c>
    </row>
    <row r="1312" spans="1:14" x14ac:dyDescent="0.3">
      <c r="A1312" s="2" t="str">
        <f t="shared" si="73"/>
        <v>https://leetcode.com/problems/longest-palindrome</v>
      </c>
      <c r="B1312" s="1">
        <v>200072</v>
      </c>
      <c r="C1312" t="s">
        <v>3094</v>
      </c>
      <c r="D1312" t="s">
        <v>3096</v>
      </c>
      <c r="F1312" s="1">
        <v>382555</v>
      </c>
      <c r="G1312" s="6">
        <f t="shared" si="72"/>
        <v>52.298885127628701</v>
      </c>
      <c r="H1312">
        <v>1558</v>
      </c>
      <c r="I1312">
        <v>102</v>
      </c>
      <c r="J1312" t="s">
        <v>712</v>
      </c>
      <c r="K1312" t="s">
        <v>711</v>
      </c>
      <c r="L1312" t="str">
        <f t="shared" si="74"/>
        <v>longest-palindrome</v>
      </c>
      <c r="M1312" t="str">
        <f t="shared" si="75"/>
        <v>longest+palindrome</v>
      </c>
      <c r="N1312">
        <v>409</v>
      </c>
    </row>
    <row r="1313" spans="1:14" x14ac:dyDescent="0.3">
      <c r="A1313" s="2" t="str">
        <f t="shared" si="73"/>
        <v>https://leetcode.com/problems/guess-number-higher-or-lower</v>
      </c>
      <c r="B1313" s="1">
        <v>197622</v>
      </c>
      <c r="C1313" t="s">
        <v>3094</v>
      </c>
      <c r="D1313" t="s">
        <v>3096</v>
      </c>
      <c r="F1313" s="1">
        <v>437172</v>
      </c>
      <c r="G1313" s="6">
        <f t="shared" si="72"/>
        <v>45.204633416595755</v>
      </c>
      <c r="H1313">
        <v>600</v>
      </c>
      <c r="I1313">
        <v>2079</v>
      </c>
      <c r="J1313" t="s">
        <v>645</v>
      </c>
      <c r="K1313" t="s">
        <v>644</v>
      </c>
      <c r="L1313" t="str">
        <f t="shared" si="74"/>
        <v>guess-number-higher-or-lower</v>
      </c>
      <c r="M1313" t="str">
        <f t="shared" si="75"/>
        <v>guess+number+higher+or+lower</v>
      </c>
      <c r="N1313">
        <v>374</v>
      </c>
    </row>
    <row r="1314" spans="1:14" x14ac:dyDescent="0.3">
      <c r="A1314" s="2" t="str">
        <f t="shared" si="73"/>
        <v>https://leetcode.com/problems/shuffle-the-array</v>
      </c>
      <c r="B1314" s="1">
        <v>196971</v>
      </c>
      <c r="C1314" t="s">
        <v>3094</v>
      </c>
      <c r="D1314" t="s">
        <v>3096</v>
      </c>
      <c r="F1314" s="1">
        <v>223668</v>
      </c>
      <c r="G1314" s="6">
        <f t="shared" si="72"/>
        <v>88.064005579698474</v>
      </c>
      <c r="H1314">
        <v>1132</v>
      </c>
      <c r="I1314">
        <v>125</v>
      </c>
      <c r="J1314" t="s">
        <v>2472</v>
      </c>
      <c r="K1314" t="s">
        <v>2471</v>
      </c>
      <c r="L1314" t="str">
        <f t="shared" si="74"/>
        <v>shuffle-the-array</v>
      </c>
      <c r="M1314" t="str">
        <f t="shared" si="75"/>
        <v>shuffle+the+array</v>
      </c>
      <c r="N1314">
        <v>1470</v>
      </c>
    </row>
    <row r="1315" spans="1:14" x14ac:dyDescent="0.3">
      <c r="A1315" s="2" t="str">
        <f t="shared" si="73"/>
        <v>https://leetcode.com/problems/find-pivot-index</v>
      </c>
      <c r="B1315" s="1">
        <v>194836</v>
      </c>
      <c r="C1315" t="s">
        <v>3094</v>
      </c>
      <c r="D1315" t="s">
        <v>3096</v>
      </c>
      <c r="F1315" s="1">
        <v>420203</v>
      </c>
      <c r="G1315" s="6">
        <f t="shared" si="72"/>
        <v>46.367113038222001</v>
      </c>
      <c r="H1315">
        <v>1716</v>
      </c>
      <c r="I1315">
        <v>316</v>
      </c>
      <c r="J1315" t="s">
        <v>1220</v>
      </c>
      <c r="K1315" t="s">
        <v>1219</v>
      </c>
      <c r="L1315" t="str">
        <f t="shared" si="74"/>
        <v>find-pivot-index</v>
      </c>
      <c r="M1315" t="str">
        <f t="shared" si="75"/>
        <v>find+pivot+index</v>
      </c>
      <c r="N1315">
        <v>724</v>
      </c>
    </row>
    <row r="1316" spans="1:14" x14ac:dyDescent="0.3">
      <c r="A1316" s="2" t="str">
        <f t="shared" si="73"/>
        <v>https://leetcode.com/problems/how-many-numbers-are-smaller-than-the-current-number</v>
      </c>
      <c r="B1316" s="1">
        <v>194823</v>
      </c>
      <c r="C1316" t="s">
        <v>3094</v>
      </c>
      <c r="D1316" t="s">
        <v>3096</v>
      </c>
      <c r="F1316" s="1">
        <v>226529</v>
      </c>
      <c r="G1316" s="6">
        <f t="shared" si="72"/>
        <v>86.00355804334103</v>
      </c>
      <c r="H1316">
        <v>1622</v>
      </c>
      <c r="I1316">
        <v>40</v>
      </c>
      <c r="J1316" t="s">
        <v>2296</v>
      </c>
      <c r="K1316" t="s">
        <v>2295</v>
      </c>
      <c r="L1316" t="str">
        <f t="shared" si="74"/>
        <v>how-many-numbers-are-smaller-than-the-current-number</v>
      </c>
      <c r="M1316" t="str">
        <f t="shared" si="75"/>
        <v>how+many+numbers+are+smaller+than+the+current+number</v>
      </c>
      <c r="N1316">
        <v>1365</v>
      </c>
    </row>
    <row r="1317" spans="1:14" x14ac:dyDescent="0.3">
      <c r="A1317" s="2" t="str">
        <f t="shared" si="73"/>
        <v>https://leetcode.com/problems/average-of-levels-in-binary-tree</v>
      </c>
      <c r="B1317" s="1">
        <v>193482</v>
      </c>
      <c r="C1317" t="s">
        <v>3094</v>
      </c>
      <c r="D1317" t="s">
        <v>3096</v>
      </c>
      <c r="F1317" s="1">
        <v>292208</v>
      </c>
      <c r="G1317" s="6">
        <f t="shared" si="72"/>
        <v>66.213792914636144</v>
      </c>
      <c r="H1317">
        <v>1988</v>
      </c>
      <c r="I1317">
        <v>206</v>
      </c>
      <c r="J1317" t="s">
        <v>1062</v>
      </c>
      <c r="K1317" t="s">
        <v>1061</v>
      </c>
      <c r="L1317" t="str">
        <f t="shared" si="74"/>
        <v>average-of-levels-in-binary-tree</v>
      </c>
      <c r="M1317" t="str">
        <f t="shared" si="75"/>
        <v>average+of+levels+in+binary+tree</v>
      </c>
      <c r="N1317">
        <v>637</v>
      </c>
    </row>
    <row r="1318" spans="1:14" x14ac:dyDescent="0.3">
      <c r="A1318" s="2" t="str">
        <f t="shared" si="73"/>
        <v>https://leetcode.com/problems/arranging-coins</v>
      </c>
      <c r="B1318" s="1">
        <v>192075</v>
      </c>
      <c r="C1318" t="s">
        <v>3094</v>
      </c>
      <c r="D1318" t="s">
        <v>3096</v>
      </c>
      <c r="F1318" s="1">
        <v>450013</v>
      </c>
      <c r="G1318" s="6">
        <f t="shared" si="72"/>
        <v>42.682100294880371</v>
      </c>
      <c r="H1318">
        <v>941</v>
      </c>
      <c r="I1318">
        <v>790</v>
      </c>
      <c r="J1318" t="s">
        <v>768</v>
      </c>
      <c r="K1318" t="s">
        <v>767</v>
      </c>
      <c r="L1318" t="str">
        <f t="shared" si="74"/>
        <v>arranging-coins</v>
      </c>
      <c r="M1318" t="str">
        <f t="shared" si="75"/>
        <v>arranging+coins</v>
      </c>
      <c r="N1318">
        <v>441</v>
      </c>
    </row>
    <row r="1319" spans="1:14" x14ac:dyDescent="0.3">
      <c r="A1319" s="2" t="str">
        <f t="shared" si="73"/>
        <v>https://leetcode.com/problems/repeated-substring-pattern</v>
      </c>
      <c r="B1319" s="1">
        <v>191848</v>
      </c>
      <c r="C1319" t="s">
        <v>3094</v>
      </c>
      <c r="D1319" t="s">
        <v>3096</v>
      </c>
      <c r="F1319" s="1">
        <v>442733</v>
      </c>
      <c r="G1319" s="6">
        <f t="shared" si="72"/>
        <v>43.332663253021572</v>
      </c>
      <c r="H1319">
        <v>2381</v>
      </c>
      <c r="I1319">
        <v>242</v>
      </c>
      <c r="J1319" t="s">
        <v>803</v>
      </c>
      <c r="K1319" t="s">
        <v>802</v>
      </c>
      <c r="L1319" t="str">
        <f t="shared" si="74"/>
        <v>repeated-substring-pattern</v>
      </c>
      <c r="M1319" t="str">
        <f t="shared" si="75"/>
        <v>repeated+substring+pattern</v>
      </c>
      <c r="N1319">
        <v>459</v>
      </c>
    </row>
    <row r="1320" spans="1:14" x14ac:dyDescent="0.3">
      <c r="A1320" s="2" t="str">
        <f t="shared" si="73"/>
        <v>https://leetcode.com/problems/detect-capital</v>
      </c>
      <c r="B1320" s="1">
        <v>191823</v>
      </c>
      <c r="C1320" t="s">
        <v>3094</v>
      </c>
      <c r="D1320" t="s">
        <v>3096</v>
      </c>
      <c r="F1320" s="1">
        <v>354080</v>
      </c>
      <c r="G1320" s="6">
        <f t="shared" si="72"/>
        <v>54.175045187528234</v>
      </c>
      <c r="H1320">
        <v>815</v>
      </c>
      <c r="I1320">
        <v>292</v>
      </c>
      <c r="J1320" t="s">
        <v>911</v>
      </c>
      <c r="K1320" t="s">
        <v>910</v>
      </c>
      <c r="L1320" t="str">
        <f t="shared" si="74"/>
        <v>detect-capital</v>
      </c>
      <c r="M1320" t="str">
        <f t="shared" si="75"/>
        <v>detect+capital</v>
      </c>
      <c r="N1320">
        <v>520</v>
      </c>
    </row>
    <row r="1321" spans="1:14" x14ac:dyDescent="0.3">
      <c r="A1321" s="2" t="str">
        <f t="shared" si="73"/>
        <v>https://leetcode.com/problems/two-sum-iv-input-is-a-bst</v>
      </c>
      <c r="B1321" s="1">
        <v>190700</v>
      </c>
      <c r="C1321" t="s">
        <v>3094</v>
      </c>
      <c r="D1321" t="s">
        <v>3096</v>
      </c>
      <c r="F1321" s="1">
        <v>338025</v>
      </c>
      <c r="G1321" s="6">
        <f t="shared" si="72"/>
        <v>56.415945566156346</v>
      </c>
      <c r="H1321">
        <v>2034</v>
      </c>
      <c r="I1321">
        <v>153</v>
      </c>
      <c r="J1321" t="s">
        <v>1091</v>
      </c>
      <c r="K1321" t="s">
        <v>1090</v>
      </c>
      <c r="L1321" t="str">
        <f t="shared" si="74"/>
        <v>two-sum-iv-input-is-a-bst</v>
      </c>
      <c r="M1321" t="str">
        <f t="shared" si="75"/>
        <v>two+sum+iv+input+is+a+bst</v>
      </c>
      <c r="N1321">
        <v>653</v>
      </c>
    </row>
    <row r="1322" spans="1:14" x14ac:dyDescent="0.3">
      <c r="A1322" s="2" t="str">
        <f t="shared" si="73"/>
        <v>https://leetcode.com/problems/number-of-steps-to-reduce-a-number-to-zero</v>
      </c>
      <c r="B1322" s="1">
        <v>188116</v>
      </c>
      <c r="C1322" t="s">
        <v>3094</v>
      </c>
      <c r="D1322" t="s">
        <v>3096</v>
      </c>
      <c r="F1322" s="1">
        <v>219689</v>
      </c>
      <c r="G1322" s="6">
        <f t="shared" ref="G1322:G1385" si="76">B1322/F1322*100</f>
        <v>85.628320034230214</v>
      </c>
      <c r="H1322">
        <v>895</v>
      </c>
      <c r="I1322">
        <v>84</v>
      </c>
      <c r="J1322" t="s">
        <v>2256</v>
      </c>
      <c r="K1322" t="s">
        <v>2255</v>
      </c>
      <c r="L1322" t="str">
        <f t="shared" si="74"/>
        <v>number-of-steps-to-reduce-a-number-to-zero</v>
      </c>
      <c r="M1322" t="str">
        <f t="shared" si="75"/>
        <v>number+of+steps+to+reduce+a+number+to+zero</v>
      </c>
      <c r="N1322">
        <v>1342</v>
      </c>
    </row>
    <row r="1323" spans="1:14" x14ac:dyDescent="0.3">
      <c r="A1323" s="2" t="str">
        <f t="shared" si="73"/>
        <v>https://leetcode.com/problems/unique-morse-code-words</v>
      </c>
      <c r="B1323" s="1">
        <v>183949</v>
      </c>
      <c r="C1323" t="s">
        <v>3094</v>
      </c>
      <c r="D1323" t="s">
        <v>3096</v>
      </c>
      <c r="F1323" s="1">
        <v>232529</v>
      </c>
      <c r="G1323" s="6">
        <f t="shared" si="76"/>
        <v>79.107982230173448</v>
      </c>
      <c r="H1323">
        <v>925</v>
      </c>
      <c r="I1323">
        <v>845</v>
      </c>
      <c r="J1323" t="s">
        <v>1366</v>
      </c>
      <c r="K1323" t="s">
        <v>1365</v>
      </c>
      <c r="L1323" t="str">
        <f t="shared" si="74"/>
        <v>unique-morse-code-words</v>
      </c>
      <c r="M1323" t="str">
        <f t="shared" si="75"/>
        <v>unique+morse+code+words</v>
      </c>
      <c r="N1323">
        <v>804</v>
      </c>
    </row>
    <row r="1324" spans="1:14" x14ac:dyDescent="0.3">
      <c r="A1324" s="2" t="str">
        <f t="shared" si="73"/>
        <v>https://leetcode.com/problems/design-hashmap</v>
      </c>
      <c r="B1324" s="1">
        <v>180494</v>
      </c>
      <c r="C1324" t="s">
        <v>3094</v>
      </c>
      <c r="D1324" t="s">
        <v>3096</v>
      </c>
      <c r="F1324" s="1">
        <v>281847</v>
      </c>
      <c r="G1324" s="6">
        <f t="shared" si="76"/>
        <v>64.039709487771731</v>
      </c>
      <c r="H1324">
        <v>1556</v>
      </c>
      <c r="I1324">
        <v>169</v>
      </c>
      <c r="J1324" t="s">
        <v>1188</v>
      </c>
      <c r="K1324" t="s">
        <v>1187</v>
      </c>
      <c r="L1324" t="str">
        <f t="shared" si="74"/>
        <v>design-hashmap</v>
      </c>
      <c r="M1324" t="str">
        <f t="shared" si="75"/>
        <v>design+hashmap</v>
      </c>
      <c r="N1324">
        <v>706</v>
      </c>
    </row>
    <row r="1325" spans="1:14" x14ac:dyDescent="0.3">
      <c r="A1325" s="2" t="str">
        <f t="shared" si="73"/>
        <v>https://leetcode.com/problems/convert-binary-number-in-a-linked-list-to-integer</v>
      </c>
      <c r="B1325" s="1">
        <v>175327</v>
      </c>
      <c r="C1325" t="s">
        <v>3094</v>
      </c>
      <c r="D1325" t="s">
        <v>3096</v>
      </c>
      <c r="F1325" s="1">
        <v>214576</v>
      </c>
      <c r="G1325" s="6">
        <f t="shared" si="76"/>
        <v>81.708578778614566</v>
      </c>
      <c r="H1325">
        <v>1182</v>
      </c>
      <c r="I1325">
        <v>66</v>
      </c>
      <c r="J1325" t="s">
        <v>2168</v>
      </c>
      <c r="K1325" t="s">
        <v>2167</v>
      </c>
      <c r="L1325" t="str">
        <f t="shared" si="74"/>
        <v>convert-binary-number-in-a-linked-list-to-integer</v>
      </c>
      <c r="M1325" t="str">
        <f t="shared" si="75"/>
        <v>convert+binary+number+in+a+linked+list+to+integer</v>
      </c>
      <c r="N1325">
        <v>1290</v>
      </c>
    </row>
    <row r="1326" spans="1:14" x14ac:dyDescent="0.3">
      <c r="A1326" s="2" t="str">
        <f t="shared" si="73"/>
        <v>https://leetcode.com/problems/last-stone-weight</v>
      </c>
      <c r="B1326" s="1">
        <v>168582</v>
      </c>
      <c r="C1326" t="s">
        <v>3094</v>
      </c>
      <c r="D1326" t="s">
        <v>3096</v>
      </c>
      <c r="F1326" s="1">
        <v>270078</v>
      </c>
      <c r="G1326" s="6">
        <f t="shared" si="76"/>
        <v>62.419745406882456</v>
      </c>
      <c r="H1326">
        <v>1333</v>
      </c>
      <c r="I1326">
        <v>37</v>
      </c>
      <c r="J1326" t="s">
        <v>1848</v>
      </c>
      <c r="K1326" t="s">
        <v>1847</v>
      </c>
      <c r="L1326" t="str">
        <f t="shared" si="74"/>
        <v>last-stone-weight</v>
      </c>
      <c r="M1326" t="str">
        <f t="shared" si="75"/>
        <v>last+stone+weight</v>
      </c>
      <c r="N1326">
        <v>1046</v>
      </c>
    </row>
    <row r="1327" spans="1:14" x14ac:dyDescent="0.3">
      <c r="A1327" s="2" t="str">
        <f t="shared" si="73"/>
        <v>https://leetcode.com/problems/can-place-flowers</v>
      </c>
      <c r="B1327" s="1">
        <v>168119</v>
      </c>
      <c r="C1327" t="s">
        <v>3094</v>
      </c>
      <c r="D1327" t="s">
        <v>3096</v>
      </c>
      <c r="F1327" s="1">
        <v>530312</v>
      </c>
      <c r="G1327" s="6">
        <f t="shared" si="76"/>
        <v>31.701903784941692</v>
      </c>
      <c r="H1327">
        <v>1411</v>
      </c>
      <c r="I1327">
        <v>461</v>
      </c>
      <c r="J1327" t="s">
        <v>1028</v>
      </c>
      <c r="K1327" t="s">
        <v>1027</v>
      </c>
      <c r="L1327" t="str">
        <f t="shared" si="74"/>
        <v>can-place-flowers</v>
      </c>
      <c r="M1327" t="str">
        <f t="shared" si="75"/>
        <v>can+place+flowers</v>
      </c>
      <c r="N1327">
        <v>605</v>
      </c>
    </row>
    <row r="1328" spans="1:14" x14ac:dyDescent="0.3">
      <c r="A1328" s="2" t="str">
        <f t="shared" si="73"/>
        <v>https://leetcode.com/problems/find-the-town-judge</v>
      </c>
      <c r="B1328" s="1">
        <v>167254</v>
      </c>
      <c r="C1328" t="s">
        <v>3094</v>
      </c>
      <c r="D1328" t="s">
        <v>3096</v>
      </c>
      <c r="F1328" s="1">
        <v>335661</v>
      </c>
      <c r="G1328" s="6">
        <f t="shared" si="76"/>
        <v>49.82824933489443</v>
      </c>
      <c r="H1328">
        <v>1530</v>
      </c>
      <c r="I1328">
        <v>127</v>
      </c>
      <c r="J1328" t="s">
        <v>1752</v>
      </c>
      <c r="K1328" t="s">
        <v>1751</v>
      </c>
      <c r="L1328" t="str">
        <f t="shared" si="74"/>
        <v>find-the-town-judge</v>
      </c>
      <c r="M1328" t="str">
        <f t="shared" si="75"/>
        <v>find+the+town+judge</v>
      </c>
      <c r="N1328">
        <v>997</v>
      </c>
    </row>
    <row r="1329" spans="1:14" x14ac:dyDescent="0.3">
      <c r="A1329" s="2" t="str">
        <f t="shared" si="73"/>
        <v>https://leetcode.com/problems/number-of-good-pairs</v>
      </c>
      <c r="B1329" s="1">
        <v>166920</v>
      </c>
      <c r="C1329" t="s">
        <v>3094</v>
      </c>
      <c r="D1329" t="s">
        <v>3096</v>
      </c>
      <c r="F1329" s="1">
        <v>190507</v>
      </c>
      <c r="G1329" s="6">
        <f t="shared" si="76"/>
        <v>87.61882765462687</v>
      </c>
      <c r="H1329">
        <v>1132</v>
      </c>
      <c r="I1329">
        <v>98</v>
      </c>
      <c r="J1329" t="s">
        <v>2541</v>
      </c>
      <c r="K1329" t="s">
        <v>2540</v>
      </c>
      <c r="L1329" t="str">
        <f t="shared" si="74"/>
        <v>number-of-good-pairs</v>
      </c>
      <c r="M1329" t="str">
        <f t="shared" si="75"/>
        <v>number+of+good+pairs</v>
      </c>
      <c r="N1329">
        <v>1512</v>
      </c>
    </row>
    <row r="1330" spans="1:14" x14ac:dyDescent="0.3">
      <c r="A1330" s="2" t="str">
        <f t="shared" si="73"/>
        <v>https://leetcode.com/problems/distribute-candies</v>
      </c>
      <c r="B1330" s="1">
        <v>166298</v>
      </c>
      <c r="C1330" t="s">
        <v>3094</v>
      </c>
      <c r="D1330" t="s">
        <v>3096</v>
      </c>
      <c r="F1330" s="1">
        <v>258349</v>
      </c>
      <c r="G1330" s="6">
        <f t="shared" si="76"/>
        <v>64.369515655179626</v>
      </c>
      <c r="H1330">
        <v>739</v>
      </c>
      <c r="I1330">
        <v>1024</v>
      </c>
      <c r="J1330" t="s">
        <v>997</v>
      </c>
      <c r="K1330" t="s">
        <v>996</v>
      </c>
      <c r="L1330" t="str">
        <f t="shared" si="74"/>
        <v>distribute-candies</v>
      </c>
      <c r="M1330" t="str">
        <f t="shared" si="75"/>
        <v>distribute+candies</v>
      </c>
      <c r="N1330">
        <v>575</v>
      </c>
    </row>
    <row r="1331" spans="1:14" x14ac:dyDescent="0.3">
      <c r="A1331" s="2" t="str">
        <f t="shared" si="73"/>
        <v>https://leetcode.com/problems/license-key-formatting</v>
      </c>
      <c r="B1331" s="1">
        <v>164527</v>
      </c>
      <c r="C1331" t="s">
        <v>3094</v>
      </c>
      <c r="D1331" t="s">
        <v>3096</v>
      </c>
      <c r="F1331" s="1">
        <v>381390</v>
      </c>
      <c r="G1331" s="6">
        <f t="shared" si="76"/>
        <v>43.138781824379244</v>
      </c>
      <c r="H1331">
        <v>581</v>
      </c>
      <c r="I1331">
        <v>885</v>
      </c>
      <c r="J1331" t="s">
        <v>846</v>
      </c>
      <c r="K1331" t="s">
        <v>845</v>
      </c>
      <c r="L1331" t="str">
        <f t="shared" si="74"/>
        <v>license-key-formatting</v>
      </c>
      <c r="M1331" t="str">
        <f t="shared" si="75"/>
        <v>license+key+formatting</v>
      </c>
      <c r="N1331">
        <v>482</v>
      </c>
    </row>
    <row r="1332" spans="1:14" x14ac:dyDescent="0.3">
      <c r="A1332" s="2" t="str">
        <f t="shared" si="73"/>
        <v>https://leetcode.com/problems/n-ary-tree-preorder-traversal</v>
      </c>
      <c r="B1332" s="1">
        <v>162959</v>
      </c>
      <c r="C1332" t="s">
        <v>3094</v>
      </c>
      <c r="D1332" t="s">
        <v>3096</v>
      </c>
      <c r="F1332" s="1">
        <v>219241</v>
      </c>
      <c r="G1332" s="6">
        <f t="shared" si="76"/>
        <v>74.328706765614101</v>
      </c>
      <c r="H1332">
        <v>1029</v>
      </c>
      <c r="I1332">
        <v>65</v>
      </c>
      <c r="J1332" t="s">
        <v>1009</v>
      </c>
      <c r="K1332" t="s">
        <v>1008</v>
      </c>
      <c r="L1332" t="str">
        <f t="shared" si="74"/>
        <v>n-ary-tree-preorder-traversal</v>
      </c>
      <c r="M1332" t="str">
        <f t="shared" si="75"/>
        <v>n+ary+tree+preorder+traversal</v>
      </c>
      <c r="N1332">
        <v>589</v>
      </c>
    </row>
    <row r="1333" spans="1:14" x14ac:dyDescent="0.3">
      <c r="A1333" s="2" t="str">
        <f t="shared" si="73"/>
        <v>https://leetcode.com/problems/maximum-depth-of-n-ary-tree</v>
      </c>
      <c r="B1333" s="1">
        <v>158505</v>
      </c>
      <c r="C1333" t="s">
        <v>3094</v>
      </c>
      <c r="D1333" t="s">
        <v>3096</v>
      </c>
      <c r="F1333" s="1">
        <v>227563</v>
      </c>
      <c r="G1333" s="6">
        <f t="shared" si="76"/>
        <v>69.653238883298258</v>
      </c>
      <c r="H1333">
        <v>1331</v>
      </c>
      <c r="I1333">
        <v>60</v>
      </c>
      <c r="J1333" t="s">
        <v>976</v>
      </c>
      <c r="K1333" t="s">
        <v>975</v>
      </c>
      <c r="L1333" t="str">
        <f t="shared" si="74"/>
        <v>maximum-depth-of-n-ary-tree</v>
      </c>
      <c r="M1333" t="str">
        <f t="shared" si="75"/>
        <v>maximum+depth+of+n+ary+tree</v>
      </c>
      <c r="N1333">
        <v>559</v>
      </c>
    </row>
    <row r="1334" spans="1:14" x14ac:dyDescent="0.3">
      <c r="A1334" s="2" t="str">
        <f t="shared" si="73"/>
        <v>https://leetcode.com/problems/valid-mountain-array</v>
      </c>
      <c r="B1334" s="1">
        <v>155425</v>
      </c>
      <c r="C1334" t="s">
        <v>3094</v>
      </c>
      <c r="D1334" t="s">
        <v>3096</v>
      </c>
      <c r="F1334" s="1">
        <v>471205</v>
      </c>
      <c r="G1334" s="6">
        <f t="shared" si="76"/>
        <v>32.984582082108638</v>
      </c>
      <c r="H1334">
        <v>917</v>
      </c>
      <c r="I1334">
        <v>96</v>
      </c>
      <c r="J1334" t="s">
        <v>1640</v>
      </c>
      <c r="K1334" t="s">
        <v>1639</v>
      </c>
      <c r="L1334" t="str">
        <f t="shared" si="74"/>
        <v>valid-mountain-array</v>
      </c>
      <c r="M1334" t="str">
        <f t="shared" si="75"/>
        <v>valid+mountain+array</v>
      </c>
      <c r="N1334">
        <v>941</v>
      </c>
    </row>
    <row r="1335" spans="1:14" x14ac:dyDescent="0.3">
      <c r="A1335" s="2" t="str">
        <f t="shared" si="73"/>
        <v>https://leetcode.com/problems/self-dividing-numbers</v>
      </c>
      <c r="B1335" s="1">
        <v>152023</v>
      </c>
      <c r="C1335" t="s">
        <v>3094</v>
      </c>
      <c r="D1335" t="s">
        <v>3096</v>
      </c>
      <c r="F1335" s="1">
        <v>200659</v>
      </c>
      <c r="G1335" s="6">
        <f t="shared" si="76"/>
        <v>75.761864655958618</v>
      </c>
      <c r="H1335">
        <v>854</v>
      </c>
      <c r="I1335">
        <v>317</v>
      </c>
      <c r="J1335" t="s">
        <v>1227</v>
      </c>
      <c r="K1335" t="s">
        <v>1226</v>
      </c>
      <c r="L1335" t="str">
        <f t="shared" si="74"/>
        <v>self-dividing-numbers</v>
      </c>
      <c r="M1335" t="str">
        <f t="shared" si="75"/>
        <v>self+dividing+numbers</v>
      </c>
      <c r="N1335">
        <v>728</v>
      </c>
    </row>
    <row r="1336" spans="1:14" x14ac:dyDescent="0.3">
      <c r="A1336" s="2" t="str">
        <f t="shared" si="73"/>
        <v>https://leetcode.com/problems/maximum-product-of-three-numbers</v>
      </c>
      <c r="B1336" s="1">
        <v>151431</v>
      </c>
      <c r="C1336" t="s">
        <v>3094</v>
      </c>
      <c r="D1336" t="s">
        <v>3096</v>
      </c>
      <c r="F1336" s="1">
        <v>323877</v>
      </c>
      <c r="G1336" s="6">
        <f t="shared" si="76"/>
        <v>46.755712816902708</v>
      </c>
      <c r="H1336">
        <v>1601</v>
      </c>
      <c r="I1336">
        <v>447</v>
      </c>
      <c r="J1336" t="s">
        <v>1047</v>
      </c>
      <c r="K1336" t="s">
        <v>1046</v>
      </c>
      <c r="L1336" t="str">
        <f t="shared" si="74"/>
        <v>maximum-product-of-three-numbers</v>
      </c>
      <c r="M1336" t="str">
        <f t="shared" si="75"/>
        <v>maximum+product+of+three+numbers</v>
      </c>
      <c r="N1336">
        <v>628</v>
      </c>
    </row>
    <row r="1337" spans="1:14" x14ac:dyDescent="0.3">
      <c r="A1337" s="2" t="str">
        <f t="shared" si="73"/>
        <v>https://leetcode.com/problems/monotonic-array</v>
      </c>
      <c r="B1337" s="1">
        <v>150109</v>
      </c>
      <c r="C1337" t="s">
        <v>3094</v>
      </c>
      <c r="D1337" t="s">
        <v>3096</v>
      </c>
      <c r="F1337" s="1">
        <v>259109</v>
      </c>
      <c r="G1337" s="6">
        <f t="shared" si="76"/>
        <v>57.932761887854141</v>
      </c>
      <c r="H1337">
        <v>980</v>
      </c>
      <c r="I1337">
        <v>42</v>
      </c>
      <c r="J1337" t="s">
        <v>1550</v>
      </c>
      <c r="K1337" t="s">
        <v>1549</v>
      </c>
      <c r="L1337" t="str">
        <f t="shared" si="74"/>
        <v>monotonic-array</v>
      </c>
      <c r="M1337" t="str">
        <f t="shared" si="75"/>
        <v>monotonic+array</v>
      </c>
      <c r="N1337">
        <v>896</v>
      </c>
    </row>
    <row r="1338" spans="1:14" x14ac:dyDescent="0.3">
      <c r="A1338" s="2" t="str">
        <f t="shared" si="73"/>
        <v>https://leetcode.com/problems/duplicate-zeros</v>
      </c>
      <c r="B1338" s="1">
        <v>149434</v>
      </c>
      <c r="C1338" t="s">
        <v>3094</v>
      </c>
      <c r="D1338" t="s">
        <v>3096</v>
      </c>
      <c r="F1338" s="1">
        <v>290140</v>
      </c>
      <c r="G1338" s="6">
        <f t="shared" si="76"/>
        <v>51.5041014682567</v>
      </c>
      <c r="H1338">
        <v>945</v>
      </c>
      <c r="I1338">
        <v>319</v>
      </c>
      <c r="J1338" t="s">
        <v>1897</v>
      </c>
      <c r="K1338" t="s">
        <v>1896</v>
      </c>
      <c r="L1338" t="str">
        <f t="shared" si="74"/>
        <v>duplicate-zeros</v>
      </c>
      <c r="M1338" t="str">
        <f t="shared" si="75"/>
        <v>duplicate+zeros</v>
      </c>
      <c r="N1338">
        <v>1089</v>
      </c>
    </row>
    <row r="1339" spans="1:14" x14ac:dyDescent="0.3">
      <c r="A1339" s="2" t="str">
        <f t="shared" si="73"/>
        <v>https://leetcode.com/problems/n-repeated-element-in-size-2n-array</v>
      </c>
      <c r="B1339" s="1">
        <v>145932</v>
      </c>
      <c r="C1339" t="s">
        <v>3094</v>
      </c>
      <c r="D1339" t="s">
        <v>3096</v>
      </c>
      <c r="F1339" s="1">
        <v>195401</v>
      </c>
      <c r="G1339" s="6">
        <f t="shared" si="76"/>
        <v>74.683343483400805</v>
      </c>
      <c r="H1339">
        <v>637</v>
      </c>
      <c r="I1339">
        <v>264</v>
      </c>
      <c r="J1339" t="s">
        <v>1680</v>
      </c>
      <c r="K1339" t="s">
        <v>1679</v>
      </c>
      <c r="L1339" t="str">
        <f t="shared" si="74"/>
        <v>n-repeated-element-in-size-2n-array</v>
      </c>
      <c r="M1339" t="str">
        <f t="shared" si="75"/>
        <v>n+repeated+element+in+size+2n+array</v>
      </c>
      <c r="N1339">
        <v>961</v>
      </c>
    </row>
    <row r="1340" spans="1:14" x14ac:dyDescent="0.3">
      <c r="A1340" s="2" t="str">
        <f t="shared" si="73"/>
        <v>https://leetcode.com/problems/longest-continuous-increasing-subsequence</v>
      </c>
      <c r="B1340" s="1">
        <v>145893</v>
      </c>
      <c r="C1340" t="s">
        <v>3094</v>
      </c>
      <c r="D1340" t="s">
        <v>3096</v>
      </c>
      <c r="F1340" s="1">
        <v>317114</v>
      </c>
      <c r="G1340" s="6">
        <f t="shared" si="76"/>
        <v>46.006483472820499</v>
      </c>
      <c r="H1340">
        <v>1154</v>
      </c>
      <c r="I1340">
        <v>143</v>
      </c>
      <c r="J1340" t="s">
        <v>1128</v>
      </c>
      <c r="K1340" t="s">
        <v>1127</v>
      </c>
      <c r="L1340" t="str">
        <f t="shared" si="74"/>
        <v>longest-continuous-increasing-subsequence</v>
      </c>
      <c r="M1340" t="str">
        <f t="shared" si="75"/>
        <v>longest+continuous+increasing+subsequence</v>
      </c>
      <c r="N1340">
        <v>674</v>
      </c>
    </row>
    <row r="1341" spans="1:14" x14ac:dyDescent="0.3">
      <c r="A1341" s="2" t="str">
        <f t="shared" si="73"/>
        <v>https://leetcode.com/problems/split-a-string-in-balanced-strings</v>
      </c>
      <c r="B1341" s="1">
        <v>145660</v>
      </c>
      <c r="C1341" t="s">
        <v>3094</v>
      </c>
      <c r="D1341" t="s">
        <v>3096</v>
      </c>
      <c r="F1341" s="1">
        <v>172747</v>
      </c>
      <c r="G1341" s="6">
        <f t="shared" si="76"/>
        <v>84.319843470508886</v>
      </c>
      <c r="H1341">
        <v>1065</v>
      </c>
      <c r="I1341">
        <v>601</v>
      </c>
      <c r="J1341" t="s">
        <v>2068</v>
      </c>
      <c r="K1341" t="s">
        <v>2067</v>
      </c>
      <c r="L1341" t="str">
        <f t="shared" si="74"/>
        <v>split-a-string-in-balanced-strings</v>
      </c>
      <c r="M1341" t="str">
        <f t="shared" si="75"/>
        <v>split+a+string+in+balanced+strings</v>
      </c>
      <c r="N1341">
        <v>1221</v>
      </c>
    </row>
    <row r="1342" spans="1:14" x14ac:dyDescent="0.3">
      <c r="A1342" s="2" t="str">
        <f t="shared" si="73"/>
        <v>https://leetcode.com/problems/cousins-in-binary-tree</v>
      </c>
      <c r="B1342" s="1">
        <v>144905</v>
      </c>
      <c r="C1342" t="s">
        <v>3094</v>
      </c>
      <c r="D1342" t="s">
        <v>3096</v>
      </c>
      <c r="F1342" s="1">
        <v>276919</v>
      </c>
      <c r="G1342" s="6">
        <f t="shared" si="76"/>
        <v>52.327575933756798</v>
      </c>
      <c r="H1342">
        <v>1467</v>
      </c>
      <c r="I1342">
        <v>81</v>
      </c>
      <c r="J1342" t="s">
        <v>1744</v>
      </c>
      <c r="K1342" t="s">
        <v>1743</v>
      </c>
      <c r="L1342" t="str">
        <f t="shared" si="74"/>
        <v>cousins-in-binary-tree</v>
      </c>
      <c r="M1342" t="str">
        <f t="shared" si="75"/>
        <v>cousins+in+binary+tree</v>
      </c>
      <c r="N1342">
        <v>993</v>
      </c>
    </row>
    <row r="1343" spans="1:14" x14ac:dyDescent="0.3">
      <c r="A1343" s="2" t="str">
        <f t="shared" si="73"/>
        <v>https://leetcode.com/problems/remove-all-adjacent-duplicates-in-string</v>
      </c>
      <c r="B1343" s="1">
        <v>143675</v>
      </c>
      <c r="C1343" t="s">
        <v>3094</v>
      </c>
      <c r="D1343" t="s">
        <v>3096</v>
      </c>
      <c r="F1343" s="1">
        <v>200990</v>
      </c>
      <c r="G1343" s="6">
        <f t="shared" si="76"/>
        <v>71.483655903278773</v>
      </c>
      <c r="H1343">
        <v>1551</v>
      </c>
      <c r="I1343">
        <v>98</v>
      </c>
      <c r="J1343" t="s">
        <v>1850</v>
      </c>
      <c r="K1343" t="s">
        <v>1849</v>
      </c>
      <c r="L1343" t="str">
        <f t="shared" si="74"/>
        <v>remove-all-adjacent-duplicates-in-string</v>
      </c>
      <c r="M1343" t="str">
        <f t="shared" si="75"/>
        <v>remove+all+adjacent+duplicates+in+string</v>
      </c>
      <c r="N1343">
        <v>1047</v>
      </c>
    </row>
    <row r="1344" spans="1:14" x14ac:dyDescent="0.3">
      <c r="A1344" s="2" t="str">
        <f t="shared" si="73"/>
        <v>https://leetcode.com/problems/subtract-the-product-and-sum-of-digits-of-an-integer</v>
      </c>
      <c r="B1344" s="1">
        <v>141068</v>
      </c>
      <c r="C1344" t="s">
        <v>3094</v>
      </c>
      <c r="D1344" t="s">
        <v>3096</v>
      </c>
      <c r="F1344" s="1">
        <v>164732</v>
      </c>
      <c r="G1344" s="6">
        <f t="shared" si="76"/>
        <v>85.634849331034644</v>
      </c>
      <c r="H1344">
        <v>530</v>
      </c>
      <c r="I1344">
        <v>141</v>
      </c>
      <c r="J1344" t="s">
        <v>2152</v>
      </c>
      <c r="K1344" t="s">
        <v>2151</v>
      </c>
      <c r="L1344" t="str">
        <f t="shared" si="74"/>
        <v>subtract-the-product-and-sum-of-digits-of-an-integer</v>
      </c>
      <c r="M1344" t="str">
        <f t="shared" si="75"/>
        <v>subtract+the+product+and+sum+of+digits+of+an+integer</v>
      </c>
      <c r="N1344">
        <v>1281</v>
      </c>
    </row>
    <row r="1345" spans="1:14" x14ac:dyDescent="0.3">
      <c r="A1345" s="2" t="str">
        <f t="shared" si="73"/>
        <v>https://leetcode.com/problems/remove-outermost-parentheses</v>
      </c>
      <c r="B1345" s="1">
        <v>132579</v>
      </c>
      <c r="C1345" t="s">
        <v>3094</v>
      </c>
      <c r="D1345" t="s">
        <v>3096</v>
      </c>
      <c r="F1345" s="1">
        <v>167381</v>
      </c>
      <c r="G1345" s="6">
        <f t="shared" si="76"/>
        <v>79.207914876837876</v>
      </c>
      <c r="H1345">
        <v>798</v>
      </c>
      <c r="I1345">
        <v>858</v>
      </c>
      <c r="J1345" t="s">
        <v>1800</v>
      </c>
      <c r="K1345" t="s">
        <v>1799</v>
      </c>
      <c r="L1345" t="str">
        <f t="shared" si="74"/>
        <v>remove-outermost-parentheses</v>
      </c>
      <c r="M1345" t="str">
        <f t="shared" si="75"/>
        <v>remove+outermost+parentheses</v>
      </c>
      <c r="N1345">
        <v>1021</v>
      </c>
    </row>
    <row r="1346" spans="1:14" x14ac:dyDescent="0.3">
      <c r="A1346" s="2" t="str">
        <f t="shared" si="73"/>
        <v>https://leetcode.com/problems/kth-largest-element-in-a-stream</v>
      </c>
      <c r="B1346" s="1">
        <v>130817</v>
      </c>
      <c r="C1346" t="s">
        <v>3094</v>
      </c>
      <c r="D1346" t="s">
        <v>3096</v>
      </c>
      <c r="F1346" s="1">
        <v>256317</v>
      </c>
      <c r="G1346" s="6">
        <f t="shared" si="76"/>
        <v>51.037192226812891</v>
      </c>
      <c r="H1346">
        <v>1219</v>
      </c>
      <c r="I1346">
        <v>749</v>
      </c>
      <c r="J1346" t="s">
        <v>1182</v>
      </c>
      <c r="K1346" t="s">
        <v>1181</v>
      </c>
      <c r="L1346" t="str">
        <f t="shared" si="74"/>
        <v>kth-largest-element-in-a-stream</v>
      </c>
      <c r="M1346" t="str">
        <f t="shared" si="75"/>
        <v>kth+largest+element+in+a+stream</v>
      </c>
      <c r="N1346">
        <v>703</v>
      </c>
    </row>
    <row r="1347" spans="1:14" x14ac:dyDescent="0.3">
      <c r="A1347" s="2" t="str">
        <f t="shared" si="73"/>
        <v>https://leetcode.com/problems/n-ary-tree-postorder-traversal</v>
      </c>
      <c r="B1347" s="1">
        <v>130521</v>
      </c>
      <c r="C1347" t="s">
        <v>3094</v>
      </c>
      <c r="D1347" t="s">
        <v>3096</v>
      </c>
      <c r="F1347" s="1">
        <v>176919</v>
      </c>
      <c r="G1347" s="6">
        <f t="shared" si="76"/>
        <v>73.774439150119548</v>
      </c>
      <c r="H1347">
        <v>1001</v>
      </c>
      <c r="I1347">
        <v>74</v>
      </c>
      <c r="J1347" t="s">
        <v>1011</v>
      </c>
      <c r="K1347" t="s">
        <v>1010</v>
      </c>
      <c r="L1347" t="str">
        <f t="shared" si="74"/>
        <v>n-ary-tree-postorder-traversal</v>
      </c>
      <c r="M1347" t="str">
        <f t="shared" si="75"/>
        <v>n+ary+tree+postorder+traversal</v>
      </c>
      <c r="N1347">
        <v>590</v>
      </c>
    </row>
    <row r="1348" spans="1:14" x14ac:dyDescent="0.3">
      <c r="A1348" s="2" t="str">
        <f t="shared" si="73"/>
        <v>https://leetcode.com/problems/decompress-run-length-encoded-list</v>
      </c>
      <c r="B1348" s="1">
        <v>130519</v>
      </c>
      <c r="C1348" t="s">
        <v>3094</v>
      </c>
      <c r="D1348" t="s">
        <v>3096</v>
      </c>
      <c r="F1348" s="1">
        <v>152757</v>
      </c>
      <c r="G1348" s="6">
        <f t="shared" si="76"/>
        <v>85.442238326230552</v>
      </c>
      <c r="H1348">
        <v>458</v>
      </c>
      <c r="I1348">
        <v>816</v>
      </c>
      <c r="J1348" t="s">
        <v>2208</v>
      </c>
      <c r="K1348" t="s">
        <v>2207</v>
      </c>
      <c r="L1348" t="str">
        <f t="shared" si="74"/>
        <v>decompress-run-length-encoded-list</v>
      </c>
      <c r="M1348" t="str">
        <f t="shared" si="75"/>
        <v>decompress+run+length+encoded+list</v>
      </c>
      <c r="N1348">
        <v>1313</v>
      </c>
    </row>
    <row r="1349" spans="1:14" x14ac:dyDescent="0.3">
      <c r="A1349" s="2" t="str">
        <f t="shared" si="73"/>
        <v>https://leetcode.com/problems/set-mismatch</v>
      </c>
      <c r="B1349" s="1">
        <v>129235</v>
      </c>
      <c r="C1349" t="s">
        <v>3094</v>
      </c>
      <c r="D1349" t="s">
        <v>3096</v>
      </c>
      <c r="F1349" s="1">
        <v>315678</v>
      </c>
      <c r="G1349" s="6">
        <f t="shared" si="76"/>
        <v>40.938868087101419</v>
      </c>
      <c r="H1349">
        <v>1153</v>
      </c>
      <c r="I1349">
        <v>437</v>
      </c>
      <c r="J1349" t="s">
        <v>1076</v>
      </c>
      <c r="K1349" t="s">
        <v>1075</v>
      </c>
      <c r="L1349" t="str">
        <f t="shared" si="74"/>
        <v>set-mismatch</v>
      </c>
      <c r="M1349" t="str">
        <f t="shared" si="75"/>
        <v>set+mismatch</v>
      </c>
      <c r="N1349">
        <v>645</v>
      </c>
    </row>
    <row r="1350" spans="1:14" x14ac:dyDescent="0.3">
      <c r="A1350" s="2" t="str">
        <f t="shared" si="73"/>
        <v>https://leetcode.com/problems/replace-elements-with-greatest-element-on-right-side</v>
      </c>
      <c r="B1350" s="1">
        <v>127077</v>
      </c>
      <c r="C1350" t="s">
        <v>3094</v>
      </c>
      <c r="D1350" t="s">
        <v>3096</v>
      </c>
      <c r="F1350" s="1">
        <v>170419</v>
      </c>
      <c r="G1350" s="6">
        <f t="shared" si="76"/>
        <v>74.56738978635012</v>
      </c>
      <c r="H1350">
        <v>746</v>
      </c>
      <c r="I1350">
        <v>143</v>
      </c>
      <c r="J1350" t="s">
        <v>2184</v>
      </c>
      <c r="K1350" t="s">
        <v>2183</v>
      </c>
      <c r="L1350" t="str">
        <f t="shared" si="74"/>
        <v>replace-elements-with-greatest-element-on-right-side</v>
      </c>
      <c r="M1350" t="str">
        <f t="shared" si="75"/>
        <v>replace+elements+with+greatest+element+on+right+side</v>
      </c>
      <c r="N1350">
        <v>1299</v>
      </c>
    </row>
    <row r="1351" spans="1:14" x14ac:dyDescent="0.3">
      <c r="A1351" s="2" t="str">
        <f t="shared" si="73"/>
        <v>https://leetcode.com/problems/sort-array-by-parity-ii</v>
      </c>
      <c r="B1351" s="1">
        <v>126330</v>
      </c>
      <c r="C1351" t="s">
        <v>3094</v>
      </c>
      <c r="D1351" t="s">
        <v>3096</v>
      </c>
      <c r="F1351" s="1">
        <v>178582</v>
      </c>
      <c r="G1351" s="6">
        <f t="shared" si="76"/>
        <v>70.740612155760374</v>
      </c>
      <c r="H1351">
        <v>1014</v>
      </c>
      <c r="I1351">
        <v>60</v>
      </c>
      <c r="J1351" t="s">
        <v>1602</v>
      </c>
      <c r="K1351" t="s">
        <v>1601</v>
      </c>
      <c r="L1351" t="str">
        <f t="shared" si="74"/>
        <v>sort-array-by-parity-ii</v>
      </c>
      <c r="M1351" t="str">
        <f t="shared" si="75"/>
        <v>sort+array+by+parity+ii</v>
      </c>
      <c r="N1351">
        <v>922</v>
      </c>
    </row>
    <row r="1352" spans="1:14" x14ac:dyDescent="0.3">
      <c r="A1352" s="2" t="str">
        <f t="shared" si="73"/>
        <v>https://leetcode.com/problems/toeplitz-matrix</v>
      </c>
      <c r="B1352" s="1">
        <v>125952</v>
      </c>
      <c r="C1352" t="s">
        <v>3094</v>
      </c>
      <c r="D1352" t="s">
        <v>3096</v>
      </c>
      <c r="F1352" s="1">
        <v>190821</v>
      </c>
      <c r="G1352" s="6">
        <f t="shared" si="76"/>
        <v>66.005313880547732</v>
      </c>
      <c r="H1352">
        <v>1374</v>
      </c>
      <c r="I1352">
        <v>90</v>
      </c>
      <c r="J1352" t="s">
        <v>1294</v>
      </c>
      <c r="K1352" t="s">
        <v>1293</v>
      </c>
      <c r="L1352" t="str">
        <f t="shared" si="74"/>
        <v>toeplitz-matrix</v>
      </c>
      <c r="M1352" t="str">
        <f t="shared" si="75"/>
        <v>toeplitz+matrix</v>
      </c>
      <c r="N1352">
        <v>766</v>
      </c>
    </row>
    <row r="1353" spans="1:14" x14ac:dyDescent="0.3">
      <c r="A1353" s="2" t="str">
        <f t="shared" si="73"/>
        <v>https://leetcode.com/problems/keyboard-row</v>
      </c>
      <c r="B1353" s="1">
        <v>125604</v>
      </c>
      <c r="C1353" t="s">
        <v>3094</v>
      </c>
      <c r="D1353" t="s">
        <v>3096</v>
      </c>
      <c r="F1353" s="1">
        <v>190405</v>
      </c>
      <c r="G1353" s="6">
        <f t="shared" si="76"/>
        <v>65.96675507470917</v>
      </c>
      <c r="H1353">
        <v>651</v>
      </c>
      <c r="I1353">
        <v>762</v>
      </c>
      <c r="J1353" t="s">
        <v>877</v>
      </c>
      <c r="K1353" t="s">
        <v>876</v>
      </c>
      <c r="L1353" t="str">
        <f t="shared" si="74"/>
        <v>keyboard-row</v>
      </c>
      <c r="M1353" t="str">
        <f t="shared" si="75"/>
        <v>keyboard+row</v>
      </c>
      <c r="N1353">
        <v>500</v>
      </c>
    </row>
    <row r="1354" spans="1:14" x14ac:dyDescent="0.3">
      <c r="A1354" s="2" t="str">
        <f t="shared" si="73"/>
        <v>https://leetcode.com/problems/leaf-similar-trees</v>
      </c>
      <c r="B1354" s="1">
        <v>123997</v>
      </c>
      <c r="C1354" t="s">
        <v>3094</v>
      </c>
      <c r="D1354" t="s">
        <v>3096</v>
      </c>
      <c r="F1354" s="1">
        <v>192302</v>
      </c>
      <c r="G1354" s="6">
        <f t="shared" si="76"/>
        <v>64.480348618319113</v>
      </c>
      <c r="H1354">
        <v>1143</v>
      </c>
      <c r="I1354">
        <v>48</v>
      </c>
      <c r="J1354" t="s">
        <v>1502</v>
      </c>
      <c r="K1354" t="s">
        <v>1501</v>
      </c>
      <c r="L1354" t="str">
        <f t="shared" si="74"/>
        <v>leaf-similar-trees</v>
      </c>
      <c r="M1354" t="str">
        <f t="shared" si="75"/>
        <v>leaf+similar+trees</v>
      </c>
      <c r="N1354">
        <v>872</v>
      </c>
    </row>
    <row r="1355" spans="1:14" x14ac:dyDescent="0.3">
      <c r="A1355" s="2" t="str">
        <f t="shared" si="73"/>
        <v>https://leetcode.com/problems/increasing-order-search-tree</v>
      </c>
      <c r="B1355" s="1">
        <v>123110</v>
      </c>
      <c r="C1355" t="s">
        <v>3094</v>
      </c>
      <c r="D1355" t="s">
        <v>3096</v>
      </c>
      <c r="F1355" s="1">
        <v>164851</v>
      </c>
      <c r="G1355" s="6">
        <f t="shared" si="76"/>
        <v>74.679559117020816</v>
      </c>
      <c r="H1355">
        <v>1370</v>
      </c>
      <c r="I1355">
        <v>532</v>
      </c>
      <c r="J1355" t="s">
        <v>1552</v>
      </c>
      <c r="K1355" t="s">
        <v>1551</v>
      </c>
      <c r="L1355" t="str">
        <f t="shared" si="74"/>
        <v>increasing-order-search-tree</v>
      </c>
      <c r="M1355" t="str">
        <f t="shared" si="75"/>
        <v>increasing+order+search+tree</v>
      </c>
      <c r="N1355">
        <v>897</v>
      </c>
    </row>
    <row r="1356" spans="1:14" x14ac:dyDescent="0.3">
      <c r="A1356" s="2" t="str">
        <f t="shared" si="73"/>
        <v>https://leetcode.com/problems/height-checker</v>
      </c>
      <c r="B1356" s="1">
        <v>122076</v>
      </c>
      <c r="C1356" t="s">
        <v>3094</v>
      </c>
      <c r="D1356" t="s">
        <v>3096</v>
      </c>
      <c r="F1356" s="1">
        <v>168488</v>
      </c>
      <c r="G1356" s="6">
        <f t="shared" si="76"/>
        <v>72.453824604719614</v>
      </c>
      <c r="H1356">
        <v>34</v>
      </c>
      <c r="I1356">
        <v>6</v>
      </c>
      <c r="J1356" t="s">
        <v>1856</v>
      </c>
      <c r="K1356" t="s">
        <v>1855</v>
      </c>
      <c r="L1356" t="str">
        <f t="shared" si="74"/>
        <v>height-checker</v>
      </c>
      <c r="M1356" t="str">
        <f t="shared" si="75"/>
        <v>height+checker</v>
      </c>
      <c r="N1356">
        <v>1051</v>
      </c>
    </row>
    <row r="1357" spans="1:14" x14ac:dyDescent="0.3">
      <c r="A1357" s="2" t="str">
        <f t="shared" si="73"/>
        <v>https://leetcode.com/problems/design-hashset</v>
      </c>
      <c r="B1357" s="1">
        <v>121501</v>
      </c>
      <c r="C1357" t="s">
        <v>3094</v>
      </c>
      <c r="D1357" t="s">
        <v>3096</v>
      </c>
      <c r="F1357" s="1">
        <v>188504</v>
      </c>
      <c r="G1357" s="6">
        <f t="shared" si="76"/>
        <v>64.455396171964523</v>
      </c>
      <c r="H1357">
        <v>714</v>
      </c>
      <c r="I1357">
        <v>107</v>
      </c>
      <c r="J1357" t="s">
        <v>1186</v>
      </c>
      <c r="K1357" t="s">
        <v>1185</v>
      </c>
      <c r="L1357" t="str">
        <f t="shared" si="74"/>
        <v>design-hashset</v>
      </c>
      <c r="M1357" t="str">
        <f t="shared" si="75"/>
        <v>design+hashset</v>
      </c>
      <c r="N1357">
        <v>705</v>
      </c>
    </row>
    <row r="1358" spans="1:14" x14ac:dyDescent="0.3">
      <c r="A1358" s="2" t="str">
        <f t="shared" si="73"/>
        <v>https://leetcode.com/problems/assign-cookies</v>
      </c>
      <c r="B1358" s="1">
        <v>121128</v>
      </c>
      <c r="C1358" t="s">
        <v>3094</v>
      </c>
      <c r="D1358" t="s">
        <v>3096</v>
      </c>
      <c r="F1358" s="1">
        <v>240339</v>
      </c>
      <c r="G1358" s="6">
        <f t="shared" si="76"/>
        <v>50.398811678504117</v>
      </c>
      <c r="H1358">
        <v>858</v>
      </c>
      <c r="I1358">
        <v>119</v>
      </c>
      <c r="J1358" t="s">
        <v>795</v>
      </c>
      <c r="K1358" t="s">
        <v>794</v>
      </c>
      <c r="L1358" t="str">
        <f t="shared" si="74"/>
        <v>assign-cookies</v>
      </c>
      <c r="M1358" t="str">
        <f t="shared" si="75"/>
        <v>assign+cookies</v>
      </c>
      <c r="N1358">
        <v>455</v>
      </c>
    </row>
    <row r="1359" spans="1:14" x14ac:dyDescent="0.3">
      <c r="A1359" s="2" t="str">
        <f t="shared" si="73"/>
        <v>https://leetcode.com/problems/subdomain-visit-count</v>
      </c>
      <c r="B1359" s="1">
        <v>121065</v>
      </c>
      <c r="C1359" t="s">
        <v>3094</v>
      </c>
      <c r="D1359" t="s">
        <v>3096</v>
      </c>
      <c r="F1359" s="1">
        <v>168499</v>
      </c>
      <c r="G1359" s="6">
        <f t="shared" si="76"/>
        <v>71.849091092528738</v>
      </c>
      <c r="H1359">
        <v>697</v>
      </c>
      <c r="I1359">
        <v>857</v>
      </c>
      <c r="J1359" t="s">
        <v>1380</v>
      </c>
      <c r="K1359" t="s">
        <v>1379</v>
      </c>
      <c r="L1359" t="str">
        <f t="shared" si="74"/>
        <v>subdomain-visit-count</v>
      </c>
      <c r="M1359" t="str">
        <f t="shared" si="75"/>
        <v>subdomain+visit+count</v>
      </c>
      <c r="N1359">
        <v>811</v>
      </c>
    </row>
    <row r="1360" spans="1:14" x14ac:dyDescent="0.3">
      <c r="A1360" s="2" t="str">
        <f t="shared" si="73"/>
        <v>https://leetcode.com/problems/univalued-binary-tree</v>
      </c>
      <c r="B1360" s="1">
        <v>119276</v>
      </c>
      <c r="C1360" t="s">
        <v>3094</v>
      </c>
      <c r="D1360" t="s">
        <v>3096</v>
      </c>
      <c r="F1360" s="1">
        <v>175491</v>
      </c>
      <c r="G1360" s="6">
        <f t="shared" si="76"/>
        <v>67.967018251648241</v>
      </c>
      <c r="H1360">
        <v>812</v>
      </c>
      <c r="I1360">
        <v>49</v>
      </c>
      <c r="J1360" t="s">
        <v>1688</v>
      </c>
      <c r="K1360" t="s">
        <v>1687</v>
      </c>
      <c r="L1360" t="str">
        <f t="shared" si="74"/>
        <v>univalued-binary-tree</v>
      </c>
      <c r="M1360" t="str">
        <f t="shared" si="75"/>
        <v>univalued+binary+tree</v>
      </c>
      <c r="N1360">
        <v>965</v>
      </c>
    </row>
    <row r="1361" spans="1:14" x14ac:dyDescent="0.3">
      <c r="A1361" s="2" t="str">
        <f t="shared" si="73"/>
        <v>https://leetcode.com/problems/goat-latin</v>
      </c>
      <c r="B1361" s="1">
        <v>117742</v>
      </c>
      <c r="C1361" t="s">
        <v>3094</v>
      </c>
      <c r="D1361" t="s">
        <v>3096</v>
      </c>
      <c r="F1361" s="1">
        <v>175841</v>
      </c>
      <c r="G1361" s="6">
        <f t="shared" si="76"/>
        <v>66.959355326687174</v>
      </c>
      <c r="H1361">
        <v>519</v>
      </c>
      <c r="I1361">
        <v>942</v>
      </c>
      <c r="J1361" t="s">
        <v>1406</v>
      </c>
      <c r="K1361" t="s">
        <v>1405</v>
      </c>
      <c r="L1361" t="str">
        <f t="shared" si="74"/>
        <v>goat-latin</v>
      </c>
      <c r="M1361" t="str">
        <f t="shared" si="75"/>
        <v>goat+latin</v>
      </c>
      <c r="N1361">
        <v>824</v>
      </c>
    </row>
    <row r="1362" spans="1:14" x14ac:dyDescent="0.3">
      <c r="A1362" s="2" t="str">
        <f t="shared" ref="A1362:A1425" si="77">HYPERLINK(K1362)</f>
        <v>https://leetcode.com/problems/reshape-the-matrix</v>
      </c>
      <c r="B1362" s="1">
        <v>116132</v>
      </c>
      <c r="C1362" t="s">
        <v>3094</v>
      </c>
      <c r="D1362" t="s">
        <v>3096</v>
      </c>
      <c r="F1362" s="1">
        <v>189981</v>
      </c>
      <c r="G1362" s="6">
        <f t="shared" si="76"/>
        <v>61.128218084966392</v>
      </c>
      <c r="H1362">
        <v>975</v>
      </c>
      <c r="I1362">
        <v>114</v>
      </c>
      <c r="J1362" t="s">
        <v>989</v>
      </c>
      <c r="K1362" t="s">
        <v>988</v>
      </c>
      <c r="L1362" t="str">
        <f t="shared" ref="L1362:L1425" si="78">SUBSTITUTE(K1362,"https://leetcode.com/problems/","")</f>
        <v>reshape-the-matrix</v>
      </c>
      <c r="M1362" t="str">
        <f t="shared" ref="M1362:M1425" si="79">SUBSTITUTE(L1362,"-","+")</f>
        <v>reshape+the+matrix</v>
      </c>
      <c r="N1362">
        <v>566</v>
      </c>
    </row>
    <row r="1363" spans="1:14" x14ac:dyDescent="0.3">
      <c r="A1363" s="2" t="str">
        <f t="shared" si="77"/>
        <v>https://leetcode.com/problems/binary-tree-tilt</v>
      </c>
      <c r="B1363" s="1">
        <v>116071</v>
      </c>
      <c r="C1363" t="s">
        <v>3094</v>
      </c>
      <c r="D1363" t="s">
        <v>3096</v>
      </c>
      <c r="F1363" s="1">
        <v>217469</v>
      </c>
      <c r="G1363" s="6">
        <f t="shared" si="76"/>
        <v>53.37358428097798</v>
      </c>
      <c r="H1363">
        <v>878</v>
      </c>
      <c r="I1363">
        <v>1574</v>
      </c>
      <c r="J1363" t="s">
        <v>983</v>
      </c>
      <c r="K1363" t="s">
        <v>982</v>
      </c>
      <c r="L1363" t="str">
        <f t="shared" si="78"/>
        <v>binary-tree-tilt</v>
      </c>
      <c r="M1363" t="str">
        <f t="shared" si="79"/>
        <v>binary+tree+tilt</v>
      </c>
      <c r="N1363">
        <v>563</v>
      </c>
    </row>
    <row r="1364" spans="1:14" x14ac:dyDescent="0.3">
      <c r="A1364" s="2" t="str">
        <f t="shared" si="77"/>
        <v>https://leetcode.com/problems/largest-number-at-least-twice-of-others</v>
      </c>
      <c r="B1364" s="1">
        <v>115030</v>
      </c>
      <c r="C1364" t="s">
        <v>3094</v>
      </c>
      <c r="D1364" t="s">
        <v>3096</v>
      </c>
      <c r="F1364" s="1">
        <v>265760</v>
      </c>
      <c r="G1364" s="6">
        <f t="shared" si="76"/>
        <v>43.283413606261291</v>
      </c>
      <c r="H1364">
        <v>444</v>
      </c>
      <c r="I1364">
        <v>676</v>
      </c>
      <c r="J1364" t="s">
        <v>1262</v>
      </c>
      <c r="K1364" t="s">
        <v>1261</v>
      </c>
      <c r="L1364" t="str">
        <f t="shared" si="78"/>
        <v>largest-number-at-least-twice-of-others</v>
      </c>
      <c r="M1364" t="str">
        <f t="shared" si="79"/>
        <v>largest+number+at+least+twice+of+others</v>
      </c>
      <c r="N1364">
        <v>747</v>
      </c>
    </row>
    <row r="1365" spans="1:14" x14ac:dyDescent="0.3">
      <c r="A1365" s="2" t="str">
        <f t="shared" si="77"/>
        <v>https://leetcode.com/problems/baseball-game</v>
      </c>
      <c r="B1365" s="1">
        <v>114514</v>
      </c>
      <c r="C1365" t="s">
        <v>3094</v>
      </c>
      <c r="D1365" t="s">
        <v>3096</v>
      </c>
      <c r="F1365" s="1">
        <v>169564</v>
      </c>
      <c r="G1365" s="6">
        <f t="shared" si="76"/>
        <v>67.53438229812933</v>
      </c>
      <c r="H1365">
        <v>719</v>
      </c>
      <c r="I1365">
        <v>1221</v>
      </c>
      <c r="J1365" t="s">
        <v>1143</v>
      </c>
      <c r="K1365" t="s">
        <v>1142</v>
      </c>
      <c r="L1365" t="str">
        <f t="shared" si="78"/>
        <v>baseball-game</v>
      </c>
      <c r="M1365" t="str">
        <f t="shared" si="79"/>
        <v>baseball+game</v>
      </c>
      <c r="N1365">
        <v>682</v>
      </c>
    </row>
    <row r="1366" spans="1:14" x14ac:dyDescent="0.3">
      <c r="A1366" s="2" t="str">
        <f t="shared" si="77"/>
        <v>https://leetcode.com/problems/employee-importance</v>
      </c>
      <c r="B1366" s="1">
        <v>114140</v>
      </c>
      <c r="C1366" t="s">
        <v>3094</v>
      </c>
      <c r="D1366" t="s">
        <v>3096</v>
      </c>
      <c r="F1366" s="1">
        <v>193087</v>
      </c>
      <c r="G1366" s="6">
        <f t="shared" si="76"/>
        <v>59.113249467856456</v>
      </c>
      <c r="H1366">
        <v>987</v>
      </c>
      <c r="I1366">
        <v>894</v>
      </c>
      <c r="J1366" t="s">
        <v>1158</v>
      </c>
      <c r="K1366" t="s">
        <v>1157</v>
      </c>
      <c r="L1366" t="str">
        <f t="shared" si="78"/>
        <v>employee-importance</v>
      </c>
      <c r="M1366" t="str">
        <f t="shared" si="79"/>
        <v>employee+importance</v>
      </c>
      <c r="N1366">
        <v>690</v>
      </c>
    </row>
    <row r="1367" spans="1:14" x14ac:dyDescent="0.3">
      <c r="A1367" s="2" t="str">
        <f t="shared" si="77"/>
        <v>https://leetcode.com/problems/reverse-string-ii</v>
      </c>
      <c r="B1367" s="1">
        <v>113933</v>
      </c>
      <c r="C1367" t="s">
        <v>3094</v>
      </c>
      <c r="D1367" t="s">
        <v>3096</v>
      </c>
      <c r="F1367" s="1">
        <v>229837</v>
      </c>
      <c r="G1367" s="6">
        <f t="shared" si="76"/>
        <v>49.571217863094283</v>
      </c>
      <c r="H1367">
        <v>593</v>
      </c>
      <c r="I1367">
        <v>1653</v>
      </c>
      <c r="J1367" t="s">
        <v>947</v>
      </c>
      <c r="K1367" t="s">
        <v>946</v>
      </c>
      <c r="L1367" t="str">
        <f t="shared" si="78"/>
        <v>reverse-string-ii</v>
      </c>
      <c r="M1367" t="str">
        <f t="shared" si="79"/>
        <v>reverse+string+ii</v>
      </c>
      <c r="N1367">
        <v>541</v>
      </c>
    </row>
    <row r="1368" spans="1:14" x14ac:dyDescent="0.3">
      <c r="A1368" s="2" t="str">
        <f t="shared" si="77"/>
        <v>https://leetcode.com/problems/minimum-index-sum-of-two-lists</v>
      </c>
      <c r="B1368" s="1">
        <v>113017</v>
      </c>
      <c r="C1368" t="s">
        <v>3094</v>
      </c>
      <c r="D1368" t="s">
        <v>3096</v>
      </c>
      <c r="F1368" s="1">
        <v>217406</v>
      </c>
      <c r="G1368" s="6">
        <f t="shared" si="76"/>
        <v>51.984305860923797</v>
      </c>
      <c r="H1368">
        <v>788</v>
      </c>
      <c r="I1368">
        <v>241</v>
      </c>
      <c r="J1368" t="s">
        <v>1023</v>
      </c>
      <c r="K1368" t="s">
        <v>1022</v>
      </c>
      <c r="L1368" t="str">
        <f t="shared" si="78"/>
        <v>minimum-index-sum-of-two-lists</v>
      </c>
      <c r="M1368" t="str">
        <f t="shared" si="79"/>
        <v>minimum+index+sum+of+two+lists</v>
      </c>
      <c r="N1368">
        <v>599</v>
      </c>
    </row>
    <row r="1369" spans="1:14" x14ac:dyDescent="0.3">
      <c r="A1369" s="2" t="str">
        <f t="shared" si="77"/>
        <v>https://leetcode.com/problems/minimum-absolute-difference-in-bst</v>
      </c>
      <c r="B1369" s="1">
        <v>112224</v>
      </c>
      <c r="C1369" t="s">
        <v>3094</v>
      </c>
      <c r="D1369" t="s">
        <v>3096</v>
      </c>
      <c r="F1369" s="1">
        <v>203591</v>
      </c>
      <c r="G1369" s="6">
        <f t="shared" si="76"/>
        <v>55.12227947207883</v>
      </c>
      <c r="H1369">
        <v>1225</v>
      </c>
      <c r="I1369">
        <v>93</v>
      </c>
      <c r="J1369" t="s">
        <v>930</v>
      </c>
      <c r="K1369" t="s">
        <v>929</v>
      </c>
      <c r="L1369" t="str">
        <f t="shared" si="78"/>
        <v>minimum-absolute-difference-in-bst</v>
      </c>
      <c r="M1369" t="str">
        <f t="shared" si="79"/>
        <v>minimum+absolute+difference+in+bst</v>
      </c>
      <c r="N1369">
        <v>530</v>
      </c>
    </row>
    <row r="1370" spans="1:14" x14ac:dyDescent="0.3">
      <c r="A1370" s="2" t="str">
        <f t="shared" si="77"/>
        <v>https://leetcode.com/problems/find-mode-in-binary-search-tree</v>
      </c>
      <c r="B1370" s="1">
        <v>108870</v>
      </c>
      <c r="C1370" t="s">
        <v>3094</v>
      </c>
      <c r="D1370" t="s">
        <v>3096</v>
      </c>
      <c r="F1370" s="1">
        <v>247852</v>
      </c>
      <c r="G1370" s="6">
        <f t="shared" si="76"/>
        <v>43.925407097784166</v>
      </c>
      <c r="H1370">
        <v>1333</v>
      </c>
      <c r="I1370">
        <v>421</v>
      </c>
      <c r="J1370" t="s">
        <v>879</v>
      </c>
      <c r="K1370" t="s">
        <v>878</v>
      </c>
      <c r="L1370" t="str">
        <f t="shared" si="78"/>
        <v>find-mode-in-binary-search-tree</v>
      </c>
      <c r="M1370" t="str">
        <f t="shared" si="79"/>
        <v>find+mode+in+binary+search+tree</v>
      </c>
      <c r="N1370">
        <v>501</v>
      </c>
    </row>
    <row r="1371" spans="1:14" x14ac:dyDescent="0.3">
      <c r="A1371" s="2" t="str">
        <f t="shared" si="77"/>
        <v>https://leetcode.com/problems/student-attendance-record-i</v>
      </c>
      <c r="B1371" s="1">
        <v>108676</v>
      </c>
      <c r="C1371" t="s">
        <v>3094</v>
      </c>
      <c r="D1371" t="s">
        <v>3096</v>
      </c>
      <c r="F1371" s="1">
        <v>235436</v>
      </c>
      <c r="G1371" s="6">
        <f t="shared" si="76"/>
        <v>46.159465842097212</v>
      </c>
      <c r="H1371">
        <v>32</v>
      </c>
      <c r="I1371">
        <v>4</v>
      </c>
      <c r="J1371" t="s">
        <v>961</v>
      </c>
      <c r="K1371" t="s">
        <v>960</v>
      </c>
      <c r="L1371" t="str">
        <f t="shared" si="78"/>
        <v>student-attendance-record-i</v>
      </c>
      <c r="M1371" t="str">
        <f t="shared" si="79"/>
        <v>student+attendance+record+i</v>
      </c>
      <c r="N1371">
        <v>551</v>
      </c>
    </row>
    <row r="1372" spans="1:14" x14ac:dyDescent="0.3">
      <c r="A1372" s="2" t="str">
        <f t="shared" si="77"/>
        <v>https://leetcode.com/problems/degree-of-an-array</v>
      </c>
      <c r="B1372" s="1">
        <v>108234</v>
      </c>
      <c r="C1372" t="s">
        <v>3094</v>
      </c>
      <c r="D1372" t="s">
        <v>3096</v>
      </c>
      <c r="F1372" s="1">
        <v>198524</v>
      </c>
      <c r="G1372" s="6">
        <f t="shared" si="76"/>
        <v>54.519352823839938</v>
      </c>
      <c r="H1372">
        <v>1313</v>
      </c>
      <c r="I1372">
        <v>940</v>
      </c>
      <c r="J1372" t="s">
        <v>1171</v>
      </c>
      <c r="K1372" t="s">
        <v>1170</v>
      </c>
      <c r="L1372" t="str">
        <f t="shared" si="78"/>
        <v>degree-of-an-array</v>
      </c>
      <c r="M1372" t="str">
        <f t="shared" si="79"/>
        <v>degree+of+an+array</v>
      </c>
      <c r="N1372">
        <v>697</v>
      </c>
    </row>
    <row r="1373" spans="1:14" x14ac:dyDescent="0.3">
      <c r="A1373" s="2" t="str">
        <f t="shared" si="77"/>
        <v>https://leetcode.com/problems/shuffle-string</v>
      </c>
      <c r="B1373" s="1">
        <v>107476</v>
      </c>
      <c r="C1373" t="s">
        <v>3094</v>
      </c>
      <c r="D1373" t="s">
        <v>3096</v>
      </c>
      <c r="F1373" s="1">
        <v>125431</v>
      </c>
      <c r="G1373" s="6">
        <f t="shared" si="76"/>
        <v>85.685356889445202</v>
      </c>
      <c r="H1373">
        <v>569</v>
      </c>
      <c r="I1373">
        <v>153</v>
      </c>
      <c r="J1373" t="s">
        <v>2567</v>
      </c>
      <c r="K1373" t="s">
        <v>2566</v>
      </c>
      <c r="L1373" t="str">
        <f t="shared" si="78"/>
        <v>shuffle-string</v>
      </c>
      <c r="M1373" t="str">
        <f t="shared" si="79"/>
        <v>shuffle+string</v>
      </c>
      <c r="N1373">
        <v>1528</v>
      </c>
    </row>
    <row r="1374" spans="1:14" x14ac:dyDescent="0.3">
      <c r="A1374" s="2" t="str">
        <f t="shared" si="77"/>
        <v>https://leetcode.com/problems/count-negative-numbers-in-a-sorted-matrix</v>
      </c>
      <c r="B1374" s="1">
        <v>106482</v>
      </c>
      <c r="C1374" t="s">
        <v>3094</v>
      </c>
      <c r="D1374" t="s">
        <v>3096</v>
      </c>
      <c r="F1374" s="1">
        <v>140518</v>
      </c>
      <c r="G1374" s="6">
        <f t="shared" si="76"/>
        <v>75.778192117735813</v>
      </c>
      <c r="H1374">
        <v>973</v>
      </c>
      <c r="I1374">
        <v>50</v>
      </c>
      <c r="J1374" t="s">
        <v>2272</v>
      </c>
      <c r="K1374" t="s">
        <v>2271</v>
      </c>
      <c r="L1374" t="str">
        <f t="shared" si="78"/>
        <v>count-negative-numbers-in-a-sorted-matrix</v>
      </c>
      <c r="M1374" t="str">
        <f t="shared" si="79"/>
        <v>count+negative+numbers+in+a+sorted+matrix</v>
      </c>
      <c r="N1374">
        <v>1351</v>
      </c>
    </row>
    <row r="1375" spans="1:14" x14ac:dyDescent="0.3">
      <c r="A1375" s="2" t="str">
        <f t="shared" si="77"/>
        <v>https://leetcode.com/problems/shortest-distance-to-a-character</v>
      </c>
      <c r="B1375" s="1">
        <v>106334</v>
      </c>
      <c r="C1375" t="s">
        <v>3094</v>
      </c>
      <c r="D1375" t="s">
        <v>3097</v>
      </c>
      <c r="F1375" s="1">
        <v>151646</v>
      </c>
      <c r="G1375" s="6">
        <f t="shared" si="76"/>
        <v>70.11988446777363</v>
      </c>
      <c r="H1375">
        <v>1596</v>
      </c>
      <c r="I1375">
        <v>101</v>
      </c>
      <c r="J1375" t="s">
        <v>1400</v>
      </c>
      <c r="K1375" t="s">
        <v>1399</v>
      </c>
      <c r="L1375" t="str">
        <f t="shared" si="78"/>
        <v>shortest-distance-to-a-character</v>
      </c>
      <c r="M1375" t="str">
        <f t="shared" si="79"/>
        <v>shortest+distance+to+a+character</v>
      </c>
      <c r="N1375">
        <v>821</v>
      </c>
    </row>
    <row r="1376" spans="1:14" x14ac:dyDescent="0.3">
      <c r="A1376" s="2" t="str">
        <f t="shared" si="77"/>
        <v>https://leetcode.com/problems/find-common-characters</v>
      </c>
      <c r="B1376" s="1">
        <v>105977</v>
      </c>
      <c r="C1376" t="s">
        <v>3094</v>
      </c>
      <c r="D1376" t="s">
        <v>3096</v>
      </c>
      <c r="F1376" s="1">
        <v>154346</v>
      </c>
      <c r="G1376" s="6">
        <f t="shared" si="76"/>
        <v>68.661967268345151</v>
      </c>
      <c r="H1376">
        <v>1448</v>
      </c>
      <c r="I1376">
        <v>142</v>
      </c>
      <c r="J1376" t="s">
        <v>1762</v>
      </c>
      <c r="K1376" t="s">
        <v>1761</v>
      </c>
      <c r="L1376" t="str">
        <f t="shared" si="78"/>
        <v>find-common-characters</v>
      </c>
      <c r="M1376" t="str">
        <f t="shared" si="79"/>
        <v>find+common+characters</v>
      </c>
      <c r="N1376">
        <v>1002</v>
      </c>
    </row>
    <row r="1377" spans="1:14" x14ac:dyDescent="0.3">
      <c r="A1377" s="2" t="str">
        <f t="shared" si="77"/>
        <v>https://leetcode.com/problems/richest-customer-wealth</v>
      </c>
      <c r="B1377" s="1">
        <v>105096</v>
      </c>
      <c r="C1377" t="s">
        <v>3094</v>
      </c>
      <c r="D1377" t="s">
        <v>3096</v>
      </c>
      <c r="F1377" s="1">
        <v>119225</v>
      </c>
      <c r="G1377" s="6">
        <f t="shared" si="76"/>
        <v>88.149297546655475</v>
      </c>
      <c r="H1377">
        <v>453</v>
      </c>
      <c r="I1377">
        <v>95</v>
      </c>
      <c r="J1377" t="s">
        <v>2801</v>
      </c>
      <c r="K1377" t="s">
        <v>2800</v>
      </c>
      <c r="L1377" t="str">
        <f t="shared" si="78"/>
        <v>richest-customer-wealth</v>
      </c>
      <c r="M1377" t="str">
        <f t="shared" si="79"/>
        <v>richest+customer+wealth</v>
      </c>
      <c r="N1377">
        <v>1672</v>
      </c>
    </row>
    <row r="1378" spans="1:14" x14ac:dyDescent="0.3">
      <c r="A1378" s="2" t="str">
        <f t="shared" si="77"/>
        <v>https://leetcode.com/problems/find-smallest-letter-greater-than-target</v>
      </c>
      <c r="B1378" s="1">
        <v>103055</v>
      </c>
      <c r="C1378" t="s">
        <v>3094</v>
      </c>
      <c r="D1378" t="s">
        <v>3096</v>
      </c>
      <c r="F1378" s="1">
        <v>225868</v>
      </c>
      <c r="G1378" s="6">
        <f t="shared" si="76"/>
        <v>45.626206456868616</v>
      </c>
      <c r="H1378">
        <v>632</v>
      </c>
      <c r="I1378">
        <v>718</v>
      </c>
      <c r="J1378" t="s">
        <v>1256</v>
      </c>
      <c r="K1378" t="s">
        <v>1255</v>
      </c>
      <c r="L1378" t="str">
        <f t="shared" si="78"/>
        <v>find-smallest-letter-greater-than-target</v>
      </c>
      <c r="M1378" t="str">
        <f t="shared" si="79"/>
        <v>find+smallest+letter+greater+than+target</v>
      </c>
      <c r="N1378">
        <v>744</v>
      </c>
    </row>
    <row r="1379" spans="1:14" x14ac:dyDescent="0.3">
      <c r="A1379" s="2" t="str">
        <f t="shared" si="77"/>
        <v>https://leetcode.com/problems/divisor-game</v>
      </c>
      <c r="B1379" s="1">
        <v>102959</v>
      </c>
      <c r="C1379" t="s">
        <v>3094</v>
      </c>
      <c r="D1379" t="s">
        <v>3096</v>
      </c>
      <c r="F1379" s="1">
        <v>155792</v>
      </c>
      <c r="G1379" s="6">
        <f t="shared" si="76"/>
        <v>66.087475608503638</v>
      </c>
      <c r="H1379">
        <v>764</v>
      </c>
      <c r="I1379">
        <v>2060</v>
      </c>
      <c r="J1379" t="s">
        <v>1808</v>
      </c>
      <c r="K1379" t="s">
        <v>1807</v>
      </c>
      <c r="L1379" t="str">
        <f t="shared" si="78"/>
        <v>divisor-game</v>
      </c>
      <c r="M1379" t="str">
        <f t="shared" si="79"/>
        <v>divisor+game</v>
      </c>
      <c r="N1379">
        <v>1025</v>
      </c>
    </row>
    <row r="1380" spans="1:14" x14ac:dyDescent="0.3">
      <c r="A1380" s="2" t="str">
        <f t="shared" si="77"/>
        <v>https://leetcode.com/problems/construct-string-from-binary-tree</v>
      </c>
      <c r="B1380" s="1">
        <v>102336</v>
      </c>
      <c r="C1380" t="s">
        <v>3094</v>
      </c>
      <c r="D1380" t="s">
        <v>3096</v>
      </c>
      <c r="F1380" s="1">
        <v>183249</v>
      </c>
      <c r="G1380" s="6">
        <f t="shared" si="76"/>
        <v>55.845325213234453</v>
      </c>
      <c r="H1380">
        <v>951</v>
      </c>
      <c r="I1380">
        <v>1294</v>
      </c>
      <c r="J1380" t="s">
        <v>1030</v>
      </c>
      <c r="K1380" t="s">
        <v>1029</v>
      </c>
      <c r="L1380" t="str">
        <f t="shared" si="78"/>
        <v>construct-string-from-binary-tree</v>
      </c>
      <c r="M1380" t="str">
        <f t="shared" si="79"/>
        <v>construct+string+from+binary+tree</v>
      </c>
      <c r="N1380">
        <v>606</v>
      </c>
    </row>
    <row r="1381" spans="1:14" x14ac:dyDescent="0.3">
      <c r="A1381" s="2" t="str">
        <f t="shared" si="77"/>
        <v>https://leetcode.com/problems/number-of-recent-calls</v>
      </c>
      <c r="B1381" s="1">
        <v>100995</v>
      </c>
      <c r="C1381" t="s">
        <v>3094</v>
      </c>
      <c r="D1381" t="s">
        <v>3096</v>
      </c>
      <c r="F1381" s="1">
        <v>139391</v>
      </c>
      <c r="G1381" s="6">
        <f t="shared" si="76"/>
        <v>72.454462626711916</v>
      </c>
      <c r="H1381">
        <v>577</v>
      </c>
      <c r="I1381">
        <v>2170</v>
      </c>
      <c r="J1381" t="s">
        <v>1624</v>
      </c>
      <c r="K1381" t="s">
        <v>1623</v>
      </c>
      <c r="L1381" t="str">
        <f t="shared" si="78"/>
        <v>number-of-recent-calls</v>
      </c>
      <c r="M1381" t="str">
        <f t="shared" si="79"/>
        <v>number+of+recent+calls</v>
      </c>
      <c r="N1381">
        <v>933</v>
      </c>
    </row>
    <row r="1382" spans="1:14" x14ac:dyDescent="0.3">
      <c r="A1382" s="2" t="str">
        <f t="shared" si="77"/>
        <v>https://leetcode.com/problems/check-if-n-and-its-double-exist</v>
      </c>
      <c r="B1382" s="1">
        <v>100855</v>
      </c>
      <c r="C1382" t="s">
        <v>3094</v>
      </c>
      <c r="D1382" t="s">
        <v>3096</v>
      </c>
      <c r="F1382" s="1">
        <v>280756</v>
      </c>
      <c r="G1382" s="6">
        <f t="shared" si="76"/>
        <v>35.922651697559452</v>
      </c>
      <c r="H1382">
        <v>333</v>
      </c>
      <c r="I1382">
        <v>57</v>
      </c>
      <c r="J1382" t="s">
        <v>2264</v>
      </c>
      <c r="K1382" t="s">
        <v>2263</v>
      </c>
      <c r="L1382" t="str">
        <f t="shared" si="78"/>
        <v>check-if-n-and-its-double-exist</v>
      </c>
      <c r="M1382" t="str">
        <f t="shared" si="79"/>
        <v>check+if+n+and+its+double+exist</v>
      </c>
      <c r="N1382">
        <v>1346</v>
      </c>
    </row>
    <row r="1383" spans="1:14" x14ac:dyDescent="0.3">
      <c r="A1383" s="2" t="str">
        <f t="shared" si="77"/>
        <v>https://leetcode.com/problems/second-minimum-node-in-a-binary-tree</v>
      </c>
      <c r="B1383" s="1">
        <v>100531</v>
      </c>
      <c r="C1383" t="s">
        <v>3094</v>
      </c>
      <c r="D1383" t="s">
        <v>3096</v>
      </c>
      <c r="F1383" s="1">
        <v>234592</v>
      </c>
      <c r="G1383" s="6">
        <f t="shared" si="76"/>
        <v>42.853549993179648</v>
      </c>
      <c r="H1383">
        <v>819</v>
      </c>
      <c r="I1383">
        <v>1076</v>
      </c>
      <c r="J1383" t="s">
        <v>1123</v>
      </c>
      <c r="K1383" t="s">
        <v>1122</v>
      </c>
      <c r="L1383" t="str">
        <f t="shared" si="78"/>
        <v>second-minimum-node-in-a-binary-tree</v>
      </c>
      <c r="M1383" t="str">
        <f t="shared" si="79"/>
        <v>second+minimum+node+in+a+binary+tree</v>
      </c>
      <c r="N1383">
        <v>671</v>
      </c>
    </row>
    <row r="1384" spans="1:14" x14ac:dyDescent="0.3">
      <c r="A1384" s="2" t="str">
        <f t="shared" si="77"/>
        <v>https://leetcode.com/problems/maximum-average-subarray-i</v>
      </c>
      <c r="B1384" s="1">
        <v>99290</v>
      </c>
      <c r="C1384" t="s">
        <v>3094</v>
      </c>
      <c r="D1384" t="s">
        <v>3096</v>
      </c>
      <c r="F1384" s="1">
        <v>236103</v>
      </c>
      <c r="G1384" s="6">
        <f t="shared" si="76"/>
        <v>42.053679961711623</v>
      </c>
      <c r="H1384">
        <v>977</v>
      </c>
      <c r="I1384">
        <v>136</v>
      </c>
      <c r="J1384" t="s">
        <v>1073</v>
      </c>
      <c r="K1384" t="s">
        <v>1072</v>
      </c>
      <c r="L1384" t="str">
        <f t="shared" si="78"/>
        <v>maximum-average-subarray-i</v>
      </c>
      <c r="M1384" t="str">
        <f t="shared" si="79"/>
        <v>maximum+average+subarray+i</v>
      </c>
      <c r="N1384">
        <v>643</v>
      </c>
    </row>
    <row r="1385" spans="1:14" x14ac:dyDescent="0.3">
      <c r="A1385" s="2" t="str">
        <f t="shared" si="77"/>
        <v>https://leetcode.com/problems/transpose-matrix</v>
      </c>
      <c r="B1385" s="1">
        <v>98786</v>
      </c>
      <c r="C1385" t="s">
        <v>3094</v>
      </c>
      <c r="D1385" t="s">
        <v>3096</v>
      </c>
      <c r="F1385" s="1">
        <v>159539</v>
      </c>
      <c r="G1385" s="6">
        <f t="shared" si="76"/>
        <v>61.91965600887557</v>
      </c>
      <c r="H1385">
        <v>645</v>
      </c>
      <c r="I1385">
        <v>330</v>
      </c>
      <c r="J1385" t="s">
        <v>1492</v>
      </c>
      <c r="K1385" t="s">
        <v>1491</v>
      </c>
      <c r="L1385" t="str">
        <f t="shared" si="78"/>
        <v>transpose-matrix</v>
      </c>
      <c r="M1385" t="str">
        <f t="shared" si="79"/>
        <v>transpose+matrix</v>
      </c>
      <c r="N1385">
        <v>867</v>
      </c>
    </row>
    <row r="1386" spans="1:14" x14ac:dyDescent="0.3">
      <c r="A1386" s="2" t="str">
        <f t="shared" si="77"/>
        <v>https://leetcode.com/problems/rotate-string</v>
      </c>
      <c r="B1386" s="1">
        <v>97898</v>
      </c>
      <c r="C1386" t="s">
        <v>3094</v>
      </c>
      <c r="D1386" t="s">
        <v>3096</v>
      </c>
      <c r="F1386" s="1">
        <v>199483</v>
      </c>
      <c r="G1386" s="6">
        <f t="shared" ref="G1386:G1449" si="80">B1386/F1386*100</f>
        <v>49.075861100945943</v>
      </c>
      <c r="H1386">
        <v>1082</v>
      </c>
      <c r="I1386">
        <v>61</v>
      </c>
      <c r="J1386" t="s">
        <v>1351</v>
      </c>
      <c r="K1386" t="s">
        <v>1350</v>
      </c>
      <c r="L1386" t="str">
        <f t="shared" si="78"/>
        <v>rotate-string</v>
      </c>
      <c r="M1386" t="str">
        <f t="shared" si="79"/>
        <v>rotate+string</v>
      </c>
      <c r="N1386">
        <v>796</v>
      </c>
    </row>
    <row r="1387" spans="1:14" x14ac:dyDescent="0.3">
      <c r="A1387" s="2" t="str">
        <f t="shared" si="77"/>
        <v>https://leetcode.com/problems/longest-harmonious-subsequence</v>
      </c>
      <c r="B1387" s="1">
        <v>96284</v>
      </c>
      <c r="C1387" t="s">
        <v>3094</v>
      </c>
      <c r="D1387" t="s">
        <v>3096</v>
      </c>
      <c r="F1387" s="1">
        <v>187593</v>
      </c>
      <c r="G1387" s="6">
        <f t="shared" si="80"/>
        <v>51.326008966219419</v>
      </c>
      <c r="H1387">
        <v>1166</v>
      </c>
      <c r="I1387">
        <v>124</v>
      </c>
      <c r="J1387" t="s">
        <v>1019</v>
      </c>
      <c r="K1387" t="s">
        <v>1018</v>
      </c>
      <c r="L1387" t="str">
        <f t="shared" si="78"/>
        <v>longest-harmonious-subsequence</v>
      </c>
      <c r="M1387" t="str">
        <f t="shared" si="79"/>
        <v>longest+harmonious+subsequence</v>
      </c>
      <c r="N1387">
        <v>594</v>
      </c>
    </row>
    <row r="1388" spans="1:14" x14ac:dyDescent="0.3">
      <c r="A1388" s="2" t="str">
        <f t="shared" si="77"/>
        <v>https://leetcode.com/problems/binary-watch</v>
      </c>
      <c r="B1388" s="1">
        <v>95503</v>
      </c>
      <c r="C1388" t="s">
        <v>3094</v>
      </c>
      <c r="D1388" t="s">
        <v>3096</v>
      </c>
      <c r="F1388" s="1">
        <v>196248</v>
      </c>
      <c r="G1388" s="6">
        <f t="shared" si="80"/>
        <v>48.664444987974399</v>
      </c>
      <c r="H1388">
        <v>745</v>
      </c>
      <c r="I1388">
        <v>1301</v>
      </c>
      <c r="J1388" t="s">
        <v>698</v>
      </c>
      <c r="K1388" t="s">
        <v>697</v>
      </c>
      <c r="L1388" t="str">
        <f t="shared" si="78"/>
        <v>binary-watch</v>
      </c>
      <c r="M1388" t="str">
        <f t="shared" si="79"/>
        <v>binary+watch</v>
      </c>
      <c r="N1388">
        <v>401</v>
      </c>
    </row>
    <row r="1389" spans="1:14" x14ac:dyDescent="0.3">
      <c r="A1389" s="2" t="str">
        <f t="shared" si="77"/>
        <v>https://leetcode.com/problems/create-target-array-in-the-given-order</v>
      </c>
      <c r="B1389" s="1">
        <v>93771</v>
      </c>
      <c r="C1389" t="s">
        <v>3094</v>
      </c>
      <c r="D1389" t="s">
        <v>3096</v>
      </c>
      <c r="F1389" s="1">
        <v>110384</v>
      </c>
      <c r="G1389" s="6">
        <f t="shared" si="80"/>
        <v>84.949811566893757</v>
      </c>
      <c r="H1389">
        <v>498</v>
      </c>
      <c r="I1389">
        <v>681</v>
      </c>
      <c r="J1389" t="s">
        <v>2338</v>
      </c>
      <c r="K1389" t="s">
        <v>2337</v>
      </c>
      <c r="L1389" t="str">
        <f t="shared" si="78"/>
        <v>create-target-array-in-the-given-order</v>
      </c>
      <c r="M1389" t="str">
        <f t="shared" si="79"/>
        <v>create+target+array+in+the+given+order</v>
      </c>
      <c r="N1389">
        <v>1389</v>
      </c>
    </row>
    <row r="1390" spans="1:14" x14ac:dyDescent="0.3">
      <c r="A1390" s="2" t="str">
        <f t="shared" si="77"/>
        <v>https://leetcode.com/problems/sum-of-root-to-leaf-binary-numbers</v>
      </c>
      <c r="B1390" s="1">
        <v>92957</v>
      </c>
      <c r="C1390" t="s">
        <v>3094</v>
      </c>
      <c r="D1390" t="s">
        <v>3096</v>
      </c>
      <c r="F1390" s="1">
        <v>129695</v>
      </c>
      <c r="G1390" s="6">
        <f t="shared" si="80"/>
        <v>71.673541771078291</v>
      </c>
      <c r="H1390">
        <v>1164</v>
      </c>
      <c r="I1390">
        <v>91</v>
      </c>
      <c r="J1390" t="s">
        <v>1802</v>
      </c>
      <c r="K1390" t="s">
        <v>1801</v>
      </c>
      <c r="L1390" t="str">
        <f t="shared" si="78"/>
        <v>sum-of-root-to-leaf-binary-numbers</v>
      </c>
      <c r="M1390" t="str">
        <f t="shared" si="79"/>
        <v>sum+of+root+to+leaf+binary+numbers</v>
      </c>
      <c r="N1390">
        <v>1022</v>
      </c>
    </row>
    <row r="1391" spans="1:14" x14ac:dyDescent="0.3">
      <c r="A1391" s="2" t="str">
        <f t="shared" si="77"/>
        <v>https://leetcode.com/problems/number-of-segments-in-a-string</v>
      </c>
      <c r="B1391" s="1">
        <v>92750</v>
      </c>
      <c r="C1391" t="s">
        <v>3094</v>
      </c>
      <c r="D1391" t="s">
        <v>3096</v>
      </c>
      <c r="F1391" s="1">
        <v>245857</v>
      </c>
      <c r="G1391" s="6">
        <f t="shared" si="80"/>
        <v>37.725181711319991</v>
      </c>
      <c r="H1391">
        <v>298</v>
      </c>
      <c r="I1391">
        <v>860</v>
      </c>
      <c r="J1391" t="s">
        <v>755</v>
      </c>
      <c r="K1391" t="s">
        <v>754</v>
      </c>
      <c r="L1391" t="str">
        <f t="shared" si="78"/>
        <v>number-of-segments-in-a-string</v>
      </c>
      <c r="M1391" t="str">
        <f t="shared" si="79"/>
        <v>number+of+segments+in+a+string</v>
      </c>
      <c r="N1391">
        <v>434</v>
      </c>
    </row>
    <row r="1392" spans="1:14" x14ac:dyDescent="0.3">
      <c r="A1392" s="2" t="str">
        <f t="shared" si="77"/>
        <v>https://leetcode.com/problems/relative-sort-array</v>
      </c>
      <c r="B1392" s="1">
        <v>92716</v>
      </c>
      <c r="C1392" t="s">
        <v>3094</v>
      </c>
      <c r="D1392" t="s">
        <v>3096</v>
      </c>
      <c r="F1392" s="1">
        <v>136082</v>
      </c>
      <c r="G1392" s="6">
        <f t="shared" si="80"/>
        <v>68.13244955247572</v>
      </c>
      <c r="H1392">
        <v>1073</v>
      </c>
      <c r="I1392">
        <v>76</v>
      </c>
      <c r="J1392" t="s">
        <v>1937</v>
      </c>
      <c r="K1392" t="s">
        <v>1936</v>
      </c>
      <c r="L1392" t="str">
        <f t="shared" si="78"/>
        <v>relative-sort-array</v>
      </c>
      <c r="M1392" t="str">
        <f t="shared" si="79"/>
        <v>relative+sort+array</v>
      </c>
      <c r="N1392">
        <v>1122</v>
      </c>
    </row>
    <row r="1393" spans="1:14" x14ac:dyDescent="0.3">
      <c r="A1393" s="2" t="str">
        <f t="shared" si="77"/>
        <v>https://leetcode.com/problems/check-if-it-is-a-straight-line</v>
      </c>
      <c r="B1393" s="1">
        <v>92669</v>
      </c>
      <c r="C1393" t="s">
        <v>3094</v>
      </c>
      <c r="D1393" t="s">
        <v>3096</v>
      </c>
      <c r="F1393" s="1">
        <v>214852</v>
      </c>
      <c r="G1393" s="6">
        <f t="shared" si="80"/>
        <v>43.131551021168058</v>
      </c>
      <c r="H1393">
        <v>566</v>
      </c>
      <c r="I1393">
        <v>91</v>
      </c>
      <c r="J1393" t="s">
        <v>2082</v>
      </c>
      <c r="K1393" t="s">
        <v>2081</v>
      </c>
      <c r="L1393" t="str">
        <f t="shared" si="78"/>
        <v>check-if-it-is-a-straight-line</v>
      </c>
      <c r="M1393" t="str">
        <f t="shared" si="79"/>
        <v>check+if+it+is+a+straight+line</v>
      </c>
      <c r="N1393">
        <v>1232</v>
      </c>
    </row>
    <row r="1394" spans="1:14" x14ac:dyDescent="0.3">
      <c r="A1394" s="2" t="str">
        <f t="shared" si="77"/>
        <v>https://leetcode.com/problems/minimum-moves-to-equal-array-elements</v>
      </c>
      <c r="B1394" s="1">
        <v>91567</v>
      </c>
      <c r="C1394" t="s">
        <v>3094</v>
      </c>
      <c r="D1394" t="s">
        <v>3096</v>
      </c>
      <c r="F1394" s="1">
        <v>179330</v>
      </c>
      <c r="G1394" s="6">
        <f t="shared" si="80"/>
        <v>51.060614509563372</v>
      </c>
      <c r="H1394">
        <v>815</v>
      </c>
      <c r="I1394">
        <v>1171</v>
      </c>
      <c r="J1394" t="s">
        <v>791</v>
      </c>
      <c r="K1394" t="s">
        <v>790</v>
      </c>
      <c r="L1394" t="str">
        <f t="shared" si="78"/>
        <v>minimum-moves-to-equal-array-elements</v>
      </c>
      <c r="M1394" t="str">
        <f t="shared" si="79"/>
        <v>minimum+moves+to+equal+array+elements</v>
      </c>
      <c r="N1394">
        <v>453</v>
      </c>
    </row>
    <row r="1395" spans="1:14" x14ac:dyDescent="0.3">
      <c r="A1395" s="2" t="str">
        <f t="shared" si="77"/>
        <v>https://leetcode.com/problems/buddy-strings</v>
      </c>
      <c r="B1395" s="1">
        <v>89973</v>
      </c>
      <c r="C1395" t="s">
        <v>3094</v>
      </c>
      <c r="D1395" t="s">
        <v>3096</v>
      </c>
      <c r="F1395" s="1">
        <v>309695</v>
      </c>
      <c r="G1395" s="6">
        <f t="shared" si="80"/>
        <v>29.052131936259869</v>
      </c>
      <c r="H1395">
        <v>947</v>
      </c>
      <c r="I1395">
        <v>683</v>
      </c>
      <c r="J1395" t="s">
        <v>1476</v>
      </c>
      <c r="K1395" t="s">
        <v>1475</v>
      </c>
      <c r="L1395" t="str">
        <f t="shared" si="78"/>
        <v>buddy-strings</v>
      </c>
      <c r="M1395" t="str">
        <f t="shared" si="79"/>
        <v>buddy+strings</v>
      </c>
      <c r="N1395">
        <v>859</v>
      </c>
    </row>
    <row r="1396" spans="1:14" x14ac:dyDescent="0.3">
      <c r="A1396" s="2" t="str">
        <f t="shared" si="77"/>
        <v>https://leetcode.com/problems/minimum-distance-between-bst-nodes</v>
      </c>
      <c r="B1396" s="1">
        <v>88232</v>
      </c>
      <c r="C1396" t="s">
        <v>3094</v>
      </c>
      <c r="D1396" t="s">
        <v>3096</v>
      </c>
      <c r="F1396" s="1">
        <v>162386</v>
      </c>
      <c r="G1396" s="6">
        <f t="shared" si="80"/>
        <v>54.334733289815631</v>
      </c>
      <c r="H1396">
        <v>1025</v>
      </c>
      <c r="I1396">
        <v>255</v>
      </c>
      <c r="J1396" t="s">
        <v>1325</v>
      </c>
      <c r="K1396" t="s">
        <v>1324</v>
      </c>
      <c r="L1396" t="str">
        <f t="shared" si="78"/>
        <v>minimum-distance-between-bst-nodes</v>
      </c>
      <c r="M1396" t="str">
        <f t="shared" si="79"/>
        <v>minimum+distance+between+bst+nodes</v>
      </c>
      <c r="N1396">
        <v>783</v>
      </c>
    </row>
    <row r="1397" spans="1:14" x14ac:dyDescent="0.3">
      <c r="A1397" s="2" t="str">
        <f t="shared" si="77"/>
        <v>https://leetcode.com/problems/minimum-time-visiting-all-points</v>
      </c>
      <c r="B1397" s="1">
        <v>88216</v>
      </c>
      <c r="C1397" t="s">
        <v>3094</v>
      </c>
      <c r="D1397" t="s">
        <v>3096</v>
      </c>
      <c r="F1397" s="1">
        <v>111291</v>
      </c>
      <c r="G1397" s="6">
        <f t="shared" si="80"/>
        <v>79.266068235526689</v>
      </c>
      <c r="H1397">
        <v>796</v>
      </c>
      <c r="I1397">
        <v>125</v>
      </c>
      <c r="J1397" t="s">
        <v>2132</v>
      </c>
      <c r="K1397" t="s">
        <v>2131</v>
      </c>
      <c r="L1397" t="str">
        <f t="shared" si="78"/>
        <v>minimum-time-visiting-all-points</v>
      </c>
      <c r="M1397" t="str">
        <f t="shared" si="79"/>
        <v>minimum+time+visiting+all+points</v>
      </c>
      <c r="N1397">
        <v>1266</v>
      </c>
    </row>
    <row r="1398" spans="1:14" x14ac:dyDescent="0.3">
      <c r="A1398" s="2" t="str">
        <f t="shared" si="77"/>
        <v>https://leetcode.com/problems/1-bit-and-2-bit-characters</v>
      </c>
      <c r="B1398" s="1">
        <v>86486</v>
      </c>
      <c r="C1398" t="s">
        <v>3094</v>
      </c>
      <c r="D1398" t="s">
        <v>3096</v>
      </c>
      <c r="F1398" s="1">
        <v>184825</v>
      </c>
      <c r="G1398" s="6">
        <f t="shared" si="80"/>
        <v>46.793453266603549</v>
      </c>
      <c r="H1398">
        <v>561</v>
      </c>
      <c r="I1398">
        <v>1443</v>
      </c>
      <c r="J1398" t="s">
        <v>1207</v>
      </c>
      <c r="K1398" t="s">
        <v>1206</v>
      </c>
      <c r="L1398" t="str">
        <f t="shared" si="78"/>
        <v>1-bit-and-2-bit-characters</v>
      </c>
      <c r="M1398" t="str">
        <f t="shared" si="79"/>
        <v>1+bit+and+2+bit+characters</v>
      </c>
      <c r="N1398">
        <v>717</v>
      </c>
    </row>
    <row r="1399" spans="1:14" x14ac:dyDescent="0.3">
      <c r="A1399" s="2" t="str">
        <f t="shared" si="77"/>
        <v>https://leetcode.com/problems/xor-operation-in-an-array</v>
      </c>
      <c r="B1399" s="1">
        <v>85335</v>
      </c>
      <c r="C1399" t="s">
        <v>3094</v>
      </c>
      <c r="D1399" t="s">
        <v>3096</v>
      </c>
      <c r="F1399" s="1">
        <v>101601</v>
      </c>
      <c r="G1399" s="6">
        <f t="shared" si="80"/>
        <v>83.990315055954184</v>
      </c>
      <c r="H1399">
        <v>466</v>
      </c>
      <c r="I1399">
        <v>210</v>
      </c>
      <c r="J1399" t="s">
        <v>2498</v>
      </c>
      <c r="K1399" t="s">
        <v>2497</v>
      </c>
      <c r="L1399" t="str">
        <f t="shared" si="78"/>
        <v>xor-operation-in-an-array</v>
      </c>
      <c r="M1399" t="str">
        <f t="shared" si="79"/>
        <v>xor+operation+in+an+array</v>
      </c>
      <c r="N1399">
        <v>1486</v>
      </c>
    </row>
    <row r="1400" spans="1:14" x14ac:dyDescent="0.3">
      <c r="A1400" s="2" t="str">
        <f t="shared" si="77"/>
        <v>https://leetcode.com/problems/find-n-unique-integers-sum-up-to-zero</v>
      </c>
      <c r="B1400" s="1">
        <v>84964</v>
      </c>
      <c r="C1400" t="s">
        <v>3094</v>
      </c>
      <c r="D1400" t="s">
        <v>3096</v>
      </c>
      <c r="F1400" s="1">
        <v>110827</v>
      </c>
      <c r="G1400" s="6">
        <f t="shared" si="80"/>
        <v>76.663628899094988</v>
      </c>
      <c r="H1400">
        <v>560</v>
      </c>
      <c r="I1400">
        <v>319</v>
      </c>
      <c r="J1400" t="s">
        <v>2192</v>
      </c>
      <c r="K1400" t="s">
        <v>2191</v>
      </c>
      <c r="L1400" t="str">
        <f t="shared" si="78"/>
        <v>find-n-unique-integers-sum-up-to-zero</v>
      </c>
      <c r="M1400" t="str">
        <f t="shared" si="79"/>
        <v>find+n+unique+integers+sum+up+to+zero</v>
      </c>
      <c r="N1400">
        <v>1304</v>
      </c>
    </row>
    <row r="1401" spans="1:14" x14ac:dyDescent="0.3">
      <c r="A1401" s="2" t="str">
        <f t="shared" si="77"/>
        <v>https://leetcode.com/problems/longest-word-in-dictionary</v>
      </c>
      <c r="B1401" s="1">
        <v>83772</v>
      </c>
      <c r="C1401" t="s">
        <v>3094</v>
      </c>
      <c r="D1401" t="s">
        <v>3096</v>
      </c>
      <c r="F1401" s="1">
        <v>168932</v>
      </c>
      <c r="G1401" s="6">
        <f t="shared" si="80"/>
        <v>49.589183813605473</v>
      </c>
      <c r="H1401">
        <v>885</v>
      </c>
      <c r="I1401">
        <v>1059</v>
      </c>
      <c r="J1401" t="s">
        <v>1213</v>
      </c>
      <c r="K1401" t="s">
        <v>1212</v>
      </c>
      <c r="L1401" t="str">
        <f t="shared" si="78"/>
        <v>longest-word-in-dictionary</v>
      </c>
      <c r="M1401" t="str">
        <f t="shared" si="79"/>
        <v>longest+word+in+dictionary</v>
      </c>
      <c r="N1401">
        <v>720</v>
      </c>
    </row>
    <row r="1402" spans="1:14" x14ac:dyDescent="0.3">
      <c r="A1402" s="2" t="str">
        <f t="shared" si="77"/>
        <v>https://leetcode.com/problems/unique-number-of-occurrences</v>
      </c>
      <c r="B1402" s="1">
        <v>82014</v>
      </c>
      <c r="C1402" t="s">
        <v>3094</v>
      </c>
      <c r="D1402" t="s">
        <v>3096</v>
      </c>
      <c r="F1402" s="1">
        <v>113950</v>
      </c>
      <c r="G1402" s="6">
        <f t="shared" si="80"/>
        <v>71.97367266344888</v>
      </c>
      <c r="H1402">
        <v>679</v>
      </c>
      <c r="I1402">
        <v>26</v>
      </c>
      <c r="J1402" t="s">
        <v>2048</v>
      </c>
      <c r="K1402" t="s">
        <v>2047</v>
      </c>
      <c r="L1402" t="str">
        <f t="shared" si="78"/>
        <v>unique-number-of-occurrences</v>
      </c>
      <c r="M1402" t="str">
        <f t="shared" si="79"/>
        <v>unique+number+of+occurrences</v>
      </c>
      <c r="N1402">
        <v>1207</v>
      </c>
    </row>
    <row r="1403" spans="1:14" x14ac:dyDescent="0.3">
      <c r="A1403" s="2" t="str">
        <f t="shared" si="77"/>
        <v>https://leetcode.com/problems/di-string-match</v>
      </c>
      <c r="B1403" s="1">
        <v>81816</v>
      </c>
      <c r="C1403" t="s">
        <v>3094</v>
      </c>
      <c r="D1403" t="s">
        <v>3096</v>
      </c>
      <c r="F1403" s="1">
        <v>110797</v>
      </c>
      <c r="G1403" s="6">
        <f t="shared" si="80"/>
        <v>73.843154598048685</v>
      </c>
      <c r="H1403">
        <v>1155</v>
      </c>
      <c r="I1403">
        <v>443</v>
      </c>
      <c r="J1403" t="s">
        <v>1642</v>
      </c>
      <c r="K1403" t="s">
        <v>1641</v>
      </c>
      <c r="L1403" t="str">
        <f t="shared" si="78"/>
        <v>di-string-match</v>
      </c>
      <c r="M1403" t="str">
        <f t="shared" si="79"/>
        <v>di+string+match</v>
      </c>
      <c r="N1403">
        <v>942</v>
      </c>
    </row>
    <row r="1404" spans="1:14" x14ac:dyDescent="0.3">
      <c r="A1404" s="2" t="str">
        <f t="shared" si="77"/>
        <v>https://leetcode.com/problems/reverse-only-letters</v>
      </c>
      <c r="B1404" s="1">
        <v>81680</v>
      </c>
      <c r="C1404" t="s">
        <v>3094</v>
      </c>
      <c r="D1404" t="s">
        <v>3096</v>
      </c>
      <c r="F1404" s="1">
        <v>137380</v>
      </c>
      <c r="G1404" s="6">
        <f t="shared" si="80"/>
        <v>59.455524821662543</v>
      </c>
      <c r="H1404">
        <v>829</v>
      </c>
      <c r="I1404">
        <v>44</v>
      </c>
      <c r="J1404" t="s">
        <v>1592</v>
      </c>
      <c r="K1404" t="s">
        <v>1591</v>
      </c>
      <c r="L1404" t="str">
        <f t="shared" si="78"/>
        <v>reverse-only-letters</v>
      </c>
      <c r="M1404" t="str">
        <f t="shared" si="79"/>
        <v>reverse+only+letters</v>
      </c>
      <c r="N1404">
        <v>917</v>
      </c>
    </row>
    <row r="1405" spans="1:14" x14ac:dyDescent="0.3">
      <c r="A1405" s="2" t="str">
        <f t="shared" si="77"/>
        <v>https://leetcode.com/problems/check-if-two-string-arrays-are-equivalent</v>
      </c>
      <c r="B1405" s="1">
        <v>81569</v>
      </c>
      <c r="C1405" t="s">
        <v>3094</v>
      </c>
      <c r="D1405" t="s">
        <v>3096</v>
      </c>
      <c r="F1405" s="1">
        <v>98922</v>
      </c>
      <c r="G1405" s="6">
        <f t="shared" si="80"/>
        <v>82.457896120175491</v>
      </c>
      <c r="H1405">
        <v>354</v>
      </c>
      <c r="I1405">
        <v>80</v>
      </c>
      <c r="J1405" t="s">
        <v>2784</v>
      </c>
      <c r="K1405" t="s">
        <v>2783</v>
      </c>
      <c r="L1405" t="str">
        <f t="shared" si="78"/>
        <v>check-if-two-string-arrays-are-equivalent</v>
      </c>
      <c r="M1405" t="str">
        <f t="shared" si="79"/>
        <v>check+if+two+string+arrays+are+equivalent</v>
      </c>
      <c r="N1405">
        <v>1662</v>
      </c>
    </row>
    <row r="1406" spans="1:14" x14ac:dyDescent="0.3">
      <c r="A1406" s="2" t="str">
        <f t="shared" si="77"/>
        <v>https://leetcode.com/problems/maximum-product-of-two-elements-in-an-array</v>
      </c>
      <c r="B1406" s="1">
        <v>80097</v>
      </c>
      <c r="C1406" t="s">
        <v>3094</v>
      </c>
      <c r="D1406" t="s">
        <v>3096</v>
      </c>
      <c r="F1406" s="1">
        <v>103904</v>
      </c>
      <c r="G1406" s="6">
        <f t="shared" si="80"/>
        <v>77.087503849707417</v>
      </c>
      <c r="H1406">
        <v>419</v>
      </c>
      <c r="I1406">
        <v>82</v>
      </c>
      <c r="J1406" t="s">
        <v>2463</v>
      </c>
      <c r="K1406" t="s">
        <v>2462</v>
      </c>
      <c r="L1406" t="str">
        <f t="shared" si="78"/>
        <v>maximum-product-of-two-elements-in-an-array</v>
      </c>
      <c r="M1406" t="str">
        <f t="shared" si="79"/>
        <v>maximum+product+of+two+elements+in+an+array</v>
      </c>
      <c r="N1406">
        <v>1464</v>
      </c>
    </row>
    <row r="1407" spans="1:14" x14ac:dyDescent="0.3">
      <c r="A1407" s="2" t="str">
        <f t="shared" si="77"/>
        <v>https://leetcode.com/problems/maximum-69-number</v>
      </c>
      <c r="B1407" s="1">
        <v>80000</v>
      </c>
      <c r="C1407" t="s">
        <v>3094</v>
      </c>
      <c r="D1407" t="s">
        <v>3096</v>
      </c>
      <c r="F1407" s="1">
        <v>102656</v>
      </c>
      <c r="G1407" s="6">
        <f t="shared" si="80"/>
        <v>77.930174563591024</v>
      </c>
      <c r="H1407">
        <v>571</v>
      </c>
      <c r="I1407">
        <v>90</v>
      </c>
      <c r="J1407" t="s">
        <v>2224</v>
      </c>
      <c r="K1407" t="s">
        <v>2223</v>
      </c>
      <c r="L1407" t="str">
        <f t="shared" si="78"/>
        <v>maximum-69-number</v>
      </c>
      <c r="M1407" t="str">
        <f t="shared" si="79"/>
        <v>maximum+69+number</v>
      </c>
      <c r="N1407">
        <v>1323</v>
      </c>
    </row>
    <row r="1408" spans="1:14" x14ac:dyDescent="0.3">
      <c r="A1408" s="2" t="str">
        <f t="shared" si="77"/>
        <v>https://leetcode.com/problems/perfect-number</v>
      </c>
      <c r="B1408" s="1">
        <v>79796</v>
      </c>
      <c r="C1408" t="s">
        <v>3094</v>
      </c>
      <c r="D1408" t="s">
        <v>3096</v>
      </c>
      <c r="F1408" s="1">
        <v>219249</v>
      </c>
      <c r="G1408" s="6">
        <f t="shared" si="80"/>
        <v>36.395148894635781</v>
      </c>
      <c r="H1408">
        <v>383</v>
      </c>
      <c r="I1408">
        <v>727</v>
      </c>
      <c r="J1408" t="s">
        <v>890</v>
      </c>
      <c r="K1408" t="s">
        <v>889</v>
      </c>
      <c r="L1408" t="str">
        <f t="shared" si="78"/>
        <v>perfect-number</v>
      </c>
      <c r="M1408" t="str">
        <f t="shared" si="79"/>
        <v>perfect+number</v>
      </c>
      <c r="N1408">
        <v>507</v>
      </c>
    </row>
    <row r="1409" spans="1:14" x14ac:dyDescent="0.3">
      <c r="A1409" s="2" t="str">
        <f t="shared" si="77"/>
        <v>https://leetcode.com/problems/convert-a-number-to-hexadecimal</v>
      </c>
      <c r="B1409" s="1">
        <v>79735</v>
      </c>
      <c r="C1409" t="s">
        <v>3094</v>
      </c>
      <c r="D1409" t="s">
        <v>3096</v>
      </c>
      <c r="F1409" s="1">
        <v>178703</v>
      </c>
      <c r="G1409" s="6">
        <f t="shared" si="80"/>
        <v>44.618724923476385</v>
      </c>
      <c r="H1409">
        <v>601</v>
      </c>
      <c r="I1409">
        <v>133</v>
      </c>
      <c r="J1409" t="s">
        <v>706</v>
      </c>
      <c r="K1409" t="s">
        <v>705</v>
      </c>
      <c r="L1409" t="str">
        <f t="shared" si="78"/>
        <v>convert-a-number-to-hexadecimal</v>
      </c>
      <c r="M1409" t="str">
        <f t="shared" si="79"/>
        <v>convert+a+number+to+hexadecimal</v>
      </c>
      <c r="N1409">
        <v>405</v>
      </c>
    </row>
    <row r="1410" spans="1:14" x14ac:dyDescent="0.3">
      <c r="A1410" s="2" t="str">
        <f t="shared" si="77"/>
        <v>https://leetcode.com/problems/find-words-that-can-be-formed-by-characters</v>
      </c>
      <c r="B1410" s="1">
        <v>78667</v>
      </c>
      <c r="C1410" t="s">
        <v>3094</v>
      </c>
      <c r="D1410" t="s">
        <v>3096</v>
      </c>
      <c r="F1410" s="1">
        <v>115834</v>
      </c>
      <c r="G1410" s="6">
        <f t="shared" si="80"/>
        <v>67.913565965087969</v>
      </c>
      <c r="H1410">
        <v>615</v>
      </c>
      <c r="I1410">
        <v>93</v>
      </c>
      <c r="J1410" t="s">
        <v>1987</v>
      </c>
      <c r="K1410" t="s">
        <v>1986</v>
      </c>
      <c r="L1410" t="str">
        <f t="shared" si="78"/>
        <v>find-words-that-can-be-formed-by-characters</v>
      </c>
      <c r="M1410" t="str">
        <f t="shared" si="79"/>
        <v>find+words+that+can+be+formed+by+characters</v>
      </c>
      <c r="N1410">
        <v>1160</v>
      </c>
    </row>
    <row r="1411" spans="1:14" x14ac:dyDescent="0.3">
      <c r="A1411" s="2" t="str">
        <f t="shared" si="77"/>
        <v>https://leetcode.com/problems/kth-missing-positive-number</v>
      </c>
      <c r="B1411" s="1">
        <v>78113</v>
      </c>
      <c r="C1411" t="s">
        <v>3094</v>
      </c>
      <c r="D1411" t="s">
        <v>3096</v>
      </c>
      <c r="F1411" s="1">
        <v>142433</v>
      </c>
      <c r="G1411" s="6">
        <f t="shared" si="80"/>
        <v>54.841925677336015</v>
      </c>
      <c r="H1411">
        <v>964</v>
      </c>
      <c r="I1411">
        <v>57</v>
      </c>
      <c r="J1411" t="s">
        <v>2585</v>
      </c>
      <c r="K1411" t="s">
        <v>2584</v>
      </c>
      <c r="L1411" t="str">
        <f t="shared" si="78"/>
        <v>kth-missing-positive-number</v>
      </c>
      <c r="M1411" t="str">
        <f t="shared" si="79"/>
        <v>kth+missing+positive+number</v>
      </c>
      <c r="N1411">
        <v>1539</v>
      </c>
    </row>
    <row r="1412" spans="1:14" x14ac:dyDescent="0.3">
      <c r="A1412" s="2" t="str">
        <f t="shared" si="77"/>
        <v>https://leetcode.com/problems/count-binary-substrings</v>
      </c>
      <c r="B1412" s="1">
        <v>77236</v>
      </c>
      <c r="C1412" t="s">
        <v>3094</v>
      </c>
      <c r="D1412" t="s">
        <v>3096</v>
      </c>
      <c r="F1412" s="1">
        <v>126199</v>
      </c>
      <c r="G1412" s="6">
        <f t="shared" si="80"/>
        <v>61.20175278726456</v>
      </c>
      <c r="H1412">
        <v>1593</v>
      </c>
      <c r="I1412">
        <v>275</v>
      </c>
      <c r="J1412" t="s">
        <v>1169</v>
      </c>
      <c r="K1412" t="s">
        <v>1168</v>
      </c>
      <c r="L1412" t="str">
        <f t="shared" si="78"/>
        <v>count-binary-substrings</v>
      </c>
      <c r="M1412" t="str">
        <f t="shared" si="79"/>
        <v>count+binary+substrings</v>
      </c>
      <c r="N1412">
        <v>696</v>
      </c>
    </row>
    <row r="1413" spans="1:14" x14ac:dyDescent="0.3">
      <c r="A1413" s="2" t="str">
        <f t="shared" si="77"/>
        <v>https://leetcode.com/problems/binary-number-with-alternating-bits</v>
      </c>
      <c r="B1413" s="1">
        <v>74806</v>
      </c>
      <c r="C1413" t="s">
        <v>3094</v>
      </c>
      <c r="D1413" t="s">
        <v>3096</v>
      </c>
      <c r="F1413" s="1">
        <v>124560</v>
      </c>
      <c r="G1413" s="6">
        <f t="shared" si="80"/>
        <v>60.056197816313428</v>
      </c>
      <c r="H1413">
        <v>623</v>
      </c>
      <c r="I1413">
        <v>94</v>
      </c>
      <c r="J1413" t="s">
        <v>1164</v>
      </c>
      <c r="K1413" t="s">
        <v>1163</v>
      </c>
      <c r="L1413" t="str">
        <f t="shared" si="78"/>
        <v>binary-number-with-alternating-bits</v>
      </c>
      <c r="M1413" t="str">
        <f t="shared" si="79"/>
        <v>binary+number+with+alternating+bits</v>
      </c>
      <c r="N1413">
        <v>693</v>
      </c>
    </row>
    <row r="1414" spans="1:14" x14ac:dyDescent="0.3">
      <c r="A1414" s="2" t="str">
        <f t="shared" si="77"/>
        <v>https://leetcode.com/problems/rectangle-overlap</v>
      </c>
      <c r="B1414" s="1">
        <v>74703</v>
      </c>
      <c r="C1414" t="s">
        <v>3094</v>
      </c>
      <c r="D1414" t="s">
        <v>3096</v>
      </c>
      <c r="F1414" s="1">
        <v>171737</v>
      </c>
      <c r="G1414" s="6">
        <f t="shared" si="80"/>
        <v>43.498488968597329</v>
      </c>
      <c r="H1414">
        <v>1005</v>
      </c>
      <c r="I1414">
        <v>301</v>
      </c>
      <c r="J1414" t="s">
        <v>1430</v>
      </c>
      <c r="K1414" t="s">
        <v>1429</v>
      </c>
      <c r="L1414" t="str">
        <f t="shared" si="78"/>
        <v>rectangle-overlap</v>
      </c>
      <c r="M1414" t="str">
        <f t="shared" si="79"/>
        <v>rectangle+overlap</v>
      </c>
      <c r="N1414">
        <v>836</v>
      </c>
    </row>
    <row r="1415" spans="1:14" x14ac:dyDescent="0.3">
      <c r="A1415" s="2" t="str">
        <f t="shared" si="77"/>
        <v>https://leetcode.com/problems/n-th-tribonacci-number</v>
      </c>
      <c r="B1415" s="1">
        <v>74597</v>
      </c>
      <c r="C1415" t="s">
        <v>3094</v>
      </c>
      <c r="D1415" t="s">
        <v>3096</v>
      </c>
      <c r="F1415" s="1">
        <v>133801</v>
      </c>
      <c r="G1415" s="6">
        <f t="shared" si="80"/>
        <v>55.75219916144124</v>
      </c>
      <c r="H1415">
        <v>535</v>
      </c>
      <c r="I1415">
        <v>55</v>
      </c>
      <c r="J1415" t="s">
        <v>1957</v>
      </c>
      <c r="K1415" t="s">
        <v>1956</v>
      </c>
      <c r="L1415" t="str">
        <f t="shared" si="78"/>
        <v>n-th-tribonacci-number</v>
      </c>
      <c r="M1415" t="str">
        <f t="shared" si="79"/>
        <v>n+th+tribonacci+number</v>
      </c>
      <c r="N1415">
        <v>1137</v>
      </c>
    </row>
    <row r="1416" spans="1:14" x14ac:dyDescent="0.3">
      <c r="A1416" s="2" t="str">
        <f t="shared" si="77"/>
        <v>https://leetcode.com/problems/uncommon-words-from-two-sentences</v>
      </c>
      <c r="B1416" s="1">
        <v>73859</v>
      </c>
      <c r="C1416" t="s">
        <v>3094</v>
      </c>
      <c r="D1416" t="s">
        <v>3096</v>
      </c>
      <c r="F1416" s="1">
        <v>114889</v>
      </c>
      <c r="G1416" s="6">
        <f t="shared" si="80"/>
        <v>64.287268580978164</v>
      </c>
      <c r="H1416">
        <v>608</v>
      </c>
      <c r="I1416">
        <v>109</v>
      </c>
      <c r="J1416" t="s">
        <v>1526</v>
      </c>
      <c r="K1416" t="s">
        <v>1525</v>
      </c>
      <c r="L1416" t="str">
        <f t="shared" si="78"/>
        <v>uncommon-words-from-two-sentences</v>
      </c>
      <c r="M1416" t="str">
        <f t="shared" si="79"/>
        <v>uncommon+words+from+two+sentences</v>
      </c>
      <c r="N1416">
        <v>884</v>
      </c>
    </row>
    <row r="1417" spans="1:14" x14ac:dyDescent="0.3">
      <c r="A1417" s="2" t="str">
        <f t="shared" si="77"/>
        <v>https://leetcode.com/problems/the-k-weakest-rows-in-a-matrix</v>
      </c>
      <c r="B1417" s="1">
        <v>73300</v>
      </c>
      <c r="C1417" t="s">
        <v>3094</v>
      </c>
      <c r="D1417" t="s">
        <v>3096</v>
      </c>
      <c r="F1417" s="1">
        <v>101761</v>
      </c>
      <c r="G1417" s="6">
        <f t="shared" si="80"/>
        <v>72.031524847436643</v>
      </c>
      <c r="H1417">
        <v>828</v>
      </c>
      <c r="I1417">
        <v>58</v>
      </c>
      <c r="J1417" t="s">
        <v>2248</v>
      </c>
      <c r="K1417" t="s">
        <v>2247</v>
      </c>
      <c r="L1417" t="str">
        <f t="shared" si="78"/>
        <v>the-k-weakest-rows-in-a-matrix</v>
      </c>
      <c r="M1417" t="str">
        <f t="shared" si="79"/>
        <v>the+k+weakest+rows+in+a+matrix</v>
      </c>
      <c r="N1417">
        <v>1337</v>
      </c>
    </row>
    <row r="1418" spans="1:14" x14ac:dyDescent="0.3">
      <c r="A1418" s="2" t="str">
        <f t="shared" si="77"/>
        <v>https://leetcode.com/problems/lemonade-change</v>
      </c>
      <c r="B1418" s="1">
        <v>71391</v>
      </c>
      <c r="C1418" t="s">
        <v>3094</v>
      </c>
      <c r="D1418" t="s">
        <v>3096</v>
      </c>
      <c r="F1418" s="1">
        <v>137565</v>
      </c>
      <c r="G1418" s="6">
        <f t="shared" si="80"/>
        <v>51.896194526223972</v>
      </c>
      <c r="H1418">
        <v>830</v>
      </c>
      <c r="I1418">
        <v>94</v>
      </c>
      <c r="J1418" t="s">
        <v>1478</v>
      </c>
      <c r="K1418" t="s">
        <v>1477</v>
      </c>
      <c r="L1418" t="str">
        <f t="shared" si="78"/>
        <v>lemonade-change</v>
      </c>
      <c r="M1418" t="str">
        <f t="shared" si="79"/>
        <v>lemonade+change</v>
      </c>
      <c r="N1418">
        <v>860</v>
      </c>
    </row>
    <row r="1419" spans="1:14" x14ac:dyDescent="0.3">
      <c r="A1419" s="2" t="str">
        <f t="shared" si="77"/>
        <v>https://leetcode.com/problems/longest-uncommon-subsequence-i</v>
      </c>
      <c r="B1419" s="1">
        <v>70711</v>
      </c>
      <c r="C1419" t="s">
        <v>3094</v>
      </c>
      <c r="D1419" t="s">
        <v>3096</v>
      </c>
      <c r="F1419" s="1">
        <v>119637</v>
      </c>
      <c r="G1419" s="6">
        <f t="shared" si="80"/>
        <v>59.104624823424189</v>
      </c>
      <c r="H1419">
        <v>405</v>
      </c>
      <c r="I1419">
        <v>4746</v>
      </c>
      <c r="J1419" t="s">
        <v>913</v>
      </c>
      <c r="K1419" t="s">
        <v>912</v>
      </c>
      <c r="L1419" t="str">
        <f t="shared" si="78"/>
        <v>longest-uncommon-subsequence-i</v>
      </c>
      <c r="M1419" t="str">
        <f t="shared" si="79"/>
        <v>longest+uncommon+subsequence+i</v>
      </c>
      <c r="N1419">
        <v>521</v>
      </c>
    </row>
    <row r="1420" spans="1:14" x14ac:dyDescent="0.3">
      <c r="A1420" s="2" t="str">
        <f t="shared" si="77"/>
        <v>https://leetcode.com/problems/consecutive-characters</v>
      </c>
      <c r="B1420" s="1">
        <v>69785</v>
      </c>
      <c r="C1420" t="s">
        <v>3094</v>
      </c>
      <c r="D1420" t="s">
        <v>3096</v>
      </c>
      <c r="F1420" s="1">
        <v>113778</v>
      </c>
      <c r="G1420" s="6">
        <f t="shared" si="80"/>
        <v>61.33435286259207</v>
      </c>
      <c r="H1420">
        <v>522</v>
      </c>
      <c r="I1420">
        <v>15</v>
      </c>
      <c r="J1420" t="s">
        <v>2431</v>
      </c>
      <c r="K1420" t="s">
        <v>2430</v>
      </c>
      <c r="L1420" t="str">
        <f t="shared" si="78"/>
        <v>consecutive-characters</v>
      </c>
      <c r="M1420" t="str">
        <f t="shared" si="79"/>
        <v>consecutive+characters</v>
      </c>
      <c r="N1420">
        <v>1446</v>
      </c>
    </row>
    <row r="1421" spans="1:14" x14ac:dyDescent="0.3">
      <c r="A1421" s="2" t="str">
        <f t="shared" si="77"/>
        <v>https://leetcode.com/problems/destination-city</v>
      </c>
      <c r="B1421" s="1">
        <v>69291</v>
      </c>
      <c r="C1421" t="s">
        <v>3094</v>
      </c>
      <c r="D1421" t="s">
        <v>3096</v>
      </c>
      <c r="F1421" s="1">
        <v>89673</v>
      </c>
      <c r="G1421" s="6">
        <f t="shared" si="80"/>
        <v>77.270750393094914</v>
      </c>
      <c r="H1421">
        <v>591</v>
      </c>
      <c r="I1421">
        <v>40</v>
      </c>
      <c r="J1421" t="s">
        <v>2415</v>
      </c>
      <c r="K1421" t="s">
        <v>2414</v>
      </c>
      <c r="L1421" t="str">
        <f t="shared" si="78"/>
        <v>destination-city</v>
      </c>
      <c r="M1421" t="str">
        <f t="shared" si="79"/>
        <v>destination+city</v>
      </c>
      <c r="N1421">
        <v>1436</v>
      </c>
    </row>
    <row r="1422" spans="1:14" x14ac:dyDescent="0.3">
      <c r="A1422" s="2" t="str">
        <f t="shared" si="77"/>
        <v>https://leetcode.com/problems/add-to-array-form-of-integer</v>
      </c>
      <c r="B1422" s="1">
        <v>69262</v>
      </c>
      <c r="C1422" t="s">
        <v>3094</v>
      </c>
      <c r="D1422" t="s">
        <v>3096</v>
      </c>
      <c r="F1422" s="1">
        <v>154095</v>
      </c>
      <c r="G1422" s="6">
        <f t="shared" si="80"/>
        <v>44.947597261429642</v>
      </c>
      <c r="H1422">
        <v>598</v>
      </c>
      <c r="I1422">
        <v>93</v>
      </c>
      <c r="J1422" t="s">
        <v>1736</v>
      </c>
      <c r="K1422" t="s">
        <v>1735</v>
      </c>
      <c r="L1422" t="str">
        <f t="shared" si="78"/>
        <v>add-to-array-form-of-integer</v>
      </c>
      <c r="M1422" t="str">
        <f t="shared" si="79"/>
        <v>add+to+array+form+of+integer</v>
      </c>
      <c r="N1422">
        <v>989</v>
      </c>
    </row>
    <row r="1423" spans="1:14" x14ac:dyDescent="0.3">
      <c r="A1423" s="2" t="str">
        <f t="shared" si="77"/>
        <v>https://leetcode.com/problems/rotated-digits</v>
      </c>
      <c r="B1423" s="1">
        <v>66112</v>
      </c>
      <c r="C1423" t="s">
        <v>3094</v>
      </c>
      <c r="D1423" t="s">
        <v>3096</v>
      </c>
      <c r="F1423" s="1">
        <v>114843</v>
      </c>
      <c r="G1423" s="6">
        <f t="shared" si="80"/>
        <v>57.567287514258595</v>
      </c>
      <c r="H1423">
        <v>430</v>
      </c>
      <c r="I1423">
        <v>1428</v>
      </c>
      <c r="J1423" t="s">
        <v>1335</v>
      </c>
      <c r="K1423" t="s">
        <v>1334</v>
      </c>
      <c r="L1423" t="str">
        <f t="shared" si="78"/>
        <v>rotated-digits</v>
      </c>
      <c r="M1423" t="str">
        <f t="shared" si="79"/>
        <v>rotated+digits</v>
      </c>
      <c r="N1423">
        <v>788</v>
      </c>
    </row>
    <row r="1424" spans="1:14" x14ac:dyDescent="0.3">
      <c r="A1424" s="2" t="str">
        <f t="shared" si="77"/>
        <v>https://leetcode.com/problems/base-7</v>
      </c>
      <c r="B1424" s="1">
        <v>65987</v>
      </c>
      <c r="C1424" t="s">
        <v>3094</v>
      </c>
      <c r="D1424" t="s">
        <v>3096</v>
      </c>
      <c r="F1424" s="1">
        <v>141895</v>
      </c>
      <c r="G1424" s="6">
        <f t="shared" si="80"/>
        <v>46.504105148172947</v>
      </c>
      <c r="H1424">
        <v>309</v>
      </c>
      <c r="I1424">
        <v>164</v>
      </c>
      <c r="J1424" t="s">
        <v>885</v>
      </c>
      <c r="K1424" t="s">
        <v>884</v>
      </c>
      <c r="L1424" t="str">
        <f t="shared" si="78"/>
        <v>base-7</v>
      </c>
      <c r="M1424" t="str">
        <f t="shared" si="79"/>
        <v>base+7</v>
      </c>
      <c r="N1424">
        <v>504</v>
      </c>
    </row>
    <row r="1425" spans="1:14" x14ac:dyDescent="0.3">
      <c r="A1425" s="2" t="str">
        <f t="shared" si="77"/>
        <v>https://leetcode.com/problems/complement-of-base-10-integer</v>
      </c>
      <c r="B1425" s="1">
        <v>64986</v>
      </c>
      <c r="C1425" t="s">
        <v>3094</v>
      </c>
      <c r="D1425" t="s">
        <v>3096</v>
      </c>
      <c r="F1425" s="1">
        <v>105726</v>
      </c>
      <c r="G1425" s="6">
        <f t="shared" si="80"/>
        <v>61.466432098064807</v>
      </c>
      <c r="H1425">
        <v>446</v>
      </c>
      <c r="I1425">
        <v>44</v>
      </c>
      <c r="J1425" t="s">
        <v>1776</v>
      </c>
      <c r="K1425" t="s">
        <v>1775</v>
      </c>
      <c r="L1425" t="str">
        <f t="shared" si="78"/>
        <v>complement-of-base-10-integer</v>
      </c>
      <c r="M1425" t="str">
        <f t="shared" si="79"/>
        <v>complement+of+base+10+integer</v>
      </c>
      <c r="N1425">
        <v>1009</v>
      </c>
    </row>
    <row r="1426" spans="1:14" x14ac:dyDescent="0.3">
      <c r="A1426" s="2" t="str">
        <f t="shared" ref="A1426:A1489" si="81">HYPERLINK(K1426)</f>
        <v>https://leetcode.com/problems/construct-the-rectangle</v>
      </c>
      <c r="B1426" s="1">
        <v>64875</v>
      </c>
      <c r="C1426" t="s">
        <v>3094</v>
      </c>
      <c r="D1426" t="s">
        <v>3096</v>
      </c>
      <c r="F1426" s="1">
        <v>127984</v>
      </c>
      <c r="G1426" s="6">
        <f t="shared" si="80"/>
        <v>50.689929991248903</v>
      </c>
      <c r="H1426">
        <v>276</v>
      </c>
      <c r="I1426">
        <v>288</v>
      </c>
      <c r="J1426" t="s">
        <v>862</v>
      </c>
      <c r="K1426" t="s">
        <v>861</v>
      </c>
      <c r="L1426" t="str">
        <f t="shared" ref="L1426:L1489" si="82">SUBSTITUTE(K1426,"https://leetcode.com/problems/","")</f>
        <v>construct-the-rectangle</v>
      </c>
      <c r="M1426" t="str">
        <f t="shared" ref="M1426:M1489" si="83">SUBSTITUTE(L1426,"-","+")</f>
        <v>construct+the+rectangle</v>
      </c>
      <c r="N1426">
        <v>492</v>
      </c>
    </row>
    <row r="1427" spans="1:14" x14ac:dyDescent="0.3">
      <c r="A1427" s="2" t="str">
        <f t="shared" si="81"/>
        <v>https://leetcode.com/problems/long-pressed-name</v>
      </c>
      <c r="B1427" s="1">
        <v>64837</v>
      </c>
      <c r="C1427" t="s">
        <v>3094</v>
      </c>
      <c r="D1427" t="s">
        <v>3096</v>
      </c>
      <c r="F1427" s="1">
        <v>174586</v>
      </c>
      <c r="G1427" s="6">
        <f t="shared" si="80"/>
        <v>37.137571168364012</v>
      </c>
      <c r="H1427">
        <v>973</v>
      </c>
      <c r="I1427">
        <v>176</v>
      </c>
      <c r="J1427" t="s">
        <v>1608</v>
      </c>
      <c r="K1427" t="s">
        <v>1607</v>
      </c>
      <c r="L1427" t="str">
        <f t="shared" si="82"/>
        <v>long-pressed-name</v>
      </c>
      <c r="M1427" t="str">
        <f t="shared" si="83"/>
        <v>long+pressed+name</v>
      </c>
      <c r="N1427">
        <v>925</v>
      </c>
    </row>
    <row r="1428" spans="1:14" x14ac:dyDescent="0.3">
      <c r="A1428" s="2" t="str">
        <f t="shared" si="81"/>
        <v>https://leetcode.com/problems/x-of-a-kind-in-a-deck-of-cards</v>
      </c>
      <c r="B1428" s="1">
        <v>64739</v>
      </c>
      <c r="C1428" t="s">
        <v>3094</v>
      </c>
      <c r="D1428" t="s">
        <v>3096</v>
      </c>
      <c r="F1428" s="1">
        <v>190893</v>
      </c>
      <c r="G1428" s="6">
        <f t="shared" si="80"/>
        <v>33.913763207660836</v>
      </c>
      <c r="H1428">
        <v>806</v>
      </c>
      <c r="I1428">
        <v>211</v>
      </c>
      <c r="J1428" t="s">
        <v>1586</v>
      </c>
      <c r="K1428" t="s">
        <v>1585</v>
      </c>
      <c r="L1428" t="str">
        <f t="shared" si="82"/>
        <v>x-of-a-kind-in-a-deck-of-cards</v>
      </c>
      <c r="M1428" t="str">
        <f t="shared" si="83"/>
        <v>x+of+a+kind+in+a+deck+of+cards</v>
      </c>
      <c r="N1428">
        <v>914</v>
      </c>
    </row>
    <row r="1429" spans="1:14" x14ac:dyDescent="0.3">
      <c r="A1429" s="2" t="str">
        <f t="shared" si="81"/>
        <v>https://leetcode.com/problems/number-of-students-doing-homework-at-a-given-time</v>
      </c>
      <c r="B1429" s="1">
        <v>63006</v>
      </c>
      <c r="C1429" t="s">
        <v>3094</v>
      </c>
      <c r="D1429" t="s">
        <v>3096</v>
      </c>
      <c r="F1429" s="1">
        <v>81802</v>
      </c>
      <c r="G1429" s="6">
        <f t="shared" si="80"/>
        <v>77.022566685411121</v>
      </c>
      <c r="H1429">
        <v>370</v>
      </c>
      <c r="I1429">
        <v>91</v>
      </c>
      <c r="J1429" t="s">
        <v>2439</v>
      </c>
      <c r="K1429" t="s">
        <v>2438</v>
      </c>
      <c r="L1429" t="str">
        <f t="shared" si="82"/>
        <v>number-of-students-doing-homework-at-a-given-time</v>
      </c>
      <c r="M1429" t="str">
        <f t="shared" si="83"/>
        <v>number+of+students+doing+homework+at+a+given+time</v>
      </c>
      <c r="N1429">
        <v>1450</v>
      </c>
    </row>
    <row r="1430" spans="1:14" x14ac:dyDescent="0.3">
      <c r="A1430" s="2" t="str">
        <f t="shared" si="81"/>
        <v>https://leetcode.com/problems/minimum-absolute-difference</v>
      </c>
      <c r="B1430" s="1">
        <v>62817</v>
      </c>
      <c r="C1430" t="s">
        <v>3094</v>
      </c>
      <c r="D1430" t="s">
        <v>3096</v>
      </c>
      <c r="F1430" s="1">
        <v>93596</v>
      </c>
      <c r="G1430" s="6">
        <f t="shared" si="80"/>
        <v>67.115047651609032</v>
      </c>
      <c r="H1430">
        <v>602</v>
      </c>
      <c r="I1430">
        <v>31</v>
      </c>
      <c r="J1430" t="s">
        <v>2038</v>
      </c>
      <c r="K1430" t="s">
        <v>2037</v>
      </c>
      <c r="L1430" t="str">
        <f t="shared" si="82"/>
        <v>minimum-absolute-difference</v>
      </c>
      <c r="M1430" t="str">
        <f t="shared" si="83"/>
        <v>minimum+absolute+difference</v>
      </c>
      <c r="N1430">
        <v>1200</v>
      </c>
    </row>
    <row r="1431" spans="1:14" x14ac:dyDescent="0.3">
      <c r="A1431" s="2" t="str">
        <f t="shared" si="81"/>
        <v>https://leetcode.com/problems/maximum-number-of-balloons</v>
      </c>
      <c r="B1431" s="1">
        <v>62060</v>
      </c>
      <c r="C1431" t="s">
        <v>3094</v>
      </c>
      <c r="D1431" t="s">
        <v>3096</v>
      </c>
      <c r="F1431" s="1">
        <v>99690</v>
      </c>
      <c r="G1431" s="6">
        <f t="shared" si="80"/>
        <v>62.252984251178653</v>
      </c>
      <c r="H1431">
        <v>535</v>
      </c>
      <c r="I1431">
        <v>48</v>
      </c>
      <c r="J1431" t="s">
        <v>2026</v>
      </c>
      <c r="K1431" t="s">
        <v>2025</v>
      </c>
      <c r="L1431" t="str">
        <f t="shared" si="82"/>
        <v>maximum-number-of-balloons</v>
      </c>
      <c r="M1431" t="str">
        <f t="shared" si="83"/>
        <v>maximum+number+of+balloons</v>
      </c>
      <c r="N1431">
        <v>1189</v>
      </c>
    </row>
    <row r="1432" spans="1:14" x14ac:dyDescent="0.3">
      <c r="A1432" s="2" t="str">
        <f t="shared" si="81"/>
        <v>https://leetcode.com/problems/fair-candy-swap</v>
      </c>
      <c r="B1432" s="1">
        <v>61869</v>
      </c>
      <c r="C1432" t="s">
        <v>3094</v>
      </c>
      <c r="D1432" t="s">
        <v>3096</v>
      </c>
      <c r="F1432" s="1">
        <v>104575</v>
      </c>
      <c r="G1432" s="6">
        <f t="shared" si="80"/>
        <v>59.162323691130766</v>
      </c>
      <c r="H1432">
        <v>756</v>
      </c>
      <c r="I1432">
        <v>166</v>
      </c>
      <c r="J1432" t="s">
        <v>1534</v>
      </c>
      <c r="K1432" t="s">
        <v>1533</v>
      </c>
      <c r="L1432" t="str">
        <f t="shared" si="82"/>
        <v>fair-candy-swap</v>
      </c>
      <c r="M1432" t="str">
        <f t="shared" si="83"/>
        <v>fair+candy+swap</v>
      </c>
      <c r="N1432">
        <v>888</v>
      </c>
    </row>
    <row r="1433" spans="1:14" x14ac:dyDescent="0.3">
      <c r="A1433" s="2" t="str">
        <f t="shared" si="81"/>
        <v>https://leetcode.com/problems/relative-ranks</v>
      </c>
      <c r="B1433" s="1">
        <v>61847</v>
      </c>
      <c r="C1433" t="s">
        <v>3094</v>
      </c>
      <c r="D1433" t="s">
        <v>3096</v>
      </c>
      <c r="F1433" s="1">
        <v>119777</v>
      </c>
      <c r="G1433" s="6">
        <f t="shared" si="80"/>
        <v>51.635121934929074</v>
      </c>
      <c r="H1433">
        <v>21</v>
      </c>
      <c r="I1433">
        <v>0</v>
      </c>
      <c r="J1433" t="s">
        <v>888</v>
      </c>
      <c r="K1433" t="s">
        <v>887</v>
      </c>
      <c r="L1433" t="str">
        <f t="shared" si="82"/>
        <v>relative-ranks</v>
      </c>
      <c r="M1433" t="str">
        <f t="shared" si="83"/>
        <v>relative+ranks</v>
      </c>
      <c r="N1433">
        <v>506</v>
      </c>
    </row>
    <row r="1434" spans="1:14" x14ac:dyDescent="0.3">
      <c r="A1434" s="2" t="str">
        <f t="shared" si="81"/>
        <v>https://leetcode.com/problems/cells-with-odd-values-in-a-matrix</v>
      </c>
      <c r="B1434" s="1">
        <v>61250</v>
      </c>
      <c r="C1434" t="s">
        <v>3094</v>
      </c>
      <c r="D1434" t="s">
        <v>3096</v>
      </c>
      <c r="F1434" s="1">
        <v>77909</v>
      </c>
      <c r="G1434" s="6">
        <f t="shared" si="80"/>
        <v>78.617361280468231</v>
      </c>
      <c r="H1434">
        <v>461</v>
      </c>
      <c r="I1434">
        <v>777</v>
      </c>
      <c r="J1434" t="s">
        <v>2111</v>
      </c>
      <c r="K1434" t="s">
        <v>2110</v>
      </c>
      <c r="L1434" t="str">
        <f t="shared" si="82"/>
        <v>cells-with-odd-values-in-a-matrix</v>
      </c>
      <c r="M1434" t="str">
        <f t="shared" si="83"/>
        <v>cells+with+odd+values+in+a+matrix</v>
      </c>
      <c r="N1434">
        <v>1252</v>
      </c>
    </row>
    <row r="1435" spans="1:14" x14ac:dyDescent="0.3">
      <c r="A1435" s="2" t="str">
        <f t="shared" si="81"/>
        <v>https://leetcode.com/problems/check-array-formation-through-concatenation</v>
      </c>
      <c r="B1435" s="1">
        <v>58357</v>
      </c>
      <c r="C1435" t="s">
        <v>3094</v>
      </c>
      <c r="D1435" t="s">
        <v>3096</v>
      </c>
      <c r="F1435" s="1">
        <v>97780</v>
      </c>
      <c r="G1435" s="6">
        <f t="shared" si="80"/>
        <v>59.681939046839851</v>
      </c>
      <c r="H1435">
        <v>476</v>
      </c>
      <c r="I1435">
        <v>91</v>
      </c>
      <c r="J1435" t="s">
        <v>2749</v>
      </c>
      <c r="K1435" t="s">
        <v>2748</v>
      </c>
      <c r="L1435" t="str">
        <f t="shared" si="82"/>
        <v>check-array-formation-through-concatenation</v>
      </c>
      <c r="M1435" t="str">
        <f t="shared" si="83"/>
        <v>check+array+formation+through+concatenation</v>
      </c>
      <c r="N1435">
        <v>1640</v>
      </c>
    </row>
    <row r="1436" spans="1:14" x14ac:dyDescent="0.3">
      <c r="A1436" s="2" t="str">
        <f t="shared" si="81"/>
        <v>https://leetcode.com/problems/distribute-candies-to-people</v>
      </c>
      <c r="B1436" s="1">
        <v>58020</v>
      </c>
      <c r="C1436" t="s">
        <v>3094</v>
      </c>
      <c r="D1436" t="s">
        <v>3096</v>
      </c>
      <c r="F1436" s="1">
        <v>91504</v>
      </c>
      <c r="G1436" s="6">
        <f t="shared" si="80"/>
        <v>63.40706417205805</v>
      </c>
      <c r="H1436">
        <v>526</v>
      </c>
      <c r="I1436">
        <v>151</v>
      </c>
      <c r="J1436" t="s">
        <v>1917</v>
      </c>
      <c r="K1436" t="s">
        <v>1916</v>
      </c>
      <c r="L1436" t="str">
        <f t="shared" si="82"/>
        <v>distribute-candies-to-people</v>
      </c>
      <c r="M1436" t="str">
        <f t="shared" si="83"/>
        <v>distribute+candies+to+people</v>
      </c>
      <c r="N1436">
        <v>1103</v>
      </c>
    </row>
    <row r="1437" spans="1:14" x14ac:dyDescent="0.3">
      <c r="A1437" s="2" t="str">
        <f t="shared" si="81"/>
        <v>https://leetcode.com/problems/positions-of-large-groups</v>
      </c>
      <c r="B1437" s="1">
        <v>56917</v>
      </c>
      <c r="C1437" t="s">
        <v>3094</v>
      </c>
      <c r="D1437" t="s">
        <v>3096</v>
      </c>
      <c r="F1437" s="1">
        <v>112605</v>
      </c>
      <c r="G1437" s="6">
        <f t="shared" si="80"/>
        <v>50.545712890191375</v>
      </c>
      <c r="H1437">
        <v>479</v>
      </c>
      <c r="I1437">
        <v>105</v>
      </c>
      <c r="J1437" t="s">
        <v>1418</v>
      </c>
      <c r="K1437" t="s">
        <v>1417</v>
      </c>
      <c r="L1437" t="str">
        <f t="shared" si="82"/>
        <v>positions-of-large-groups</v>
      </c>
      <c r="M1437" t="str">
        <f t="shared" si="83"/>
        <v>positions+of+large+groups</v>
      </c>
      <c r="N1437">
        <v>830</v>
      </c>
    </row>
    <row r="1438" spans="1:14" x14ac:dyDescent="0.3">
      <c r="A1438" s="2" t="str">
        <f t="shared" si="81"/>
        <v>https://leetcode.com/problems/design-parking-system</v>
      </c>
      <c r="B1438" s="1">
        <v>56782</v>
      </c>
      <c r="C1438" t="s">
        <v>3094</v>
      </c>
      <c r="D1438" t="s">
        <v>3096</v>
      </c>
      <c r="F1438" s="1">
        <v>65783</v>
      </c>
      <c r="G1438" s="6">
        <f t="shared" si="80"/>
        <v>86.317133605946822</v>
      </c>
      <c r="H1438">
        <v>295</v>
      </c>
      <c r="I1438">
        <v>148</v>
      </c>
      <c r="J1438" t="s">
        <v>2689</v>
      </c>
      <c r="K1438" t="s">
        <v>2688</v>
      </c>
      <c r="L1438" t="str">
        <f t="shared" si="82"/>
        <v>design-parking-system</v>
      </c>
      <c r="M1438" t="str">
        <f t="shared" si="83"/>
        <v>design+parking+system</v>
      </c>
      <c r="N1438">
        <v>1603</v>
      </c>
    </row>
    <row r="1439" spans="1:14" x14ac:dyDescent="0.3">
      <c r="A1439" s="2" t="str">
        <f t="shared" si="81"/>
        <v>https://leetcode.com/problems/decrypt-string-from-alphabet-to-integer-mapping</v>
      </c>
      <c r="B1439" s="1">
        <v>56152</v>
      </c>
      <c r="C1439" t="s">
        <v>3094</v>
      </c>
      <c r="D1439" t="s">
        <v>3096</v>
      </c>
      <c r="F1439" s="1">
        <v>72176</v>
      </c>
      <c r="G1439" s="6">
        <f t="shared" si="80"/>
        <v>77.798714254045663</v>
      </c>
      <c r="H1439">
        <v>553</v>
      </c>
      <c r="I1439">
        <v>54</v>
      </c>
      <c r="J1439" t="s">
        <v>2200</v>
      </c>
      <c r="K1439" t="s">
        <v>2199</v>
      </c>
      <c r="L1439" t="str">
        <f t="shared" si="82"/>
        <v>decrypt-string-from-alphabet-to-integer-mapping</v>
      </c>
      <c r="M1439" t="str">
        <f t="shared" si="83"/>
        <v>decrypt+string+from+alphabet+to+integer+mapping</v>
      </c>
      <c r="N1439">
        <v>1309</v>
      </c>
    </row>
    <row r="1440" spans="1:14" x14ac:dyDescent="0.3">
      <c r="A1440" s="2" t="str">
        <f t="shared" si="81"/>
        <v>https://leetcode.com/problems/determine-if-string-halves-are-alike</v>
      </c>
      <c r="B1440" s="1">
        <v>55331</v>
      </c>
      <c r="C1440" t="s">
        <v>3094</v>
      </c>
      <c r="D1440" t="s">
        <v>3096</v>
      </c>
      <c r="F1440" s="1">
        <v>70023</v>
      </c>
      <c r="G1440" s="6">
        <f t="shared" si="80"/>
        <v>79.018322551161759</v>
      </c>
      <c r="H1440">
        <v>279</v>
      </c>
      <c r="I1440">
        <v>29</v>
      </c>
      <c r="J1440" t="s">
        <v>2853</v>
      </c>
      <c r="K1440" t="s">
        <v>2852</v>
      </c>
      <c r="L1440" t="str">
        <f t="shared" si="82"/>
        <v>determine-if-string-halves-are-alike</v>
      </c>
      <c r="M1440" t="str">
        <f t="shared" si="83"/>
        <v>determine+if+string+halves+are+alike</v>
      </c>
      <c r="N1440">
        <v>1704</v>
      </c>
    </row>
    <row r="1441" spans="1:14" x14ac:dyDescent="0.3">
      <c r="A1441" s="2" t="str">
        <f t="shared" si="81"/>
        <v>https://leetcode.com/problems/prime-number-of-set-bits-in-binary-representation</v>
      </c>
      <c r="B1441" s="1">
        <v>54881</v>
      </c>
      <c r="C1441" t="s">
        <v>3094</v>
      </c>
      <c r="D1441" t="s">
        <v>3096</v>
      </c>
      <c r="F1441" s="1">
        <v>84874</v>
      </c>
      <c r="G1441" s="6">
        <f t="shared" si="80"/>
        <v>64.661733864316517</v>
      </c>
      <c r="H1441">
        <v>321</v>
      </c>
      <c r="I1441">
        <v>403</v>
      </c>
      <c r="J1441" t="s">
        <v>1286</v>
      </c>
      <c r="K1441" t="s">
        <v>1285</v>
      </c>
      <c r="L1441" t="str">
        <f t="shared" si="82"/>
        <v>prime-number-of-set-bits-in-binary-representation</v>
      </c>
      <c r="M1441" t="str">
        <f t="shared" si="83"/>
        <v>prime+number+of+set+bits+in+binary+representation</v>
      </c>
      <c r="N1441">
        <v>762</v>
      </c>
    </row>
    <row r="1442" spans="1:14" x14ac:dyDescent="0.3">
      <c r="A1442" s="2" t="str">
        <f t="shared" si="81"/>
        <v>https://leetcode.com/problems/image-smoother</v>
      </c>
      <c r="B1442" s="1">
        <v>54832</v>
      </c>
      <c r="C1442" t="s">
        <v>3094</v>
      </c>
      <c r="D1442" t="s">
        <v>3096</v>
      </c>
      <c r="F1442" s="1">
        <v>104680</v>
      </c>
      <c r="G1442" s="6">
        <f t="shared" si="80"/>
        <v>52.380588460068779</v>
      </c>
      <c r="H1442">
        <v>299</v>
      </c>
      <c r="I1442">
        <v>1266</v>
      </c>
      <c r="J1442" t="s">
        <v>1105</v>
      </c>
      <c r="K1442" t="s">
        <v>1104</v>
      </c>
      <c r="L1442" t="str">
        <f t="shared" si="82"/>
        <v>image-smoother</v>
      </c>
      <c r="M1442" t="str">
        <f t="shared" si="83"/>
        <v>image+smoother</v>
      </c>
      <c r="N1442">
        <v>661</v>
      </c>
    </row>
    <row r="1443" spans="1:14" x14ac:dyDescent="0.3">
      <c r="A1443" s="2" t="str">
        <f t="shared" si="81"/>
        <v>https://leetcode.com/problems/minimum-cost-to-move-chips-to-the-same-position</v>
      </c>
      <c r="B1443" s="1">
        <v>54036</v>
      </c>
      <c r="C1443" t="s">
        <v>3094</v>
      </c>
      <c r="D1443" t="s">
        <v>3096</v>
      </c>
      <c r="F1443" s="1">
        <v>76307</v>
      </c>
      <c r="G1443" s="6">
        <f t="shared" si="80"/>
        <v>70.813948916875262</v>
      </c>
      <c r="H1443">
        <v>334</v>
      </c>
      <c r="I1443">
        <v>51</v>
      </c>
      <c r="J1443" t="s">
        <v>2060</v>
      </c>
      <c r="K1443" t="s">
        <v>2059</v>
      </c>
      <c r="L1443" t="str">
        <f t="shared" si="82"/>
        <v>minimum-cost-to-move-chips-to-the-same-position</v>
      </c>
      <c r="M1443" t="str">
        <f t="shared" si="83"/>
        <v>minimum+cost+to+move+chips+to+the+same+position</v>
      </c>
      <c r="N1443">
        <v>1217</v>
      </c>
    </row>
    <row r="1444" spans="1:14" x14ac:dyDescent="0.3">
      <c r="A1444" s="2" t="str">
        <f t="shared" si="81"/>
        <v>https://leetcode.com/problems/sum-of-even-numbers-after-queries</v>
      </c>
      <c r="B1444" s="1">
        <v>53904</v>
      </c>
      <c r="C1444" t="s">
        <v>3094</v>
      </c>
      <c r="D1444" t="s">
        <v>3096</v>
      </c>
      <c r="F1444" s="1">
        <v>88951</v>
      </c>
      <c r="G1444" s="6">
        <f t="shared" si="80"/>
        <v>60.599655990376725</v>
      </c>
      <c r="H1444">
        <v>518</v>
      </c>
      <c r="I1444">
        <v>188</v>
      </c>
      <c r="J1444" t="s">
        <v>1728</v>
      </c>
      <c r="K1444" t="s">
        <v>1727</v>
      </c>
      <c r="L1444" t="str">
        <f t="shared" si="82"/>
        <v>sum-of-even-numbers-after-queries</v>
      </c>
      <c r="M1444" t="str">
        <f t="shared" si="83"/>
        <v>sum+of+even+numbers+after+queries</v>
      </c>
      <c r="N1444">
        <v>985</v>
      </c>
    </row>
    <row r="1445" spans="1:14" x14ac:dyDescent="0.3">
      <c r="A1445" s="2" t="str">
        <f t="shared" si="81"/>
        <v>https://leetcode.com/problems/delete-columns-to-make-sorted</v>
      </c>
      <c r="B1445" s="1">
        <v>52880</v>
      </c>
      <c r="C1445" t="s">
        <v>3094</v>
      </c>
      <c r="D1445" t="s">
        <v>3096</v>
      </c>
      <c r="F1445" s="1">
        <v>74674</v>
      </c>
      <c r="G1445" s="6">
        <f t="shared" si="80"/>
        <v>70.814473578487821</v>
      </c>
      <c r="H1445">
        <v>230</v>
      </c>
      <c r="I1445">
        <v>1835</v>
      </c>
      <c r="J1445" t="s">
        <v>1646</v>
      </c>
      <c r="K1445" t="s">
        <v>1645</v>
      </c>
      <c r="L1445" t="str">
        <f t="shared" si="82"/>
        <v>delete-columns-to-make-sorted</v>
      </c>
      <c r="M1445" t="str">
        <f t="shared" si="83"/>
        <v>delete+columns+to+make+sorted</v>
      </c>
      <c r="N1445">
        <v>944</v>
      </c>
    </row>
    <row r="1446" spans="1:14" x14ac:dyDescent="0.3">
      <c r="A1446" s="2" t="str">
        <f t="shared" si="81"/>
        <v>https://leetcode.com/problems/make-two-arrays-equal-by-reversing-sub-arrays</v>
      </c>
      <c r="B1446" s="1">
        <v>51867</v>
      </c>
      <c r="C1446" t="s">
        <v>3094</v>
      </c>
      <c r="D1446" t="s">
        <v>3096</v>
      </c>
      <c r="F1446" s="1">
        <v>71794</v>
      </c>
      <c r="G1446" s="6">
        <f t="shared" si="80"/>
        <v>72.244198679555396</v>
      </c>
      <c r="H1446">
        <v>375</v>
      </c>
      <c r="I1446">
        <v>77</v>
      </c>
      <c r="J1446" t="s">
        <v>2455</v>
      </c>
      <c r="K1446" t="s">
        <v>2454</v>
      </c>
      <c r="L1446" t="str">
        <f t="shared" si="82"/>
        <v>make-two-arrays-equal-by-reversing-sub-arrays</v>
      </c>
      <c r="M1446" t="str">
        <f t="shared" si="83"/>
        <v>make+two+arrays+equal+by+reversing+sub+arrays</v>
      </c>
      <c r="N1446">
        <v>1460</v>
      </c>
    </row>
    <row r="1447" spans="1:14" x14ac:dyDescent="0.3">
      <c r="A1447" s="2" t="str">
        <f t="shared" si="81"/>
        <v>https://leetcode.com/problems/matrix-diagonal-sum</v>
      </c>
      <c r="B1447" s="1">
        <v>50826</v>
      </c>
      <c r="C1447" t="s">
        <v>3094</v>
      </c>
      <c r="D1447" t="s">
        <v>3096</v>
      </c>
      <c r="F1447" s="1">
        <v>65418</v>
      </c>
      <c r="G1447" s="6">
        <f t="shared" si="80"/>
        <v>77.694212602036146</v>
      </c>
      <c r="H1447">
        <v>437</v>
      </c>
      <c r="I1447">
        <v>8</v>
      </c>
      <c r="J1447" t="s">
        <v>2637</v>
      </c>
      <c r="K1447" t="s">
        <v>2636</v>
      </c>
      <c r="L1447" t="str">
        <f t="shared" si="82"/>
        <v>matrix-diagonal-sum</v>
      </c>
      <c r="M1447" t="str">
        <f t="shared" si="83"/>
        <v>matrix+diagonal+sum</v>
      </c>
      <c r="N1447">
        <v>1572</v>
      </c>
    </row>
    <row r="1448" spans="1:14" x14ac:dyDescent="0.3">
      <c r="A1448" s="2" t="str">
        <f t="shared" si="81"/>
        <v>https://leetcode.com/problems/generate-a-string-with-characters-that-have-odd-counts</v>
      </c>
      <c r="B1448" s="1">
        <v>50817</v>
      </c>
      <c r="C1448" t="s">
        <v>3094</v>
      </c>
      <c r="D1448" t="s">
        <v>3096</v>
      </c>
      <c r="F1448" s="1">
        <v>66068</v>
      </c>
      <c r="G1448" s="6">
        <f t="shared" si="80"/>
        <v>76.916207543742814</v>
      </c>
      <c r="H1448">
        <v>192</v>
      </c>
      <c r="I1448">
        <v>771</v>
      </c>
      <c r="J1448" t="s">
        <v>2312</v>
      </c>
      <c r="K1448" t="s">
        <v>2311</v>
      </c>
      <c r="L1448" t="str">
        <f t="shared" si="82"/>
        <v>generate-a-string-with-characters-that-have-odd-counts</v>
      </c>
      <c r="M1448" t="str">
        <f t="shared" si="83"/>
        <v>generate+a+string+with+characters+that+have+odd+counts</v>
      </c>
      <c r="N1448">
        <v>1374</v>
      </c>
    </row>
    <row r="1449" spans="1:14" x14ac:dyDescent="0.3">
      <c r="A1449" s="2" t="str">
        <f t="shared" si="81"/>
        <v>https://leetcode.com/problems/find-lucky-integer-in-an-array</v>
      </c>
      <c r="B1449" s="1">
        <v>50073</v>
      </c>
      <c r="C1449" t="s">
        <v>3094</v>
      </c>
      <c r="D1449" t="s">
        <v>3096</v>
      </c>
      <c r="F1449" s="1">
        <v>79362</v>
      </c>
      <c r="G1449" s="6">
        <f t="shared" si="80"/>
        <v>63.09442806380887</v>
      </c>
      <c r="H1449">
        <v>373</v>
      </c>
      <c r="I1449">
        <v>13</v>
      </c>
      <c r="J1449" t="s">
        <v>2346</v>
      </c>
      <c r="K1449" t="s">
        <v>2345</v>
      </c>
      <c r="L1449" t="str">
        <f t="shared" si="82"/>
        <v>find-lucky-integer-in-an-array</v>
      </c>
      <c r="M1449" t="str">
        <f t="shared" si="83"/>
        <v>find+lucky+integer+in+an+array</v>
      </c>
      <c r="N1449">
        <v>1394</v>
      </c>
    </row>
    <row r="1450" spans="1:14" x14ac:dyDescent="0.3">
      <c r="A1450" s="2" t="str">
        <f t="shared" si="81"/>
        <v>https://leetcode.com/problems/count-good-triplets</v>
      </c>
      <c r="B1450" s="1">
        <v>50010</v>
      </c>
      <c r="C1450" t="s">
        <v>3094</v>
      </c>
      <c r="D1450" t="s">
        <v>3096</v>
      </c>
      <c r="F1450" s="1">
        <v>62323</v>
      </c>
      <c r="G1450" s="6">
        <f t="shared" ref="G1450:G1513" si="84">B1450/F1450*100</f>
        <v>80.243248880830507</v>
      </c>
      <c r="H1450">
        <v>222</v>
      </c>
      <c r="I1450">
        <v>602</v>
      </c>
      <c r="J1450" t="s">
        <v>2576</v>
      </c>
      <c r="K1450" t="s">
        <v>2575</v>
      </c>
      <c r="L1450" t="str">
        <f t="shared" si="82"/>
        <v>count-good-triplets</v>
      </c>
      <c r="M1450" t="str">
        <f t="shared" si="83"/>
        <v>count+good+triplets</v>
      </c>
      <c r="N1450">
        <v>1534</v>
      </c>
    </row>
    <row r="1451" spans="1:14" x14ac:dyDescent="0.3">
      <c r="A1451" s="2" t="str">
        <f t="shared" si="81"/>
        <v>https://leetcode.com/problems/smallest-range-i</v>
      </c>
      <c r="B1451" s="1">
        <v>49636</v>
      </c>
      <c r="C1451" t="s">
        <v>3094</v>
      </c>
      <c r="D1451" t="s">
        <v>3096</v>
      </c>
      <c r="F1451" s="1">
        <v>74713</v>
      </c>
      <c r="G1451" s="6">
        <f t="shared" si="84"/>
        <v>66.435560076559625</v>
      </c>
      <c r="H1451">
        <v>311</v>
      </c>
      <c r="I1451">
        <v>1328</v>
      </c>
      <c r="J1451" t="s">
        <v>1574</v>
      </c>
      <c r="K1451" t="s">
        <v>1573</v>
      </c>
      <c r="L1451" t="str">
        <f t="shared" si="82"/>
        <v>smallest-range-i</v>
      </c>
      <c r="M1451" t="str">
        <f t="shared" si="83"/>
        <v>smallest+range+i</v>
      </c>
      <c r="N1451">
        <v>908</v>
      </c>
    </row>
    <row r="1452" spans="1:14" x14ac:dyDescent="0.3">
      <c r="A1452" s="2" t="str">
        <f t="shared" si="81"/>
        <v>https://leetcode.com/problems/goal-parser-interpretation</v>
      </c>
      <c r="B1452" s="1">
        <v>49036</v>
      </c>
      <c r="C1452" t="s">
        <v>3094</v>
      </c>
      <c r="D1452" t="s">
        <v>3096</v>
      </c>
      <c r="F1452" s="1">
        <v>57560</v>
      </c>
      <c r="G1452" s="6">
        <f t="shared" si="84"/>
        <v>85.191104933981933</v>
      </c>
      <c r="H1452">
        <v>257</v>
      </c>
      <c r="I1452">
        <v>31</v>
      </c>
      <c r="J1452" t="s">
        <v>2810</v>
      </c>
      <c r="K1452" t="s">
        <v>2809</v>
      </c>
      <c r="L1452" t="str">
        <f t="shared" si="82"/>
        <v>goal-parser-interpretation</v>
      </c>
      <c r="M1452" t="str">
        <f t="shared" si="83"/>
        <v>goal+parser+interpretation</v>
      </c>
      <c r="N1452">
        <v>1678</v>
      </c>
    </row>
    <row r="1453" spans="1:14" x14ac:dyDescent="0.3">
      <c r="A1453" s="2" t="str">
        <f t="shared" si="81"/>
        <v>https://leetcode.com/problems/can-make-arithmetic-progression-from-sequence</v>
      </c>
      <c r="B1453" s="1">
        <v>47987</v>
      </c>
      <c r="C1453" t="s">
        <v>3094</v>
      </c>
      <c r="D1453" t="s">
        <v>3096</v>
      </c>
      <c r="F1453" s="1">
        <v>67623</v>
      </c>
      <c r="G1453" s="6">
        <f t="shared" si="84"/>
        <v>70.962542330272242</v>
      </c>
      <c r="H1453">
        <v>339</v>
      </c>
      <c r="I1453">
        <v>26</v>
      </c>
      <c r="J1453" t="s">
        <v>2524</v>
      </c>
      <c r="K1453" t="s">
        <v>2523</v>
      </c>
      <c r="L1453" t="str">
        <f t="shared" si="82"/>
        <v>can-make-arithmetic-progression-from-sequence</v>
      </c>
      <c r="M1453" t="str">
        <f t="shared" si="83"/>
        <v>can+make+arithmetic+progression+from+sequence</v>
      </c>
      <c r="N1453">
        <v>1502</v>
      </c>
    </row>
    <row r="1454" spans="1:14" x14ac:dyDescent="0.3">
      <c r="A1454" s="2" t="str">
        <f t="shared" si="81"/>
        <v>https://leetcode.com/problems/greatest-common-divisor-of-strings</v>
      </c>
      <c r="B1454" s="1">
        <v>47451</v>
      </c>
      <c r="C1454" t="s">
        <v>3094</v>
      </c>
      <c r="D1454" t="s">
        <v>3096</v>
      </c>
      <c r="F1454" s="1">
        <v>91670</v>
      </c>
      <c r="G1454" s="6">
        <f t="shared" si="84"/>
        <v>51.762844987455004</v>
      </c>
      <c r="H1454">
        <v>789</v>
      </c>
      <c r="I1454">
        <v>184</v>
      </c>
      <c r="J1454" t="s">
        <v>1877</v>
      </c>
      <c r="K1454" t="s">
        <v>1876</v>
      </c>
      <c r="L1454" t="str">
        <f t="shared" si="82"/>
        <v>greatest-common-divisor-of-strings</v>
      </c>
      <c r="M1454" t="str">
        <f t="shared" si="83"/>
        <v>greatest+common+divisor+of+strings</v>
      </c>
      <c r="N1454">
        <v>1071</v>
      </c>
    </row>
    <row r="1455" spans="1:14" x14ac:dyDescent="0.3">
      <c r="A1455" s="2" t="str">
        <f t="shared" si="81"/>
        <v>https://leetcode.com/problems/check-if-all-1s-are-at-least-length-k-places-away</v>
      </c>
      <c r="B1455" s="1">
        <v>47425</v>
      </c>
      <c r="C1455" t="s">
        <v>3094</v>
      </c>
      <c r="D1455" t="s">
        <v>3096</v>
      </c>
      <c r="F1455" s="1">
        <v>76740</v>
      </c>
      <c r="G1455" s="6">
        <f t="shared" si="84"/>
        <v>61.799583007557992</v>
      </c>
      <c r="H1455">
        <v>268</v>
      </c>
      <c r="I1455">
        <v>178</v>
      </c>
      <c r="J1455" t="s">
        <v>2417</v>
      </c>
      <c r="K1455" t="s">
        <v>2416</v>
      </c>
      <c r="L1455" t="str">
        <f t="shared" si="82"/>
        <v>check-if-all-1s-are-at-least-length-k-places-away</v>
      </c>
      <c r="M1455" t="str">
        <f t="shared" si="83"/>
        <v>check+if+all+1s+are+at+least+length+k+places+away</v>
      </c>
      <c r="N1455">
        <v>1437</v>
      </c>
    </row>
    <row r="1456" spans="1:14" x14ac:dyDescent="0.3">
      <c r="A1456" s="2" t="str">
        <f t="shared" si="81"/>
        <v>https://leetcode.com/problems/binary-gap</v>
      </c>
      <c r="B1456" s="1">
        <v>46967</v>
      </c>
      <c r="C1456" t="s">
        <v>3094</v>
      </c>
      <c r="D1456" t="s">
        <v>3096</v>
      </c>
      <c r="F1456" s="1">
        <v>76965</v>
      </c>
      <c r="G1456" s="6">
        <f t="shared" si="84"/>
        <v>61.023842006106676</v>
      </c>
      <c r="H1456">
        <v>295</v>
      </c>
      <c r="I1456">
        <v>554</v>
      </c>
      <c r="J1456" t="s">
        <v>1494</v>
      </c>
      <c r="K1456" t="s">
        <v>1493</v>
      </c>
      <c r="L1456" t="str">
        <f t="shared" si="82"/>
        <v>binary-gap</v>
      </c>
      <c r="M1456" t="str">
        <f t="shared" si="83"/>
        <v>binary+gap</v>
      </c>
      <c r="N1456">
        <v>868</v>
      </c>
    </row>
    <row r="1457" spans="1:14" x14ac:dyDescent="0.3">
      <c r="A1457" s="2" t="str">
        <f t="shared" si="81"/>
        <v>https://leetcode.com/problems/range-addition-ii</v>
      </c>
      <c r="B1457" s="1">
        <v>46806</v>
      </c>
      <c r="C1457" t="s">
        <v>3094</v>
      </c>
      <c r="D1457" t="s">
        <v>3096</v>
      </c>
      <c r="F1457" s="1">
        <v>93031</v>
      </c>
      <c r="G1457" s="6">
        <f t="shared" si="84"/>
        <v>50.312261504229774</v>
      </c>
      <c r="H1457">
        <v>367</v>
      </c>
      <c r="I1457">
        <v>616</v>
      </c>
      <c r="J1457" t="s">
        <v>1021</v>
      </c>
      <c r="K1457" t="s">
        <v>1020</v>
      </c>
      <c r="L1457" t="str">
        <f t="shared" si="82"/>
        <v>range-addition-ii</v>
      </c>
      <c r="M1457" t="str">
        <f t="shared" si="83"/>
        <v>range+addition+ii</v>
      </c>
      <c r="N1457">
        <v>598</v>
      </c>
    </row>
    <row r="1458" spans="1:14" x14ac:dyDescent="0.3">
      <c r="A1458" s="2" t="str">
        <f t="shared" si="81"/>
        <v>https://leetcode.com/problems/partition-array-into-three-parts-with-equal-sum</v>
      </c>
      <c r="B1458" s="1">
        <v>46750</v>
      </c>
      <c r="C1458" t="s">
        <v>3094</v>
      </c>
      <c r="D1458" t="s">
        <v>3096</v>
      </c>
      <c r="F1458" s="1">
        <v>97742</v>
      </c>
      <c r="G1458" s="6">
        <f t="shared" si="84"/>
        <v>47.830001432342293</v>
      </c>
      <c r="H1458">
        <v>680</v>
      </c>
      <c r="I1458">
        <v>84</v>
      </c>
      <c r="J1458" t="s">
        <v>1784</v>
      </c>
      <c r="K1458" t="s">
        <v>1783</v>
      </c>
      <c r="L1458" t="str">
        <f t="shared" si="82"/>
        <v>partition-array-into-three-parts-with-equal-sum</v>
      </c>
      <c r="M1458" t="str">
        <f t="shared" si="83"/>
        <v>partition+array+into+three+parts+with+equal+sum</v>
      </c>
      <c r="N1458">
        <v>1013</v>
      </c>
    </row>
    <row r="1459" spans="1:14" x14ac:dyDescent="0.3">
      <c r="A1459" s="2" t="str">
        <f t="shared" si="81"/>
        <v>https://leetcode.com/problems/largest-perimeter-triangle</v>
      </c>
      <c r="B1459" s="1">
        <v>45711</v>
      </c>
      <c r="C1459" t="s">
        <v>3094</v>
      </c>
      <c r="D1459" t="s">
        <v>3096</v>
      </c>
      <c r="F1459" s="1">
        <v>76920</v>
      </c>
      <c r="G1459" s="6">
        <f t="shared" si="84"/>
        <v>59.426677067082679</v>
      </c>
      <c r="H1459">
        <v>523</v>
      </c>
      <c r="I1459">
        <v>56</v>
      </c>
      <c r="J1459" t="s">
        <v>1710</v>
      </c>
      <c r="K1459" t="s">
        <v>1709</v>
      </c>
      <c r="L1459" t="str">
        <f t="shared" si="82"/>
        <v>largest-perimeter-triangle</v>
      </c>
      <c r="M1459" t="str">
        <f t="shared" si="83"/>
        <v>largest+perimeter+triangle</v>
      </c>
      <c r="N1459">
        <v>976</v>
      </c>
    </row>
    <row r="1460" spans="1:14" x14ac:dyDescent="0.3">
      <c r="A1460" s="2" t="str">
        <f t="shared" si="81"/>
        <v>https://leetcode.com/problems/remove-palindromic-subsequences</v>
      </c>
      <c r="B1460" s="1">
        <v>44698</v>
      </c>
      <c r="C1460" t="s">
        <v>3094</v>
      </c>
      <c r="D1460" t="s">
        <v>3096</v>
      </c>
      <c r="F1460" s="1">
        <v>65334</v>
      </c>
      <c r="G1460" s="6">
        <f t="shared" si="84"/>
        <v>68.414608014203935</v>
      </c>
      <c r="H1460">
        <v>32</v>
      </c>
      <c r="I1460">
        <v>71</v>
      </c>
      <c r="J1460" t="s">
        <v>2240</v>
      </c>
      <c r="K1460" t="s">
        <v>2239</v>
      </c>
      <c r="L1460" t="str">
        <f t="shared" si="82"/>
        <v>remove-palindromic-subsequences</v>
      </c>
      <c r="M1460" t="str">
        <f t="shared" si="83"/>
        <v>remove+palindromic+subsequences</v>
      </c>
      <c r="N1460">
        <v>1332</v>
      </c>
    </row>
    <row r="1461" spans="1:14" x14ac:dyDescent="0.3">
      <c r="A1461" s="2" t="str">
        <f t="shared" si="81"/>
        <v>https://leetcode.com/problems/average-salary-excluding-the-minimum-and-maximum-salary</v>
      </c>
      <c r="B1461" s="1">
        <v>44611</v>
      </c>
      <c r="C1461" t="s">
        <v>3094</v>
      </c>
      <c r="D1461" t="s">
        <v>3096</v>
      </c>
      <c r="F1461" s="1">
        <v>65211</v>
      </c>
      <c r="G1461" s="6">
        <f t="shared" si="84"/>
        <v>68.410237536611916</v>
      </c>
      <c r="H1461">
        <v>279</v>
      </c>
      <c r="I1461">
        <v>54</v>
      </c>
      <c r="J1461" t="s">
        <v>2507</v>
      </c>
      <c r="K1461" t="s">
        <v>2506</v>
      </c>
      <c r="L1461" t="str">
        <f t="shared" si="82"/>
        <v>average-salary-excluding-the-minimum-and-maximum-salary</v>
      </c>
      <c r="M1461" t="str">
        <f t="shared" si="83"/>
        <v>average+salary+excluding+the+minimum+and+maximum+salary</v>
      </c>
      <c r="N1461">
        <v>1491</v>
      </c>
    </row>
    <row r="1462" spans="1:14" x14ac:dyDescent="0.3">
      <c r="A1462" s="2" t="str">
        <f t="shared" si="81"/>
        <v>https://leetcode.com/problems/sum-of-all-odd-length-subarrays</v>
      </c>
      <c r="B1462" s="1">
        <v>44572</v>
      </c>
      <c r="C1462" t="s">
        <v>3094</v>
      </c>
      <c r="D1462" t="s">
        <v>3096</v>
      </c>
      <c r="F1462" s="1">
        <v>54561</v>
      </c>
      <c r="G1462" s="6">
        <f t="shared" si="84"/>
        <v>81.692051098770179</v>
      </c>
      <c r="H1462">
        <v>751</v>
      </c>
      <c r="I1462">
        <v>85</v>
      </c>
      <c r="J1462" t="s">
        <v>2663</v>
      </c>
      <c r="K1462" t="s">
        <v>2662</v>
      </c>
      <c r="L1462" t="str">
        <f t="shared" si="82"/>
        <v>sum-of-all-odd-length-subarrays</v>
      </c>
      <c r="M1462" t="str">
        <f t="shared" si="83"/>
        <v>sum+of+all+odd+length+subarrays</v>
      </c>
      <c r="N1462">
        <v>1588</v>
      </c>
    </row>
    <row r="1463" spans="1:14" x14ac:dyDescent="0.3">
      <c r="A1463" s="2" t="str">
        <f t="shared" si="81"/>
        <v>https://leetcode.com/problems/final-prices-with-a-special-discount-in-a-shop</v>
      </c>
      <c r="B1463" s="1">
        <v>44010</v>
      </c>
      <c r="C1463" t="s">
        <v>3094</v>
      </c>
      <c r="D1463" t="s">
        <v>3096</v>
      </c>
      <c r="F1463" s="1">
        <v>58732</v>
      </c>
      <c r="G1463" s="6">
        <f t="shared" si="84"/>
        <v>74.933596676428522</v>
      </c>
      <c r="H1463">
        <v>457</v>
      </c>
      <c r="I1463">
        <v>39</v>
      </c>
      <c r="J1463" t="s">
        <v>2481</v>
      </c>
      <c r="K1463" t="s">
        <v>2480</v>
      </c>
      <c r="L1463" t="str">
        <f t="shared" si="82"/>
        <v>final-prices-with-a-special-discount-in-a-shop</v>
      </c>
      <c r="M1463" t="str">
        <f t="shared" si="83"/>
        <v>final+prices+with+a+special+discount+in+a+shop</v>
      </c>
      <c r="N1463">
        <v>1475</v>
      </c>
    </row>
    <row r="1464" spans="1:14" x14ac:dyDescent="0.3">
      <c r="A1464" s="2" t="str">
        <f t="shared" si="81"/>
        <v>https://leetcode.com/problems/lucky-numbers-in-a-matrix</v>
      </c>
      <c r="B1464" s="1">
        <v>43651</v>
      </c>
      <c r="C1464" t="s">
        <v>3094</v>
      </c>
      <c r="D1464" t="s">
        <v>3096</v>
      </c>
      <c r="F1464" s="1">
        <v>62025</v>
      </c>
      <c r="G1464" s="6">
        <f t="shared" si="84"/>
        <v>70.3764611043934</v>
      </c>
      <c r="H1464">
        <v>489</v>
      </c>
      <c r="I1464">
        <v>44</v>
      </c>
      <c r="J1464" t="s">
        <v>2322</v>
      </c>
      <c r="K1464" t="s">
        <v>2321</v>
      </c>
      <c r="L1464" t="str">
        <f t="shared" si="82"/>
        <v>lucky-numbers-in-a-matrix</v>
      </c>
      <c r="M1464" t="str">
        <f t="shared" si="83"/>
        <v>lucky+numbers+in+a+matrix</v>
      </c>
      <c r="N1464">
        <v>1380</v>
      </c>
    </row>
    <row r="1465" spans="1:14" x14ac:dyDescent="0.3">
      <c r="A1465" s="2" t="str">
        <f t="shared" si="81"/>
        <v>https://leetcode.com/problems/number-of-lines-to-write-string</v>
      </c>
      <c r="B1465" s="1">
        <v>43413</v>
      </c>
      <c r="C1465" t="s">
        <v>3094</v>
      </c>
      <c r="D1465" t="s">
        <v>3096</v>
      </c>
      <c r="F1465" s="1">
        <v>66232</v>
      </c>
      <c r="G1465" s="6">
        <f t="shared" si="84"/>
        <v>65.546865563473844</v>
      </c>
      <c r="H1465">
        <v>289</v>
      </c>
      <c r="I1465">
        <v>984</v>
      </c>
      <c r="J1465" t="s">
        <v>1370</v>
      </c>
      <c r="K1465" t="s">
        <v>1369</v>
      </c>
      <c r="L1465" t="str">
        <f t="shared" si="82"/>
        <v>number-of-lines-to-write-string</v>
      </c>
      <c r="M1465" t="str">
        <f t="shared" si="83"/>
        <v>number+of+lines+to+write+string</v>
      </c>
      <c r="N1465">
        <v>806</v>
      </c>
    </row>
    <row r="1466" spans="1:14" x14ac:dyDescent="0.3">
      <c r="A1466" s="2" t="str">
        <f t="shared" si="81"/>
        <v>https://leetcode.com/problems/element-appearing-more-than-25-in-sorted-array</v>
      </c>
      <c r="B1466" s="1">
        <v>43315</v>
      </c>
      <c r="C1466" t="s">
        <v>3094</v>
      </c>
      <c r="D1466" t="s">
        <v>3096</v>
      </c>
      <c r="F1466" s="1">
        <v>71793</v>
      </c>
      <c r="G1466" s="6">
        <f t="shared" si="84"/>
        <v>60.333180115052997</v>
      </c>
      <c r="H1466">
        <v>455</v>
      </c>
      <c r="I1466">
        <v>32</v>
      </c>
      <c r="J1466" t="s">
        <v>2162</v>
      </c>
      <c r="K1466" t="s">
        <v>2161</v>
      </c>
      <c r="L1466" t="str">
        <f t="shared" si="82"/>
        <v>element-appearing-more-than-25-in-sorted-array</v>
      </c>
      <c r="M1466" t="str">
        <f t="shared" si="83"/>
        <v>element+appearing+more+than+25+in+sorted+array</v>
      </c>
      <c r="N1466">
        <v>1287</v>
      </c>
    </row>
    <row r="1467" spans="1:14" x14ac:dyDescent="0.3">
      <c r="A1467" s="2" t="str">
        <f t="shared" si="81"/>
        <v>https://leetcode.com/problems/available-captures-for-rook</v>
      </c>
      <c r="B1467" s="1">
        <v>41162</v>
      </c>
      <c r="C1467" t="s">
        <v>3094</v>
      </c>
      <c r="D1467" t="s">
        <v>3096</v>
      </c>
      <c r="F1467" s="1">
        <v>60752</v>
      </c>
      <c r="G1467" s="6">
        <f t="shared" si="84"/>
        <v>67.7541480115881</v>
      </c>
      <c r="H1467">
        <v>323</v>
      </c>
      <c r="I1467">
        <v>500</v>
      </c>
      <c r="J1467" t="s">
        <v>1756</v>
      </c>
      <c r="K1467" t="s">
        <v>1755</v>
      </c>
      <c r="L1467" t="str">
        <f t="shared" si="82"/>
        <v>available-captures-for-rook</v>
      </c>
      <c r="M1467" t="str">
        <f t="shared" si="83"/>
        <v>available+captures+for+rook</v>
      </c>
      <c r="N1467">
        <v>999</v>
      </c>
    </row>
    <row r="1468" spans="1:14" x14ac:dyDescent="0.3">
      <c r="A1468" s="2" t="str">
        <f t="shared" si="81"/>
        <v>https://leetcode.com/problems/increasing-decreasing-string</v>
      </c>
      <c r="B1468" s="1">
        <v>40866</v>
      </c>
      <c r="C1468" t="s">
        <v>3094</v>
      </c>
      <c r="D1468" t="s">
        <v>3096</v>
      </c>
      <c r="F1468" s="1">
        <v>52703</v>
      </c>
      <c r="G1468" s="6">
        <f t="shared" si="84"/>
        <v>77.5401779784832</v>
      </c>
      <c r="H1468">
        <v>356</v>
      </c>
      <c r="I1468">
        <v>394</v>
      </c>
      <c r="J1468" t="s">
        <v>2304</v>
      </c>
      <c r="K1468" t="s">
        <v>2303</v>
      </c>
      <c r="L1468" t="str">
        <f t="shared" si="82"/>
        <v>increasing-decreasing-string</v>
      </c>
      <c r="M1468" t="str">
        <f t="shared" si="83"/>
        <v>increasing+decreasing+string</v>
      </c>
      <c r="N1468">
        <v>1370</v>
      </c>
    </row>
    <row r="1469" spans="1:14" x14ac:dyDescent="0.3">
      <c r="A1469" s="2" t="str">
        <f t="shared" si="81"/>
        <v>https://leetcode.com/problems/build-an-array-with-stack-operations</v>
      </c>
      <c r="B1469" s="1">
        <v>40657</v>
      </c>
      <c r="C1469" t="s">
        <v>3094</v>
      </c>
      <c r="D1469" t="s">
        <v>3096</v>
      </c>
      <c r="F1469" s="1">
        <v>57728</v>
      </c>
      <c r="G1469" s="6">
        <f t="shared" si="84"/>
        <v>70.428561529933489</v>
      </c>
      <c r="H1469">
        <v>267</v>
      </c>
      <c r="I1469">
        <v>457</v>
      </c>
      <c r="J1469" t="s">
        <v>2423</v>
      </c>
      <c r="K1469" t="s">
        <v>2422</v>
      </c>
      <c r="L1469" t="str">
        <f t="shared" si="82"/>
        <v>build-an-array-with-stack-operations</v>
      </c>
      <c r="M1469" t="str">
        <f t="shared" si="83"/>
        <v>build+an+array+with+stack+operations</v>
      </c>
      <c r="N1469">
        <v>1441</v>
      </c>
    </row>
    <row r="1470" spans="1:14" x14ac:dyDescent="0.3">
      <c r="A1470" s="2" t="str">
        <f t="shared" si="81"/>
        <v>https://leetcode.com/problems/sort-integers-by-the-number-of-1-bits</v>
      </c>
      <c r="B1470" s="1">
        <v>40484</v>
      </c>
      <c r="C1470" t="s">
        <v>3094</v>
      </c>
      <c r="D1470" t="s">
        <v>3096</v>
      </c>
      <c r="F1470" s="1">
        <v>57431</v>
      </c>
      <c r="G1470" s="6">
        <f t="shared" si="84"/>
        <v>70.491546377391998</v>
      </c>
      <c r="H1470">
        <v>496</v>
      </c>
      <c r="I1470">
        <v>21</v>
      </c>
      <c r="J1470" t="s">
        <v>2280</v>
      </c>
      <c r="K1470" t="s">
        <v>2279</v>
      </c>
      <c r="L1470" t="str">
        <f t="shared" si="82"/>
        <v>sort-integers-by-the-number-of-1-bits</v>
      </c>
      <c r="M1470" t="str">
        <f t="shared" si="83"/>
        <v>sort+integers+by+the+number+of+1+bits</v>
      </c>
      <c r="N1470">
        <v>1356</v>
      </c>
    </row>
    <row r="1471" spans="1:14" x14ac:dyDescent="0.3">
      <c r="A1471" s="2" t="str">
        <f t="shared" si="81"/>
        <v>https://leetcode.com/problems/string-matching-in-an-array</v>
      </c>
      <c r="B1471" s="1">
        <v>40381</v>
      </c>
      <c r="C1471" t="s">
        <v>3094</v>
      </c>
      <c r="D1471" t="s">
        <v>3096</v>
      </c>
      <c r="F1471" s="1">
        <v>63378</v>
      </c>
      <c r="G1471" s="6">
        <f t="shared" si="84"/>
        <v>63.714538167818489</v>
      </c>
      <c r="H1471">
        <v>317</v>
      </c>
      <c r="I1471">
        <v>60</v>
      </c>
      <c r="J1471" t="s">
        <v>2370</v>
      </c>
      <c r="K1471" t="s">
        <v>2369</v>
      </c>
      <c r="L1471" t="str">
        <f t="shared" si="82"/>
        <v>string-matching-in-an-array</v>
      </c>
      <c r="M1471" t="str">
        <f t="shared" si="83"/>
        <v>string+matching+in+an+array</v>
      </c>
      <c r="N1471">
        <v>1408</v>
      </c>
    </row>
    <row r="1472" spans="1:14" x14ac:dyDescent="0.3">
      <c r="A1472" s="2" t="str">
        <f t="shared" si="81"/>
        <v>https://leetcode.com/problems/shortest-completing-word</v>
      </c>
      <c r="B1472" s="1">
        <v>39815</v>
      </c>
      <c r="C1472" t="s">
        <v>3094</v>
      </c>
      <c r="D1472" t="s">
        <v>3096</v>
      </c>
      <c r="F1472" s="1">
        <v>68993</v>
      </c>
      <c r="G1472" s="6">
        <f t="shared" si="84"/>
        <v>57.708753061904829</v>
      </c>
      <c r="H1472">
        <v>235</v>
      </c>
      <c r="I1472">
        <v>704</v>
      </c>
      <c r="J1472" t="s">
        <v>1264</v>
      </c>
      <c r="K1472" t="s">
        <v>1263</v>
      </c>
      <c r="L1472" t="str">
        <f t="shared" si="82"/>
        <v>shortest-completing-word</v>
      </c>
      <c r="M1472" t="str">
        <f t="shared" si="83"/>
        <v>shortest+completing+word</v>
      </c>
      <c r="N1472">
        <v>748</v>
      </c>
    </row>
    <row r="1473" spans="1:14" x14ac:dyDescent="0.3">
      <c r="A1473" s="2" t="str">
        <f t="shared" si="81"/>
        <v>https://leetcode.com/problems/occurrences-after-bigram</v>
      </c>
      <c r="B1473" s="1">
        <v>39551</v>
      </c>
      <c r="C1473" t="s">
        <v>3094</v>
      </c>
      <c r="D1473" t="s">
        <v>3096</v>
      </c>
      <c r="F1473" s="1">
        <v>60849</v>
      </c>
      <c r="G1473" s="6">
        <f t="shared" si="84"/>
        <v>64.998603099475744</v>
      </c>
      <c r="H1473">
        <v>228</v>
      </c>
      <c r="I1473">
        <v>231</v>
      </c>
      <c r="J1473" t="s">
        <v>1885</v>
      </c>
      <c r="K1473" t="s">
        <v>1884</v>
      </c>
      <c r="L1473" t="str">
        <f t="shared" si="82"/>
        <v>occurrences-after-bigram</v>
      </c>
      <c r="M1473" t="str">
        <f t="shared" si="83"/>
        <v>occurrences+after+bigram</v>
      </c>
      <c r="N1473">
        <v>1078</v>
      </c>
    </row>
    <row r="1474" spans="1:14" x14ac:dyDescent="0.3">
      <c r="A1474" s="2" t="str">
        <f t="shared" si="81"/>
        <v>https://leetcode.com/problems/maximum-nesting-depth-of-the-parentheses</v>
      </c>
      <c r="B1474" s="1">
        <v>39542</v>
      </c>
      <c r="C1474" t="s">
        <v>3094</v>
      </c>
      <c r="D1474" t="s">
        <v>3096</v>
      </c>
      <c r="F1474" s="1">
        <v>47811</v>
      </c>
      <c r="G1474" s="6">
        <f t="shared" si="84"/>
        <v>82.704816883144048</v>
      </c>
      <c r="H1474">
        <v>325</v>
      </c>
      <c r="I1474">
        <v>82</v>
      </c>
      <c r="J1474" t="s">
        <v>2706</v>
      </c>
      <c r="K1474" t="s">
        <v>2705</v>
      </c>
      <c r="L1474" t="str">
        <f t="shared" si="82"/>
        <v>maximum-nesting-depth-of-the-parentheses</v>
      </c>
      <c r="M1474" t="str">
        <f t="shared" si="83"/>
        <v>maximum+nesting+depth+of+the+parentheses</v>
      </c>
      <c r="N1474">
        <v>1614</v>
      </c>
    </row>
    <row r="1475" spans="1:14" x14ac:dyDescent="0.3">
      <c r="A1475" s="2" t="str">
        <f t="shared" si="81"/>
        <v>https://leetcode.com/problems/count-the-number-of-consistent-strings</v>
      </c>
      <c r="B1475" s="1">
        <v>38967</v>
      </c>
      <c r="C1475" t="s">
        <v>3094</v>
      </c>
      <c r="D1475" t="s">
        <v>3096</v>
      </c>
      <c r="F1475" s="1">
        <v>47641</v>
      </c>
      <c r="G1475" s="6">
        <f t="shared" si="84"/>
        <v>81.792993430028758</v>
      </c>
      <c r="H1475">
        <v>287</v>
      </c>
      <c r="I1475">
        <v>24</v>
      </c>
      <c r="J1475" t="s">
        <v>2819</v>
      </c>
      <c r="K1475" t="s">
        <v>2818</v>
      </c>
      <c r="L1475" t="str">
        <f t="shared" si="82"/>
        <v>count-the-number-of-consistent-strings</v>
      </c>
      <c r="M1475" t="str">
        <f t="shared" si="83"/>
        <v>count+the+number+of+consistent+strings</v>
      </c>
      <c r="N1475">
        <v>1684</v>
      </c>
    </row>
    <row r="1476" spans="1:14" x14ac:dyDescent="0.3">
      <c r="A1476" s="2" t="str">
        <f t="shared" si="81"/>
        <v>https://leetcode.com/problems/maximize-sum-of-array-after-k-negations</v>
      </c>
      <c r="B1476" s="1">
        <v>37955</v>
      </c>
      <c r="C1476" t="s">
        <v>3094</v>
      </c>
      <c r="D1476" t="s">
        <v>3096</v>
      </c>
      <c r="F1476" s="1">
        <v>72507</v>
      </c>
      <c r="G1476" s="6">
        <f t="shared" si="84"/>
        <v>52.346669976691906</v>
      </c>
      <c r="H1476">
        <v>565</v>
      </c>
      <c r="I1476">
        <v>54</v>
      </c>
      <c r="J1476" t="s">
        <v>1768</v>
      </c>
      <c r="K1476" t="s">
        <v>1767</v>
      </c>
      <c r="L1476" t="str">
        <f t="shared" si="82"/>
        <v>maximize-sum-of-array-after-k-negations</v>
      </c>
      <c r="M1476" t="str">
        <f t="shared" si="83"/>
        <v>maximize+sum+of+array+after+k+negations</v>
      </c>
      <c r="N1476">
        <v>1005</v>
      </c>
    </row>
    <row r="1477" spans="1:14" x14ac:dyDescent="0.3">
      <c r="A1477" s="2" t="str">
        <f t="shared" si="81"/>
        <v>https://leetcode.com/problems/minimum-subsequence-in-non-increasing-order</v>
      </c>
      <c r="B1477" s="1">
        <v>37448</v>
      </c>
      <c r="C1477" t="s">
        <v>3094</v>
      </c>
      <c r="D1477" t="s">
        <v>3096</v>
      </c>
      <c r="F1477" s="1">
        <v>52049</v>
      </c>
      <c r="G1477" s="6">
        <f t="shared" si="84"/>
        <v>71.947587849910661</v>
      </c>
      <c r="H1477">
        <v>216</v>
      </c>
      <c r="I1477">
        <v>276</v>
      </c>
      <c r="J1477" t="s">
        <v>2362</v>
      </c>
      <c r="K1477" t="s">
        <v>2361</v>
      </c>
      <c r="L1477" t="str">
        <f t="shared" si="82"/>
        <v>minimum-subsequence-in-non-increasing-order</v>
      </c>
      <c r="M1477" t="str">
        <f t="shared" si="83"/>
        <v>minimum+subsequence+in+non+increasing+order</v>
      </c>
      <c r="N1477">
        <v>1403</v>
      </c>
    </row>
    <row r="1478" spans="1:14" x14ac:dyDescent="0.3">
      <c r="A1478" s="2" t="str">
        <f t="shared" si="81"/>
        <v>https://leetcode.com/problems/count-of-matches-in-tournament</v>
      </c>
      <c r="B1478" s="1">
        <v>36888</v>
      </c>
      <c r="C1478" t="s">
        <v>3094</v>
      </c>
      <c r="D1478" t="s">
        <v>3096</v>
      </c>
      <c r="F1478" s="1">
        <v>45277</v>
      </c>
      <c r="G1478" s="6">
        <f t="shared" si="84"/>
        <v>81.47182896393312</v>
      </c>
      <c r="H1478">
        <v>281</v>
      </c>
      <c r="I1478">
        <v>63</v>
      </c>
      <c r="J1478" t="s">
        <v>2827</v>
      </c>
      <c r="K1478" t="s">
        <v>2826</v>
      </c>
      <c r="L1478" t="str">
        <f t="shared" si="82"/>
        <v>count-of-matches-in-tournament</v>
      </c>
      <c r="M1478" t="str">
        <f t="shared" si="83"/>
        <v>count+of+matches+in+tournament</v>
      </c>
      <c r="N1478">
        <v>1688</v>
      </c>
    </row>
    <row r="1479" spans="1:14" x14ac:dyDescent="0.3">
      <c r="A1479" s="2" t="str">
        <f t="shared" si="81"/>
        <v>https://leetcode.com/problems/check-if-a-word-occurs-as-a-prefix-of-any-word-in-a-sentence</v>
      </c>
      <c r="B1479" s="1">
        <v>35895</v>
      </c>
      <c r="C1479" t="s">
        <v>3094</v>
      </c>
      <c r="D1479" t="s">
        <v>3096</v>
      </c>
      <c r="F1479" s="1">
        <v>54892</v>
      </c>
      <c r="G1479" s="6">
        <f t="shared" si="84"/>
        <v>65.392042556292353</v>
      </c>
      <c r="H1479">
        <v>308</v>
      </c>
      <c r="I1479">
        <v>9</v>
      </c>
      <c r="J1479" t="s">
        <v>2447</v>
      </c>
      <c r="K1479" t="s">
        <v>2446</v>
      </c>
      <c r="L1479" t="str">
        <f t="shared" si="82"/>
        <v>check-if-a-word-occurs-as-a-prefix-of-any-word-in-a-sentence</v>
      </c>
      <c r="M1479" t="str">
        <f t="shared" si="83"/>
        <v>check+if+a+word+occurs+as+a+prefix+of+any+word+in+a+sentence</v>
      </c>
      <c r="N1479">
        <v>1455</v>
      </c>
    </row>
    <row r="1480" spans="1:14" x14ac:dyDescent="0.3">
      <c r="A1480" s="2" t="str">
        <f t="shared" si="81"/>
        <v>https://leetcode.com/problems/groups-of-special-equivalent-strings</v>
      </c>
      <c r="B1480" s="1">
        <v>35877</v>
      </c>
      <c r="C1480" t="s">
        <v>3094</v>
      </c>
      <c r="D1480" t="s">
        <v>3096</v>
      </c>
      <c r="F1480" s="1">
        <v>51470</v>
      </c>
      <c r="G1480" s="6">
        <f t="shared" si="84"/>
        <v>69.704682339226736</v>
      </c>
      <c r="H1480">
        <v>335</v>
      </c>
      <c r="I1480">
        <v>1271</v>
      </c>
      <c r="J1480" t="s">
        <v>1544</v>
      </c>
      <c r="K1480" t="s">
        <v>1543</v>
      </c>
      <c r="L1480" t="str">
        <f t="shared" si="82"/>
        <v>groups-of-special-equivalent-strings</v>
      </c>
      <c r="M1480" t="str">
        <f t="shared" si="83"/>
        <v>groups+of+special+equivalent+strings</v>
      </c>
      <c r="N1480">
        <v>893</v>
      </c>
    </row>
    <row r="1481" spans="1:14" x14ac:dyDescent="0.3">
      <c r="A1481" s="2" t="str">
        <f t="shared" si="81"/>
        <v>https://leetcode.com/problems/water-bottles</v>
      </c>
      <c r="B1481" s="1">
        <v>34694</v>
      </c>
      <c r="C1481" t="s">
        <v>3094</v>
      </c>
      <c r="D1481" t="s">
        <v>3096</v>
      </c>
      <c r="F1481" s="1">
        <v>57317</v>
      </c>
      <c r="G1481" s="6">
        <f t="shared" si="84"/>
        <v>60.53003471919326</v>
      </c>
      <c r="H1481">
        <v>440</v>
      </c>
      <c r="I1481">
        <v>41</v>
      </c>
      <c r="J1481" t="s">
        <v>2550</v>
      </c>
      <c r="K1481" t="s">
        <v>2549</v>
      </c>
      <c r="L1481" t="str">
        <f t="shared" si="82"/>
        <v>water-bottles</v>
      </c>
      <c r="M1481" t="str">
        <f t="shared" si="83"/>
        <v>water+bottles</v>
      </c>
      <c r="N1481">
        <v>1518</v>
      </c>
    </row>
    <row r="1482" spans="1:14" x14ac:dyDescent="0.3">
      <c r="A1482" s="2" t="str">
        <f t="shared" si="81"/>
        <v>https://leetcode.com/problems/number-of-equivalent-domino-pairs</v>
      </c>
      <c r="B1482" s="1">
        <v>34570</v>
      </c>
      <c r="C1482" t="s">
        <v>3094</v>
      </c>
      <c r="D1482" t="s">
        <v>3096</v>
      </c>
      <c r="F1482" s="1">
        <v>74725</v>
      </c>
      <c r="G1482" s="6">
        <f t="shared" si="84"/>
        <v>46.262964202074272</v>
      </c>
      <c r="H1482">
        <v>315</v>
      </c>
      <c r="I1482">
        <v>164</v>
      </c>
      <c r="J1482" t="s">
        <v>1945</v>
      </c>
      <c r="K1482" t="s">
        <v>1944</v>
      </c>
      <c r="L1482" t="str">
        <f t="shared" si="82"/>
        <v>number-of-equivalent-domino-pairs</v>
      </c>
      <c r="M1482" t="str">
        <f t="shared" si="83"/>
        <v>number+of+equivalent+domino+pairs</v>
      </c>
      <c r="N1482">
        <v>1128</v>
      </c>
    </row>
    <row r="1483" spans="1:14" x14ac:dyDescent="0.3">
      <c r="A1483" s="2" t="str">
        <f t="shared" si="81"/>
        <v>https://leetcode.com/problems/count-items-matching-a-rule</v>
      </c>
      <c r="B1483" s="1">
        <v>34526</v>
      </c>
      <c r="C1483" t="s">
        <v>3094</v>
      </c>
      <c r="D1483" t="s">
        <v>3096</v>
      </c>
      <c r="F1483" s="1">
        <v>40690</v>
      </c>
      <c r="G1483" s="6">
        <f t="shared" si="84"/>
        <v>84.851314819365939</v>
      </c>
      <c r="H1483">
        <v>230</v>
      </c>
      <c r="I1483">
        <v>38</v>
      </c>
      <c r="J1483" t="s">
        <v>2966</v>
      </c>
      <c r="K1483" t="s">
        <v>2965</v>
      </c>
      <c r="L1483" t="str">
        <f t="shared" si="82"/>
        <v>count-items-matching-a-rule</v>
      </c>
      <c r="M1483" t="str">
        <f t="shared" si="83"/>
        <v>count+items+matching+a+rule</v>
      </c>
      <c r="N1483">
        <v>1773</v>
      </c>
    </row>
    <row r="1484" spans="1:14" x14ac:dyDescent="0.3">
      <c r="A1484" s="2" t="str">
        <f t="shared" si="81"/>
        <v>https://leetcode.com/problems/three-consecutive-odds</v>
      </c>
      <c r="B1484" s="1">
        <v>34354</v>
      </c>
      <c r="C1484" t="s">
        <v>3094</v>
      </c>
      <c r="D1484" t="s">
        <v>3096</v>
      </c>
      <c r="F1484" s="1">
        <v>53228</v>
      </c>
      <c r="G1484" s="6">
        <f t="shared" si="84"/>
        <v>64.541218907342</v>
      </c>
      <c r="H1484">
        <v>207</v>
      </c>
      <c r="I1484">
        <v>36</v>
      </c>
      <c r="J1484" t="s">
        <v>2602</v>
      </c>
      <c r="K1484" t="s">
        <v>2601</v>
      </c>
      <c r="L1484" t="str">
        <f t="shared" si="82"/>
        <v>three-consecutive-odds</v>
      </c>
      <c r="M1484" t="str">
        <f t="shared" si="83"/>
        <v>three+consecutive+odds</v>
      </c>
      <c r="N1484">
        <v>1550</v>
      </c>
    </row>
    <row r="1485" spans="1:14" x14ac:dyDescent="0.3">
      <c r="A1485" s="2" t="str">
        <f t="shared" si="81"/>
        <v>https://leetcode.com/problems/projection-area-of-3d-shapes</v>
      </c>
      <c r="B1485" s="1">
        <v>33934</v>
      </c>
      <c r="C1485" t="s">
        <v>3094</v>
      </c>
      <c r="D1485" t="s">
        <v>3096</v>
      </c>
      <c r="F1485" s="1">
        <v>49520</v>
      </c>
      <c r="G1485" s="6">
        <f t="shared" si="84"/>
        <v>68.525848142164776</v>
      </c>
      <c r="H1485">
        <v>305</v>
      </c>
      <c r="I1485">
        <v>965</v>
      </c>
      <c r="J1485" t="s">
        <v>1524</v>
      </c>
      <c r="K1485" t="s">
        <v>1523</v>
      </c>
      <c r="L1485" t="str">
        <f t="shared" si="82"/>
        <v>projection-area-of-3d-shapes</v>
      </c>
      <c r="M1485" t="str">
        <f t="shared" si="83"/>
        <v>projection+area+of+3d+shapes</v>
      </c>
      <c r="N1485">
        <v>883</v>
      </c>
    </row>
    <row r="1486" spans="1:14" x14ac:dyDescent="0.3">
      <c r="A1486" s="2" t="str">
        <f t="shared" si="81"/>
        <v>https://leetcode.com/problems/get-maximum-in-generated-array</v>
      </c>
      <c r="B1486" s="1">
        <v>33513</v>
      </c>
      <c r="C1486" t="s">
        <v>3094</v>
      </c>
      <c r="D1486" t="s">
        <v>3096</v>
      </c>
      <c r="F1486" s="1">
        <v>63099</v>
      </c>
      <c r="G1486" s="6">
        <f t="shared" si="84"/>
        <v>53.111776731802408</v>
      </c>
      <c r="H1486">
        <v>155</v>
      </c>
      <c r="I1486">
        <v>240</v>
      </c>
      <c r="J1486" t="s">
        <v>2758</v>
      </c>
      <c r="K1486" t="s">
        <v>2757</v>
      </c>
      <c r="L1486" t="str">
        <f t="shared" si="82"/>
        <v>get-maximum-in-generated-array</v>
      </c>
      <c r="M1486" t="str">
        <f t="shared" si="83"/>
        <v>get+maximum+in+generated+array</v>
      </c>
      <c r="N1486">
        <v>1646</v>
      </c>
    </row>
    <row r="1487" spans="1:14" x14ac:dyDescent="0.3">
      <c r="A1487" s="2" t="str">
        <f t="shared" si="81"/>
        <v>https://leetcode.com/problems/matrix-cells-in-distance-order</v>
      </c>
      <c r="B1487" s="1">
        <v>32830</v>
      </c>
      <c r="C1487" t="s">
        <v>3094</v>
      </c>
      <c r="D1487" t="s">
        <v>3096</v>
      </c>
      <c r="F1487" s="1">
        <v>48070</v>
      </c>
      <c r="G1487" s="6">
        <f t="shared" si="84"/>
        <v>68.29623465779072</v>
      </c>
      <c r="H1487">
        <v>294</v>
      </c>
      <c r="I1487">
        <v>152</v>
      </c>
      <c r="J1487" t="s">
        <v>1818</v>
      </c>
      <c r="K1487" t="s">
        <v>1817</v>
      </c>
      <c r="L1487" t="str">
        <f t="shared" si="82"/>
        <v>matrix-cells-in-distance-order</v>
      </c>
      <c r="M1487" t="str">
        <f t="shared" si="83"/>
        <v>matrix+cells+in+distance+order</v>
      </c>
      <c r="N1487">
        <v>1030</v>
      </c>
    </row>
    <row r="1488" spans="1:14" x14ac:dyDescent="0.3">
      <c r="A1488" s="2" t="str">
        <f t="shared" si="81"/>
        <v>https://leetcode.com/problems/day-of-the-week</v>
      </c>
      <c r="B1488" s="1">
        <v>32297</v>
      </c>
      <c r="C1488" t="s">
        <v>3094</v>
      </c>
      <c r="D1488" t="s">
        <v>3096</v>
      </c>
      <c r="F1488" s="1">
        <v>52946</v>
      </c>
      <c r="G1488" s="6">
        <f t="shared" si="84"/>
        <v>60.999886676991657</v>
      </c>
      <c r="H1488">
        <v>161</v>
      </c>
      <c r="I1488">
        <v>1484</v>
      </c>
      <c r="J1488" t="s">
        <v>2020</v>
      </c>
      <c r="K1488" t="s">
        <v>2019</v>
      </c>
      <c r="L1488" t="str">
        <f t="shared" si="82"/>
        <v>day-of-the-week</v>
      </c>
      <c r="M1488" t="str">
        <f t="shared" si="83"/>
        <v>day+of+the+week</v>
      </c>
      <c r="N1488">
        <v>1185</v>
      </c>
    </row>
    <row r="1489" spans="1:14" x14ac:dyDescent="0.3">
      <c r="A1489" s="2" t="str">
        <f t="shared" si="81"/>
        <v>https://leetcode.com/problems/distance-between-bus-stops</v>
      </c>
      <c r="B1489" s="1">
        <v>32110</v>
      </c>
      <c r="C1489" t="s">
        <v>3094</v>
      </c>
      <c r="D1489" t="s">
        <v>3096</v>
      </c>
      <c r="F1489" s="1">
        <v>59597</v>
      </c>
      <c r="G1489" s="6">
        <f t="shared" si="84"/>
        <v>53.878550933771827</v>
      </c>
      <c r="H1489">
        <v>357</v>
      </c>
      <c r="I1489">
        <v>38</v>
      </c>
      <c r="J1489" t="s">
        <v>2018</v>
      </c>
      <c r="K1489" t="s">
        <v>2017</v>
      </c>
      <c r="L1489" t="str">
        <f t="shared" si="82"/>
        <v>distance-between-bus-stops</v>
      </c>
      <c r="M1489" t="str">
        <f t="shared" si="83"/>
        <v>distance+between+bus+stops</v>
      </c>
      <c r="N1489">
        <v>1184</v>
      </c>
    </row>
    <row r="1490" spans="1:14" x14ac:dyDescent="0.3">
      <c r="A1490" s="2" t="str">
        <f t="shared" ref="A1490:A1553" si="85">HYPERLINK(K1490)</f>
        <v>https://leetcode.com/problems/rank-transform-of-an-array</v>
      </c>
      <c r="B1490" s="1">
        <v>31817</v>
      </c>
      <c r="C1490" t="s">
        <v>3094</v>
      </c>
      <c r="D1490" t="s">
        <v>3096</v>
      </c>
      <c r="F1490" s="1">
        <v>55553</v>
      </c>
      <c r="G1490" s="6">
        <f t="shared" si="84"/>
        <v>57.273234568790166</v>
      </c>
      <c r="H1490">
        <v>442</v>
      </c>
      <c r="I1490">
        <v>36</v>
      </c>
      <c r="J1490" t="s">
        <v>2238</v>
      </c>
      <c r="K1490" t="s">
        <v>2237</v>
      </c>
      <c r="L1490" t="str">
        <f t="shared" ref="L1490:L1553" si="86">SUBSTITUTE(K1490,"https://leetcode.com/problems/","")</f>
        <v>rank-transform-of-an-array</v>
      </c>
      <c r="M1490" t="str">
        <f t="shared" ref="M1490:M1553" si="87">SUBSTITUTE(L1490,"-","+")</f>
        <v>rank+transform+of+an+array</v>
      </c>
      <c r="N1490">
        <v>1331</v>
      </c>
    </row>
    <row r="1491" spans="1:14" x14ac:dyDescent="0.3">
      <c r="A1491" s="2" t="str">
        <f t="shared" si="85"/>
        <v>https://leetcode.com/problems/reformat-the-string</v>
      </c>
      <c r="B1491" s="1">
        <v>31752</v>
      </c>
      <c r="C1491" t="s">
        <v>3094</v>
      </c>
      <c r="D1491" t="s">
        <v>3096</v>
      </c>
      <c r="F1491" s="1">
        <v>56086</v>
      </c>
      <c r="G1491" s="6">
        <f t="shared" si="84"/>
        <v>56.61305851727704</v>
      </c>
      <c r="H1491">
        <v>258</v>
      </c>
      <c r="I1491">
        <v>57</v>
      </c>
      <c r="J1491" t="s">
        <v>2386</v>
      </c>
      <c r="K1491" t="s">
        <v>2385</v>
      </c>
      <c r="L1491" t="str">
        <f t="shared" si="86"/>
        <v>reformat-the-string</v>
      </c>
      <c r="M1491" t="str">
        <f t="shared" si="87"/>
        <v>reformat+the+string</v>
      </c>
      <c r="N1491">
        <v>1417</v>
      </c>
    </row>
    <row r="1492" spans="1:14" x14ac:dyDescent="0.3">
      <c r="A1492" s="2" t="str">
        <f t="shared" si="85"/>
        <v>https://leetcode.com/problems/maximum-units-on-a-truck</v>
      </c>
      <c r="B1492" s="1">
        <v>31684</v>
      </c>
      <c r="C1492" t="s">
        <v>3094</v>
      </c>
      <c r="D1492" t="s">
        <v>3096</v>
      </c>
      <c r="F1492" s="1">
        <v>45329</v>
      </c>
      <c r="G1492" s="6">
        <f t="shared" si="84"/>
        <v>69.89785788347416</v>
      </c>
      <c r="H1492">
        <v>312</v>
      </c>
      <c r="I1492">
        <v>30</v>
      </c>
      <c r="J1492" t="s">
        <v>2862</v>
      </c>
      <c r="K1492" t="s">
        <v>2861</v>
      </c>
      <c r="L1492" t="str">
        <f t="shared" si="86"/>
        <v>maximum-units-on-a-truck</v>
      </c>
      <c r="M1492" t="str">
        <f t="shared" si="87"/>
        <v>maximum+units+on+a+truck</v>
      </c>
      <c r="N1492">
        <v>1710</v>
      </c>
    </row>
    <row r="1493" spans="1:14" x14ac:dyDescent="0.3">
      <c r="A1493" s="2" t="str">
        <f t="shared" si="85"/>
        <v>https://leetcode.com/problems/make-the-string-great</v>
      </c>
      <c r="B1493" s="1">
        <v>31505</v>
      </c>
      <c r="C1493" t="s">
        <v>3094</v>
      </c>
      <c r="D1493" t="s">
        <v>3096</v>
      </c>
      <c r="F1493" s="1">
        <v>56748</v>
      </c>
      <c r="G1493" s="6">
        <f t="shared" si="84"/>
        <v>55.517375061676177</v>
      </c>
      <c r="H1493">
        <v>416</v>
      </c>
      <c r="I1493">
        <v>41</v>
      </c>
      <c r="J1493" t="s">
        <v>2593</v>
      </c>
      <c r="K1493" t="s">
        <v>2592</v>
      </c>
      <c r="L1493" t="str">
        <f t="shared" si="86"/>
        <v>make-the-string-great</v>
      </c>
      <c r="M1493" t="str">
        <f t="shared" si="87"/>
        <v>make+the+string+great</v>
      </c>
      <c r="N1493">
        <v>1544</v>
      </c>
    </row>
    <row r="1494" spans="1:14" x14ac:dyDescent="0.3">
      <c r="A1494" s="2" t="str">
        <f t="shared" si="85"/>
        <v>https://leetcode.com/problems/binary-prefix-divisible-by-5</v>
      </c>
      <c r="B1494" s="1">
        <v>31175</v>
      </c>
      <c r="C1494" t="s">
        <v>3094</v>
      </c>
      <c r="D1494" t="s">
        <v>3096</v>
      </c>
      <c r="F1494" s="1">
        <v>65391</v>
      </c>
      <c r="G1494" s="6">
        <f t="shared" si="84"/>
        <v>47.67475646495695</v>
      </c>
      <c r="H1494">
        <v>376</v>
      </c>
      <c r="I1494">
        <v>114</v>
      </c>
      <c r="J1494" t="s">
        <v>1794</v>
      </c>
      <c r="K1494" t="s">
        <v>1793</v>
      </c>
      <c r="L1494" t="str">
        <f t="shared" si="86"/>
        <v>binary-prefix-divisible-by-5</v>
      </c>
      <c r="M1494" t="str">
        <f t="shared" si="87"/>
        <v>binary+prefix+divisible+by+5</v>
      </c>
      <c r="N1494">
        <v>1018</v>
      </c>
    </row>
    <row r="1495" spans="1:14" x14ac:dyDescent="0.3">
      <c r="A1495" s="2" t="str">
        <f t="shared" si="85"/>
        <v>https://leetcode.com/problems/find-the-highest-altitude</v>
      </c>
      <c r="B1495" s="1">
        <v>30863</v>
      </c>
      <c r="C1495" t="s">
        <v>3094</v>
      </c>
      <c r="D1495" t="s">
        <v>3096</v>
      </c>
      <c r="F1495" s="1">
        <v>38704</v>
      </c>
      <c r="G1495" s="6">
        <f t="shared" si="84"/>
        <v>79.741112029764366</v>
      </c>
      <c r="H1495">
        <v>259</v>
      </c>
      <c r="I1495">
        <v>28</v>
      </c>
      <c r="J1495" t="s">
        <v>2897</v>
      </c>
      <c r="K1495" t="s">
        <v>2896</v>
      </c>
      <c r="L1495" t="str">
        <f t="shared" si="86"/>
        <v>find-the-highest-altitude</v>
      </c>
      <c r="M1495" t="str">
        <f t="shared" si="87"/>
        <v>find+the+highest+altitude</v>
      </c>
      <c r="N1495">
        <v>1732</v>
      </c>
    </row>
    <row r="1496" spans="1:14" x14ac:dyDescent="0.3">
      <c r="A1496" s="2" t="str">
        <f t="shared" si="85"/>
        <v>https://leetcode.com/problems/maximum-score-after-splitting-a-string</v>
      </c>
      <c r="B1496" s="1">
        <v>30235</v>
      </c>
      <c r="C1496" t="s">
        <v>3094</v>
      </c>
      <c r="D1496" t="s">
        <v>3096</v>
      </c>
      <c r="F1496" s="1">
        <v>52546</v>
      </c>
      <c r="G1496" s="6">
        <f t="shared" si="84"/>
        <v>57.540060137784032</v>
      </c>
      <c r="H1496">
        <v>330</v>
      </c>
      <c r="I1496">
        <v>19</v>
      </c>
      <c r="J1496" t="s">
        <v>2394</v>
      </c>
      <c r="K1496" t="s">
        <v>2393</v>
      </c>
      <c r="L1496" t="str">
        <f t="shared" si="86"/>
        <v>maximum-score-after-splitting-a-string</v>
      </c>
      <c r="M1496" t="str">
        <f t="shared" si="87"/>
        <v>maximum+score+after+splitting+a+string</v>
      </c>
      <c r="N1496">
        <v>1422</v>
      </c>
    </row>
    <row r="1497" spans="1:14" x14ac:dyDescent="0.3">
      <c r="A1497" s="2" t="str">
        <f t="shared" si="85"/>
        <v>https://leetcode.com/problems/slowest-key</v>
      </c>
      <c r="B1497" s="1">
        <v>29978</v>
      </c>
      <c r="C1497" t="s">
        <v>3094</v>
      </c>
      <c r="D1497" t="s">
        <v>3096</v>
      </c>
      <c r="F1497" s="1">
        <v>50685</v>
      </c>
      <c r="G1497" s="6">
        <f t="shared" si="84"/>
        <v>59.145703857156953</v>
      </c>
      <c r="H1497">
        <v>203</v>
      </c>
      <c r="I1497">
        <v>38</v>
      </c>
      <c r="J1497" t="s">
        <v>2732</v>
      </c>
      <c r="K1497" t="s">
        <v>2731</v>
      </c>
      <c r="L1497" t="str">
        <f t="shared" si="86"/>
        <v>slowest-key</v>
      </c>
      <c r="M1497" t="str">
        <f t="shared" si="87"/>
        <v>slowest+key</v>
      </c>
      <c r="N1497">
        <v>1629</v>
      </c>
    </row>
    <row r="1498" spans="1:14" x14ac:dyDescent="0.3">
      <c r="A1498" s="2" t="str">
        <f t="shared" si="85"/>
        <v>https://leetcode.com/problems/sum-of-unique-elements</v>
      </c>
      <c r="B1498" s="1">
        <v>28979</v>
      </c>
      <c r="C1498" t="s">
        <v>3094</v>
      </c>
      <c r="D1498" t="s">
        <v>3096</v>
      </c>
      <c r="F1498" s="1">
        <v>38857</v>
      </c>
      <c r="G1498" s="6">
        <f t="shared" si="84"/>
        <v>74.578583009496356</v>
      </c>
      <c r="H1498">
        <v>256</v>
      </c>
      <c r="I1498">
        <v>8</v>
      </c>
      <c r="J1498" t="s">
        <v>2923</v>
      </c>
      <c r="K1498" t="s">
        <v>2922</v>
      </c>
      <c r="L1498" t="str">
        <f t="shared" si="86"/>
        <v>sum-of-unique-elements</v>
      </c>
      <c r="M1498" t="str">
        <f t="shared" si="87"/>
        <v>sum+of+unique+elements</v>
      </c>
      <c r="N1498">
        <v>1748</v>
      </c>
    </row>
    <row r="1499" spans="1:14" x14ac:dyDescent="0.3">
      <c r="A1499" s="2" t="str">
        <f t="shared" si="85"/>
        <v>https://leetcode.com/problems/minimum-value-to-get-positive-step-by-step-sum</v>
      </c>
      <c r="B1499" s="1">
        <v>28788</v>
      </c>
      <c r="C1499" t="s">
        <v>3094</v>
      </c>
      <c r="D1499" t="s">
        <v>3096</v>
      </c>
      <c r="F1499" s="1">
        <v>43993</v>
      </c>
      <c r="G1499" s="6">
        <f t="shared" si="84"/>
        <v>65.437683267792607</v>
      </c>
      <c r="H1499">
        <v>355</v>
      </c>
      <c r="I1499">
        <v>106</v>
      </c>
      <c r="J1499" t="s">
        <v>2378</v>
      </c>
      <c r="K1499" t="s">
        <v>2377</v>
      </c>
      <c r="L1499" t="str">
        <f t="shared" si="86"/>
        <v>minimum-value-to-get-positive-step-by-step-sum</v>
      </c>
      <c r="M1499" t="str">
        <f t="shared" si="87"/>
        <v>minimum+value+to+get+positive+step+by+step+sum</v>
      </c>
      <c r="N1499">
        <v>1413</v>
      </c>
    </row>
    <row r="1500" spans="1:14" x14ac:dyDescent="0.3">
      <c r="A1500" s="2" t="str">
        <f t="shared" si="85"/>
        <v>https://leetcode.com/problems/replace-all-s-to-avoid-consecutive-repeating-characters</v>
      </c>
      <c r="B1500" s="1">
        <v>28117</v>
      </c>
      <c r="C1500" t="s">
        <v>3094</v>
      </c>
      <c r="D1500" t="s">
        <v>3096</v>
      </c>
      <c r="F1500" s="1">
        <v>56118</v>
      </c>
      <c r="G1500" s="6">
        <f t="shared" si="84"/>
        <v>50.103353647670978</v>
      </c>
      <c r="H1500">
        <v>221</v>
      </c>
      <c r="I1500">
        <v>103</v>
      </c>
      <c r="J1500" t="s">
        <v>2645</v>
      </c>
      <c r="K1500" t="s">
        <v>2644</v>
      </c>
      <c r="L1500" t="str">
        <f t="shared" si="86"/>
        <v>replace-all-s-to-avoid-consecutive-repeating-characters</v>
      </c>
      <c r="M1500" t="str">
        <f t="shared" si="87"/>
        <v>replace+all+s+to+avoid+consecutive+repeating+characters</v>
      </c>
      <c r="N1500">
        <v>1576</v>
      </c>
    </row>
    <row r="1501" spans="1:14" x14ac:dyDescent="0.3">
      <c r="A1501" s="2" t="str">
        <f t="shared" si="85"/>
        <v>https://leetcode.com/problems/find-winner-on-a-tic-tac-toe-game</v>
      </c>
      <c r="B1501" s="1">
        <v>27727</v>
      </c>
      <c r="C1501" t="s">
        <v>3094</v>
      </c>
      <c r="D1501" t="s">
        <v>3096</v>
      </c>
      <c r="F1501" s="1">
        <v>52437</v>
      </c>
      <c r="G1501" s="6">
        <f t="shared" si="84"/>
        <v>52.87678547590442</v>
      </c>
      <c r="H1501">
        <v>334</v>
      </c>
      <c r="I1501">
        <v>101</v>
      </c>
      <c r="J1501" t="s">
        <v>2144</v>
      </c>
      <c r="K1501" t="s">
        <v>2143</v>
      </c>
      <c r="L1501" t="str">
        <f t="shared" si="86"/>
        <v>find-winner-on-a-tic-tac-toe-game</v>
      </c>
      <c r="M1501" t="str">
        <f t="shared" si="87"/>
        <v>find+winner+on+a+tic+tac+toe+game</v>
      </c>
      <c r="N1501">
        <v>1275</v>
      </c>
    </row>
    <row r="1502" spans="1:14" x14ac:dyDescent="0.3">
      <c r="A1502" s="2" t="str">
        <f t="shared" si="85"/>
        <v>https://leetcode.com/problems/decode-xored-array</v>
      </c>
      <c r="B1502" s="1">
        <v>26825</v>
      </c>
      <c r="C1502" t="s">
        <v>3094</v>
      </c>
      <c r="D1502" t="s">
        <v>3096</v>
      </c>
      <c r="F1502" s="1">
        <v>31498</v>
      </c>
      <c r="G1502" s="6">
        <f t="shared" si="84"/>
        <v>85.164137405549553</v>
      </c>
      <c r="H1502">
        <v>236</v>
      </c>
      <c r="I1502">
        <v>36</v>
      </c>
      <c r="J1502" t="s">
        <v>2879</v>
      </c>
      <c r="K1502" t="s">
        <v>2878</v>
      </c>
      <c r="L1502" t="str">
        <f t="shared" si="86"/>
        <v>decode-xored-array</v>
      </c>
      <c r="M1502" t="str">
        <f t="shared" si="87"/>
        <v>decode+xored+array</v>
      </c>
      <c r="N1502">
        <v>1720</v>
      </c>
    </row>
    <row r="1503" spans="1:14" x14ac:dyDescent="0.3">
      <c r="A1503" s="2" t="str">
        <f t="shared" si="85"/>
        <v>https://leetcode.com/problems/find-the-distance-value-between-two-arrays</v>
      </c>
      <c r="B1503" s="1">
        <v>26627</v>
      </c>
      <c r="C1503" t="s">
        <v>3094</v>
      </c>
      <c r="D1503" t="s">
        <v>3096</v>
      </c>
      <c r="F1503" s="1">
        <v>40030</v>
      </c>
      <c r="G1503" s="6">
        <f t="shared" si="84"/>
        <v>66.517611791156625</v>
      </c>
      <c r="H1503">
        <v>172</v>
      </c>
      <c r="I1503">
        <v>719</v>
      </c>
      <c r="J1503" t="s">
        <v>2330</v>
      </c>
      <c r="K1503" t="s">
        <v>2329</v>
      </c>
      <c r="L1503" t="str">
        <f t="shared" si="86"/>
        <v>find-the-distance-value-between-two-arrays</v>
      </c>
      <c r="M1503" t="str">
        <f t="shared" si="87"/>
        <v>find+the+distance+value+between+two+arrays</v>
      </c>
      <c r="N1503">
        <v>1385</v>
      </c>
    </row>
    <row r="1504" spans="1:14" x14ac:dyDescent="0.3">
      <c r="A1504" s="2" t="str">
        <f t="shared" si="85"/>
        <v>https://leetcode.com/problems/largest-triangle-area</v>
      </c>
      <c r="B1504" s="1">
        <v>26053</v>
      </c>
      <c r="C1504" t="s">
        <v>3094</v>
      </c>
      <c r="D1504" t="s">
        <v>3096</v>
      </c>
      <c r="F1504" s="1">
        <v>44073</v>
      </c>
      <c r="G1504" s="6">
        <f t="shared" si="84"/>
        <v>59.113289315453912</v>
      </c>
      <c r="H1504">
        <v>244</v>
      </c>
      <c r="I1504">
        <v>1128</v>
      </c>
      <c r="J1504" t="s">
        <v>1382</v>
      </c>
      <c r="K1504" t="s">
        <v>1381</v>
      </c>
      <c r="L1504" t="str">
        <f t="shared" si="86"/>
        <v>largest-triangle-area</v>
      </c>
      <c r="M1504" t="str">
        <f t="shared" si="87"/>
        <v>largest+triangle+area</v>
      </c>
      <c r="N1504">
        <v>812</v>
      </c>
    </row>
    <row r="1505" spans="1:14" x14ac:dyDescent="0.3">
      <c r="A1505" s="2" t="str">
        <f t="shared" si="85"/>
        <v>https://leetcode.com/problems/shift-2d-grid</v>
      </c>
      <c r="B1505" s="1">
        <v>25900</v>
      </c>
      <c r="C1505" t="s">
        <v>3094</v>
      </c>
      <c r="D1505" t="s">
        <v>3096</v>
      </c>
      <c r="F1505" s="1">
        <v>41921</v>
      </c>
      <c r="G1505" s="6">
        <f t="shared" si="84"/>
        <v>61.782877316857899</v>
      </c>
      <c r="H1505">
        <v>327</v>
      </c>
      <c r="I1505">
        <v>122</v>
      </c>
      <c r="J1505" t="s">
        <v>2123</v>
      </c>
      <c r="K1505" t="s">
        <v>2122</v>
      </c>
      <c r="L1505" t="str">
        <f t="shared" si="86"/>
        <v>shift-2d-grid</v>
      </c>
      <c r="M1505" t="str">
        <f t="shared" si="87"/>
        <v>shift+2d+grid</v>
      </c>
      <c r="N1505">
        <v>1260</v>
      </c>
    </row>
    <row r="1506" spans="1:14" x14ac:dyDescent="0.3">
      <c r="A1506" s="2" t="str">
        <f t="shared" si="85"/>
        <v>https://leetcode.com/problems/path-crossing</v>
      </c>
      <c r="B1506" s="1">
        <v>25467</v>
      </c>
      <c r="C1506" t="s">
        <v>3094</v>
      </c>
      <c r="D1506" t="s">
        <v>3096</v>
      </c>
      <c r="F1506" s="1">
        <v>46030</v>
      </c>
      <c r="G1506" s="6">
        <f t="shared" si="84"/>
        <v>55.326960677818818</v>
      </c>
      <c r="H1506">
        <v>302</v>
      </c>
      <c r="I1506">
        <v>6</v>
      </c>
      <c r="J1506" t="s">
        <v>2515</v>
      </c>
      <c r="K1506" t="s">
        <v>2514</v>
      </c>
      <c r="L1506" t="str">
        <f t="shared" si="86"/>
        <v>path-crossing</v>
      </c>
      <c r="M1506" t="str">
        <f t="shared" si="87"/>
        <v>path+crossing</v>
      </c>
      <c r="N1506">
        <v>1496</v>
      </c>
    </row>
    <row r="1507" spans="1:14" x14ac:dyDescent="0.3">
      <c r="A1507" s="2" t="str">
        <f t="shared" si="85"/>
        <v>https://leetcode.com/problems/walking-robot-simulation</v>
      </c>
      <c r="B1507" s="1">
        <v>25219</v>
      </c>
      <c r="C1507" t="s">
        <v>3094</v>
      </c>
      <c r="D1507" t="s">
        <v>3096</v>
      </c>
      <c r="F1507" s="1">
        <v>68645</v>
      </c>
      <c r="G1507" s="6">
        <f t="shared" si="84"/>
        <v>36.738291208390997</v>
      </c>
      <c r="H1507">
        <v>243</v>
      </c>
      <c r="I1507">
        <v>984</v>
      </c>
      <c r="J1507" t="s">
        <v>1506</v>
      </c>
      <c r="K1507" t="s">
        <v>1505</v>
      </c>
      <c r="L1507" t="str">
        <f t="shared" si="86"/>
        <v>walking-robot-simulation</v>
      </c>
      <c r="M1507" t="str">
        <f t="shared" si="87"/>
        <v>walking+robot+simulation</v>
      </c>
      <c r="N1507">
        <v>874</v>
      </c>
    </row>
    <row r="1508" spans="1:14" x14ac:dyDescent="0.3">
      <c r="A1508" s="2" t="str">
        <f t="shared" si="85"/>
        <v>https://leetcode.com/problems/valid-boomerang</v>
      </c>
      <c r="B1508" s="1">
        <v>23998</v>
      </c>
      <c r="C1508" t="s">
        <v>3094</v>
      </c>
      <c r="D1508" t="s">
        <v>3096</v>
      </c>
      <c r="F1508" s="1">
        <v>63945</v>
      </c>
      <c r="G1508" s="6">
        <f t="shared" si="84"/>
        <v>37.529126593165998</v>
      </c>
      <c r="H1508">
        <v>156</v>
      </c>
      <c r="I1508">
        <v>289</v>
      </c>
      <c r="J1508" t="s">
        <v>1832</v>
      </c>
      <c r="K1508" t="s">
        <v>1831</v>
      </c>
      <c r="L1508" t="str">
        <f t="shared" si="86"/>
        <v>valid-boomerang</v>
      </c>
      <c r="M1508" t="str">
        <f t="shared" si="87"/>
        <v>valid+boomerang</v>
      </c>
      <c r="N1508">
        <v>1037</v>
      </c>
    </row>
    <row r="1509" spans="1:14" x14ac:dyDescent="0.3">
      <c r="A1509" s="2" t="str">
        <f t="shared" si="85"/>
        <v>https://leetcode.com/problems/sign-of-the-product-of-an-array</v>
      </c>
      <c r="B1509" s="1">
        <v>23901</v>
      </c>
      <c r="C1509" t="s">
        <v>3094</v>
      </c>
      <c r="D1509" t="s">
        <v>3096</v>
      </c>
      <c r="F1509" s="1">
        <v>29778</v>
      </c>
      <c r="G1509" s="6">
        <f t="shared" si="84"/>
        <v>80.263953254080192</v>
      </c>
      <c r="H1509">
        <v>102</v>
      </c>
      <c r="I1509">
        <v>16</v>
      </c>
      <c r="J1509" t="s">
        <v>3044</v>
      </c>
      <c r="K1509" t="s">
        <v>3043</v>
      </c>
      <c r="L1509" t="str">
        <f t="shared" si="86"/>
        <v>sign-of-the-product-of-an-array</v>
      </c>
      <c r="M1509" t="str">
        <f t="shared" si="87"/>
        <v>sign+of+the+product+of+an+array</v>
      </c>
      <c r="N1509">
        <v>1822</v>
      </c>
    </row>
    <row r="1510" spans="1:14" x14ac:dyDescent="0.3">
      <c r="A1510" s="2" t="str">
        <f t="shared" si="85"/>
        <v>https://leetcode.com/problems/day-of-the-year</v>
      </c>
      <c r="B1510" s="1">
        <v>23481</v>
      </c>
      <c r="C1510" t="s">
        <v>3094</v>
      </c>
      <c r="D1510" t="s">
        <v>3096</v>
      </c>
      <c r="F1510" s="1">
        <v>47797</v>
      </c>
      <c r="G1510" s="6">
        <f t="shared" si="84"/>
        <v>49.126514216373415</v>
      </c>
      <c r="H1510">
        <v>156</v>
      </c>
      <c r="I1510">
        <v>222</v>
      </c>
      <c r="J1510" t="s">
        <v>1979</v>
      </c>
      <c r="K1510" t="s">
        <v>1978</v>
      </c>
      <c r="L1510" t="str">
        <f t="shared" si="86"/>
        <v>day-of-the-year</v>
      </c>
      <c r="M1510" t="str">
        <f t="shared" si="87"/>
        <v>day+of+the+year</v>
      </c>
      <c r="N1510">
        <v>1154</v>
      </c>
    </row>
    <row r="1511" spans="1:14" x14ac:dyDescent="0.3">
      <c r="A1511" s="2" t="str">
        <f t="shared" si="85"/>
        <v>https://leetcode.com/problems/count-odd-numbers-in-an-interval-range</v>
      </c>
      <c r="B1511" s="1">
        <v>23008</v>
      </c>
      <c r="C1511" t="s">
        <v>3094</v>
      </c>
      <c r="D1511" t="s">
        <v>3096</v>
      </c>
      <c r="F1511" s="1">
        <v>42499</v>
      </c>
      <c r="G1511" s="6">
        <f t="shared" si="84"/>
        <v>54.137744417515712</v>
      </c>
      <c r="H1511">
        <v>207</v>
      </c>
      <c r="I1511">
        <v>25</v>
      </c>
      <c r="J1511" t="s">
        <v>2559</v>
      </c>
      <c r="K1511" t="s">
        <v>2558</v>
      </c>
      <c r="L1511" t="str">
        <f t="shared" si="86"/>
        <v>count-odd-numbers-in-an-interval-range</v>
      </c>
      <c r="M1511" t="str">
        <f t="shared" si="87"/>
        <v>count+odd+numbers+in+an+interval+range</v>
      </c>
      <c r="N1511">
        <v>1523</v>
      </c>
    </row>
    <row r="1512" spans="1:14" x14ac:dyDescent="0.3">
      <c r="A1512" s="2" t="str">
        <f t="shared" si="85"/>
        <v>https://leetcode.com/problems/count-largest-group</v>
      </c>
      <c r="B1512" s="1">
        <v>22933</v>
      </c>
      <c r="C1512" t="s">
        <v>3094</v>
      </c>
      <c r="D1512" t="s">
        <v>3096</v>
      </c>
      <c r="F1512" s="1">
        <v>35080</v>
      </c>
      <c r="G1512" s="6">
        <f t="shared" si="84"/>
        <v>65.373432155074113</v>
      </c>
      <c r="H1512">
        <v>181</v>
      </c>
      <c r="I1512">
        <v>478</v>
      </c>
      <c r="J1512" t="s">
        <v>2354</v>
      </c>
      <c r="K1512" t="s">
        <v>2353</v>
      </c>
      <c r="L1512" t="str">
        <f t="shared" si="86"/>
        <v>count-largest-group</v>
      </c>
      <c r="M1512" t="str">
        <f t="shared" si="87"/>
        <v>count+largest+group</v>
      </c>
      <c r="N1512">
        <v>1399</v>
      </c>
    </row>
    <row r="1513" spans="1:14" x14ac:dyDescent="0.3">
      <c r="A1513" s="2" t="str">
        <f t="shared" si="85"/>
        <v>https://leetcode.com/problems/surface-area-of-3d-shapes</v>
      </c>
      <c r="B1513" s="1">
        <v>22895</v>
      </c>
      <c r="C1513" t="s">
        <v>3094</v>
      </c>
      <c r="D1513" t="s">
        <v>3096</v>
      </c>
      <c r="F1513" s="1">
        <v>38129</v>
      </c>
      <c r="G1513" s="6">
        <f t="shared" si="84"/>
        <v>60.04615909150516</v>
      </c>
      <c r="H1513">
        <v>314</v>
      </c>
      <c r="I1513">
        <v>461</v>
      </c>
      <c r="J1513" t="s">
        <v>1542</v>
      </c>
      <c r="K1513" t="s">
        <v>1541</v>
      </c>
      <c r="L1513" t="str">
        <f t="shared" si="86"/>
        <v>surface-area-of-3d-shapes</v>
      </c>
      <c r="M1513" t="str">
        <f t="shared" si="87"/>
        <v>surface+area+of+3d+shapes</v>
      </c>
      <c r="N1513">
        <v>892</v>
      </c>
    </row>
    <row r="1514" spans="1:14" x14ac:dyDescent="0.3">
      <c r="A1514" s="2" t="str">
        <f t="shared" si="85"/>
        <v>https://leetcode.com/problems/sort-array-by-increasing-frequency</v>
      </c>
      <c r="B1514" s="1">
        <v>22846</v>
      </c>
      <c r="C1514" t="s">
        <v>3094</v>
      </c>
      <c r="D1514" t="s">
        <v>3096</v>
      </c>
      <c r="F1514" s="1">
        <v>34087</v>
      </c>
      <c r="G1514" s="6">
        <f t="shared" ref="G1514:G1577" si="88">B1514/F1514*100</f>
        <v>67.022618593598736</v>
      </c>
      <c r="H1514">
        <v>424</v>
      </c>
      <c r="I1514">
        <v>20</v>
      </c>
      <c r="J1514" t="s">
        <v>2741</v>
      </c>
      <c r="K1514" t="s">
        <v>2740</v>
      </c>
      <c r="L1514" t="str">
        <f t="shared" si="86"/>
        <v>sort-array-by-increasing-frequency</v>
      </c>
      <c r="M1514" t="str">
        <f t="shared" si="87"/>
        <v>sort+array+by+increasing+frequency</v>
      </c>
      <c r="N1514">
        <v>1636</v>
      </c>
    </row>
    <row r="1515" spans="1:14" x14ac:dyDescent="0.3">
      <c r="A1515" s="2" t="str">
        <f t="shared" si="85"/>
        <v>https://leetcode.com/problems/merge-strings-alternately</v>
      </c>
      <c r="B1515" s="1">
        <v>22832</v>
      </c>
      <c r="C1515" t="s">
        <v>3094</v>
      </c>
      <c r="D1515" t="s">
        <v>3096</v>
      </c>
      <c r="F1515" s="1">
        <v>30340</v>
      </c>
      <c r="G1515" s="6">
        <f t="shared" si="88"/>
        <v>75.253790375741588</v>
      </c>
      <c r="H1515">
        <v>172</v>
      </c>
      <c r="I1515">
        <v>3</v>
      </c>
      <c r="J1515" t="s">
        <v>2957</v>
      </c>
      <c r="K1515" t="s">
        <v>2956</v>
      </c>
      <c r="L1515" t="str">
        <f t="shared" si="86"/>
        <v>merge-strings-alternately</v>
      </c>
      <c r="M1515" t="str">
        <f t="shared" si="87"/>
        <v>merge+strings+alternately</v>
      </c>
      <c r="N1515">
        <v>1768</v>
      </c>
    </row>
    <row r="1516" spans="1:14" x14ac:dyDescent="0.3">
      <c r="A1516" s="2" t="str">
        <f t="shared" si="85"/>
        <v>https://leetcode.com/problems/convert-integer-to-the-sum-of-two-no-zero-integers</v>
      </c>
      <c r="B1516" s="1">
        <v>22764</v>
      </c>
      <c r="C1516" t="s">
        <v>3094</v>
      </c>
      <c r="D1516" t="s">
        <v>3096</v>
      </c>
      <c r="F1516" s="1">
        <v>39996</v>
      </c>
      <c r="G1516" s="6">
        <f t="shared" si="88"/>
        <v>56.915691569156913</v>
      </c>
      <c r="H1516">
        <v>163</v>
      </c>
      <c r="I1516">
        <v>163</v>
      </c>
      <c r="J1516" t="s">
        <v>2216</v>
      </c>
      <c r="K1516" t="s">
        <v>2215</v>
      </c>
      <c r="L1516" t="str">
        <f t="shared" si="86"/>
        <v>convert-integer-to-the-sum-of-two-no-zero-integers</v>
      </c>
      <c r="M1516" t="str">
        <f t="shared" si="87"/>
        <v>convert+integer+to+the+sum+of+two+no+zero+integers</v>
      </c>
      <c r="N1516">
        <v>1317</v>
      </c>
    </row>
    <row r="1517" spans="1:14" x14ac:dyDescent="0.3">
      <c r="A1517" s="2" t="str">
        <f t="shared" si="85"/>
        <v>https://leetcode.com/problems/thousand-separator</v>
      </c>
      <c r="B1517" s="1">
        <v>22635</v>
      </c>
      <c r="C1517" t="s">
        <v>3094</v>
      </c>
      <c r="D1517" t="s">
        <v>3096</v>
      </c>
      <c r="F1517" s="1">
        <v>39641</v>
      </c>
      <c r="G1517" s="6">
        <f t="shared" si="88"/>
        <v>57.099972250952305</v>
      </c>
      <c r="H1517">
        <v>205</v>
      </c>
      <c r="I1517">
        <v>8</v>
      </c>
      <c r="J1517" t="s">
        <v>2611</v>
      </c>
      <c r="K1517" t="s">
        <v>2610</v>
      </c>
      <c r="L1517" t="str">
        <f t="shared" si="86"/>
        <v>thousand-separator</v>
      </c>
      <c r="M1517" t="str">
        <f t="shared" si="87"/>
        <v>thousand+separator</v>
      </c>
      <c r="N1517">
        <v>1556</v>
      </c>
    </row>
    <row r="1518" spans="1:14" x14ac:dyDescent="0.3">
      <c r="A1518" s="2" t="str">
        <f t="shared" si="85"/>
        <v>https://leetcode.com/problems/crawler-log-folder</v>
      </c>
      <c r="B1518" s="1">
        <v>22330</v>
      </c>
      <c r="C1518" t="s">
        <v>3094</v>
      </c>
      <c r="D1518" t="s">
        <v>3096</v>
      </c>
      <c r="F1518" s="1">
        <v>35002</v>
      </c>
      <c r="G1518" s="6">
        <f t="shared" si="88"/>
        <v>63.796354494028918</v>
      </c>
      <c r="H1518">
        <v>214</v>
      </c>
      <c r="I1518">
        <v>20</v>
      </c>
      <c r="J1518" t="s">
        <v>2680</v>
      </c>
      <c r="K1518" t="s">
        <v>2679</v>
      </c>
      <c r="L1518" t="str">
        <f t="shared" si="86"/>
        <v>crawler-log-folder</v>
      </c>
      <c r="M1518" t="str">
        <f t="shared" si="87"/>
        <v>crawler+log+folder</v>
      </c>
      <c r="N1518">
        <v>1598</v>
      </c>
    </row>
    <row r="1519" spans="1:14" x14ac:dyDescent="0.3">
      <c r="A1519" s="2" t="str">
        <f t="shared" si="85"/>
        <v>https://leetcode.com/problems/special-positions-in-a-binary-matrix</v>
      </c>
      <c r="B1519" s="1">
        <v>21682</v>
      </c>
      <c r="C1519" t="s">
        <v>3094</v>
      </c>
      <c r="D1519" t="s">
        <v>3096</v>
      </c>
      <c r="F1519" s="1">
        <v>33837</v>
      </c>
      <c r="G1519" s="6">
        <f t="shared" si="88"/>
        <v>64.077784673582173</v>
      </c>
      <c r="H1519">
        <v>245</v>
      </c>
      <c r="I1519">
        <v>8</v>
      </c>
      <c r="J1519" t="s">
        <v>2654</v>
      </c>
      <c r="K1519" t="s">
        <v>2653</v>
      </c>
      <c r="L1519" t="str">
        <f t="shared" si="86"/>
        <v>special-positions-in-a-binary-matrix</v>
      </c>
      <c r="M1519" t="str">
        <f t="shared" si="87"/>
        <v>special+positions+in+a+binary+matrix</v>
      </c>
      <c r="N1519">
        <v>1582</v>
      </c>
    </row>
    <row r="1520" spans="1:14" x14ac:dyDescent="0.3">
      <c r="A1520" s="2" t="str">
        <f t="shared" si="85"/>
        <v>https://leetcode.com/problems/number-of-rectangles-that-can-form-the-largest-square</v>
      </c>
      <c r="B1520" s="1">
        <v>21242</v>
      </c>
      <c r="C1520" t="s">
        <v>3094</v>
      </c>
      <c r="D1520" t="s">
        <v>3096</v>
      </c>
      <c r="F1520" s="1">
        <v>27215</v>
      </c>
      <c r="G1520" s="6">
        <f t="shared" si="88"/>
        <v>78.052544552636419</v>
      </c>
      <c r="H1520">
        <v>158</v>
      </c>
      <c r="I1520">
        <v>20</v>
      </c>
      <c r="J1520" t="s">
        <v>2888</v>
      </c>
      <c r="K1520" t="s">
        <v>2887</v>
      </c>
      <c r="L1520" t="str">
        <f t="shared" si="86"/>
        <v>number-of-rectangles-that-can-form-the-largest-square</v>
      </c>
      <c r="M1520" t="str">
        <f t="shared" si="87"/>
        <v>number+of+rectangles+that+can+form+the+largest+square</v>
      </c>
      <c r="N1520">
        <v>1725</v>
      </c>
    </row>
    <row r="1521" spans="1:14" x14ac:dyDescent="0.3">
      <c r="A1521" s="2" t="str">
        <f t="shared" si="85"/>
        <v>https://leetcode.com/problems/reformat-date</v>
      </c>
      <c r="B1521" s="1">
        <v>20945</v>
      </c>
      <c r="C1521" t="s">
        <v>3094</v>
      </c>
      <c r="D1521" t="s">
        <v>3096</v>
      </c>
      <c r="F1521" s="1">
        <v>34757</v>
      </c>
      <c r="G1521" s="6">
        <f t="shared" si="88"/>
        <v>60.261242339672584</v>
      </c>
      <c r="H1521">
        <v>126</v>
      </c>
      <c r="I1521">
        <v>214</v>
      </c>
      <c r="J1521" t="s">
        <v>2533</v>
      </c>
      <c r="K1521" t="s">
        <v>2532</v>
      </c>
      <c r="L1521" t="str">
        <f t="shared" si="86"/>
        <v>reformat-date</v>
      </c>
      <c r="M1521" t="str">
        <f t="shared" si="87"/>
        <v>reformat+date</v>
      </c>
      <c r="N1521">
        <v>1507</v>
      </c>
    </row>
    <row r="1522" spans="1:14" x14ac:dyDescent="0.3">
      <c r="A1522" s="2" t="str">
        <f t="shared" si="85"/>
        <v>https://leetcode.com/problems/maximum-number-of-balls-in-a-box</v>
      </c>
      <c r="B1522" s="1">
        <v>20941</v>
      </c>
      <c r="C1522" t="s">
        <v>3094</v>
      </c>
      <c r="D1522" t="s">
        <v>3096</v>
      </c>
      <c r="F1522" s="1">
        <v>28470</v>
      </c>
      <c r="G1522" s="6">
        <f t="shared" si="88"/>
        <v>73.554618897084652</v>
      </c>
      <c r="H1522">
        <v>160</v>
      </c>
      <c r="I1522">
        <v>33</v>
      </c>
      <c r="J1522" t="s">
        <v>2914</v>
      </c>
      <c r="K1522" t="s">
        <v>2913</v>
      </c>
      <c r="L1522" t="str">
        <f t="shared" si="86"/>
        <v>maximum-number-of-balls-in-a-box</v>
      </c>
      <c r="M1522" t="str">
        <f t="shared" si="87"/>
        <v>maximum+number+of+balls+in+a+box</v>
      </c>
      <c r="N1522">
        <v>1742</v>
      </c>
    </row>
    <row r="1523" spans="1:14" x14ac:dyDescent="0.3">
      <c r="A1523" s="2" t="str">
        <f t="shared" si="85"/>
        <v>https://leetcode.com/problems/check-if-array-is-sorted-and-rotated</v>
      </c>
      <c r="B1523" s="1">
        <v>20824</v>
      </c>
      <c r="C1523" t="s">
        <v>3094</v>
      </c>
      <c r="D1523" t="s">
        <v>3096</v>
      </c>
      <c r="F1523" s="1">
        <v>34764</v>
      </c>
      <c r="G1523" s="6">
        <f t="shared" si="88"/>
        <v>59.901047060177191</v>
      </c>
      <c r="H1523">
        <v>185</v>
      </c>
      <c r="I1523">
        <v>31</v>
      </c>
      <c r="J1523" t="s">
        <v>2931</v>
      </c>
      <c r="K1523" t="s">
        <v>2930</v>
      </c>
      <c r="L1523" t="str">
        <f t="shared" si="86"/>
        <v>check-if-array-is-sorted-and-rotated</v>
      </c>
      <c r="M1523" t="str">
        <f t="shared" si="87"/>
        <v>check+if+array+is+sorted+and+rotated</v>
      </c>
      <c r="N1523">
        <v>1752</v>
      </c>
    </row>
    <row r="1524" spans="1:14" x14ac:dyDescent="0.3">
      <c r="A1524" s="2" t="str">
        <f t="shared" si="85"/>
        <v>https://leetcode.com/problems/rearrange-spaces-between-words</v>
      </c>
      <c r="B1524" s="1">
        <v>20081</v>
      </c>
      <c r="C1524" t="s">
        <v>3094</v>
      </c>
      <c r="D1524" t="s">
        <v>3096</v>
      </c>
      <c r="F1524" s="1">
        <v>46148</v>
      </c>
      <c r="G1524" s="6">
        <f t="shared" si="88"/>
        <v>43.514345150385715</v>
      </c>
      <c r="H1524">
        <v>136</v>
      </c>
      <c r="I1524">
        <v>141</v>
      </c>
      <c r="J1524" t="s">
        <v>2671</v>
      </c>
      <c r="K1524" t="s">
        <v>2670</v>
      </c>
      <c r="L1524" t="str">
        <f t="shared" si="86"/>
        <v>rearrange-spaces-between-words</v>
      </c>
      <c r="M1524" t="str">
        <f t="shared" si="87"/>
        <v>rearrange+spaces+between+words</v>
      </c>
      <c r="N1524">
        <v>1592</v>
      </c>
    </row>
    <row r="1525" spans="1:14" x14ac:dyDescent="0.3">
      <c r="A1525" s="2" t="str">
        <f t="shared" si="85"/>
        <v>https://leetcode.com/problems/largest-substring-between-two-equal-characters</v>
      </c>
      <c r="B1525" s="1">
        <v>19815</v>
      </c>
      <c r="C1525" t="s">
        <v>3094</v>
      </c>
      <c r="D1525" t="s">
        <v>3096</v>
      </c>
      <c r="F1525" s="1">
        <v>33870</v>
      </c>
      <c r="G1525" s="6">
        <f t="shared" si="88"/>
        <v>58.503100088573959</v>
      </c>
      <c r="H1525">
        <v>218</v>
      </c>
      <c r="I1525">
        <v>14</v>
      </c>
      <c r="J1525" t="s">
        <v>2723</v>
      </c>
      <c r="K1525" t="s">
        <v>2722</v>
      </c>
      <c r="L1525" t="str">
        <f t="shared" si="86"/>
        <v>largest-substring-between-two-equal-characters</v>
      </c>
      <c r="M1525" t="str">
        <f t="shared" si="87"/>
        <v>largest+substring+between+two+equal+characters</v>
      </c>
      <c r="N1525">
        <v>1624</v>
      </c>
    </row>
    <row r="1526" spans="1:14" x14ac:dyDescent="0.3">
      <c r="A1526" s="2" t="str">
        <f t="shared" si="85"/>
        <v>https://leetcode.com/problems/special-array-with-x-elements-greater-than-or-equal-x</v>
      </c>
      <c r="B1526" s="1">
        <v>19566</v>
      </c>
      <c r="C1526" t="s">
        <v>3094</v>
      </c>
      <c r="D1526" t="s">
        <v>3096</v>
      </c>
      <c r="F1526" s="1">
        <v>31877</v>
      </c>
      <c r="G1526" s="6">
        <f t="shared" si="88"/>
        <v>61.379678137842333</v>
      </c>
      <c r="H1526">
        <v>251</v>
      </c>
      <c r="I1526">
        <v>46</v>
      </c>
      <c r="J1526" t="s">
        <v>2697</v>
      </c>
      <c r="K1526" t="s">
        <v>2696</v>
      </c>
      <c r="L1526" t="str">
        <f t="shared" si="86"/>
        <v>special-array-with-x-elements-greater-than-or-equal-x</v>
      </c>
      <c r="M1526" t="str">
        <f t="shared" si="87"/>
        <v>special+array+with+x+elements+greater+than+or+equal+x</v>
      </c>
      <c r="N1526">
        <v>1608</v>
      </c>
    </row>
    <row r="1527" spans="1:14" x14ac:dyDescent="0.3">
      <c r="A1527" s="2" t="str">
        <f t="shared" si="85"/>
        <v>https://leetcode.com/problems/number-of-days-between-two-dates</v>
      </c>
      <c r="B1527" s="1">
        <v>19436</v>
      </c>
      <c r="C1527" t="s">
        <v>3094</v>
      </c>
      <c r="D1527" t="s">
        <v>3096</v>
      </c>
      <c r="F1527" s="1">
        <v>41756</v>
      </c>
      <c r="G1527" s="6">
        <f t="shared" si="88"/>
        <v>46.546604080850656</v>
      </c>
      <c r="H1527">
        <v>105</v>
      </c>
      <c r="I1527">
        <v>536</v>
      </c>
      <c r="J1527" t="s">
        <v>2288</v>
      </c>
      <c r="K1527" t="s">
        <v>2287</v>
      </c>
      <c r="L1527" t="str">
        <f t="shared" si="86"/>
        <v>number-of-days-between-two-dates</v>
      </c>
      <c r="M1527" t="str">
        <f t="shared" si="87"/>
        <v>number+of+days+between+two+dates</v>
      </c>
      <c r="N1527">
        <v>1360</v>
      </c>
    </row>
    <row r="1528" spans="1:14" x14ac:dyDescent="0.3">
      <c r="A1528" s="2" t="str">
        <f t="shared" si="85"/>
        <v>https://leetcode.com/problems/check-if-one-string-swap-can-make-strings-equal</v>
      </c>
      <c r="B1528" s="1">
        <v>19225</v>
      </c>
      <c r="C1528" t="s">
        <v>3094</v>
      </c>
      <c r="D1528" t="s">
        <v>3096</v>
      </c>
      <c r="F1528" s="1">
        <v>32769</v>
      </c>
      <c r="G1528" s="6">
        <f t="shared" si="88"/>
        <v>58.668253532301875</v>
      </c>
      <c r="H1528">
        <v>140</v>
      </c>
      <c r="I1528">
        <v>8</v>
      </c>
      <c r="J1528" t="s">
        <v>2992</v>
      </c>
      <c r="K1528" t="s">
        <v>2991</v>
      </c>
      <c r="L1528" t="str">
        <f t="shared" si="86"/>
        <v>check-if-one-string-swap-can-make-strings-equal</v>
      </c>
      <c r="M1528" t="str">
        <f t="shared" si="87"/>
        <v>check+if+one+string+swap+can+make+strings+equal</v>
      </c>
      <c r="N1528">
        <v>1790</v>
      </c>
    </row>
    <row r="1529" spans="1:14" x14ac:dyDescent="0.3">
      <c r="A1529" s="2" t="str">
        <f t="shared" si="85"/>
        <v>https://leetcode.com/problems/check-if-the-sentence-is-pangram</v>
      </c>
      <c r="B1529" s="1">
        <v>18431</v>
      </c>
      <c r="C1529" t="s">
        <v>3094</v>
      </c>
      <c r="D1529" t="s">
        <v>3096</v>
      </c>
      <c r="F1529" s="1">
        <v>21774</v>
      </c>
      <c r="G1529" s="6">
        <f t="shared" si="88"/>
        <v>84.64682649030955</v>
      </c>
      <c r="H1529">
        <v>113</v>
      </c>
      <c r="I1529">
        <v>4</v>
      </c>
      <c r="J1529" t="s">
        <v>3061</v>
      </c>
      <c r="K1529" t="s">
        <v>3060</v>
      </c>
      <c r="L1529" t="str">
        <f t="shared" si="86"/>
        <v>check-if-the-sentence-is-pangram</v>
      </c>
      <c r="M1529" t="str">
        <f t="shared" si="87"/>
        <v>check+if+the+sentence+is+pangram</v>
      </c>
      <c r="N1529">
        <v>1832</v>
      </c>
    </row>
    <row r="1530" spans="1:14" x14ac:dyDescent="0.3">
      <c r="A1530" s="2" t="str">
        <f t="shared" si="85"/>
        <v>https://leetcode.com/problems/mean-of-array-after-removing-some-elements</v>
      </c>
      <c r="B1530" s="1">
        <v>17726</v>
      </c>
      <c r="C1530" t="s">
        <v>3094</v>
      </c>
      <c r="D1530" t="s">
        <v>3096</v>
      </c>
      <c r="F1530" s="1">
        <v>27500</v>
      </c>
      <c r="G1530" s="6">
        <f t="shared" si="88"/>
        <v>64.458181818181814</v>
      </c>
      <c r="H1530">
        <v>138</v>
      </c>
      <c r="I1530">
        <v>37</v>
      </c>
      <c r="J1530" t="s">
        <v>2715</v>
      </c>
      <c r="K1530" t="s">
        <v>2714</v>
      </c>
      <c r="L1530" t="str">
        <f t="shared" si="86"/>
        <v>mean-of-array-after-removing-some-elements</v>
      </c>
      <c r="M1530" t="str">
        <f t="shared" si="87"/>
        <v>mean+of+array+after+removing+some+elements</v>
      </c>
      <c r="N1530">
        <v>1619</v>
      </c>
    </row>
    <row r="1531" spans="1:14" x14ac:dyDescent="0.3">
      <c r="A1531" s="2" t="str">
        <f t="shared" si="85"/>
        <v>https://leetcode.com/problems/design-an-ordered-stream</v>
      </c>
      <c r="B1531" s="1">
        <v>17688</v>
      </c>
      <c r="C1531" t="s">
        <v>3094</v>
      </c>
      <c r="D1531" t="s">
        <v>3096</v>
      </c>
      <c r="F1531" s="1">
        <v>21590</v>
      </c>
      <c r="G1531" s="6">
        <f t="shared" si="88"/>
        <v>81.926817971283</v>
      </c>
      <c r="H1531">
        <v>95</v>
      </c>
      <c r="I1531">
        <v>729</v>
      </c>
      <c r="J1531" t="s">
        <v>2775</v>
      </c>
      <c r="K1531" t="s">
        <v>2774</v>
      </c>
      <c r="L1531" t="str">
        <f t="shared" si="86"/>
        <v>design-an-ordered-stream</v>
      </c>
      <c r="M1531" t="str">
        <f t="shared" si="87"/>
        <v>design+an+ordered+stream</v>
      </c>
      <c r="N1531">
        <v>1656</v>
      </c>
    </row>
    <row r="1532" spans="1:14" x14ac:dyDescent="0.3">
      <c r="A1532" s="2" t="str">
        <f t="shared" si="85"/>
        <v>https://leetcode.com/problems/detect-pattern-of-length-m-repeated-k-or-more-times</v>
      </c>
      <c r="B1532" s="1">
        <v>17397</v>
      </c>
      <c r="C1532" t="s">
        <v>3094</v>
      </c>
      <c r="D1532" t="s">
        <v>3096</v>
      </c>
      <c r="F1532" s="1">
        <v>40813</v>
      </c>
      <c r="G1532" s="6">
        <f t="shared" si="88"/>
        <v>42.626124029108368</v>
      </c>
      <c r="H1532">
        <v>305</v>
      </c>
      <c r="I1532">
        <v>53</v>
      </c>
      <c r="J1532" t="s">
        <v>2628</v>
      </c>
      <c r="K1532" t="s">
        <v>2627</v>
      </c>
      <c r="L1532" t="str">
        <f t="shared" si="86"/>
        <v>detect-pattern-of-length-m-repeated-k-or-more-times</v>
      </c>
      <c r="M1532" t="str">
        <f t="shared" si="87"/>
        <v>detect+pattern+of+length+m+repeated+k+or+more+times</v>
      </c>
      <c r="N1532">
        <v>1566</v>
      </c>
    </row>
    <row r="1533" spans="1:14" x14ac:dyDescent="0.3">
      <c r="A1533" s="2" t="str">
        <f t="shared" si="85"/>
        <v>https://leetcode.com/problems/calculate-money-in-leetcode-bank</v>
      </c>
      <c r="B1533" s="1">
        <v>16934</v>
      </c>
      <c r="C1533" t="s">
        <v>3094</v>
      </c>
      <c r="D1533" t="s">
        <v>3096</v>
      </c>
      <c r="F1533" s="1">
        <v>26211</v>
      </c>
      <c r="G1533" s="6">
        <f t="shared" si="88"/>
        <v>64.606462935408786</v>
      </c>
      <c r="H1533">
        <v>239</v>
      </c>
      <c r="I1533">
        <v>6</v>
      </c>
      <c r="J1533" t="s">
        <v>2871</v>
      </c>
      <c r="K1533" t="s">
        <v>2870</v>
      </c>
      <c r="L1533" t="str">
        <f t="shared" si="86"/>
        <v>calculate-money-in-leetcode-bank</v>
      </c>
      <c r="M1533" t="str">
        <f t="shared" si="87"/>
        <v>calculate+money+in+leetcode+bank</v>
      </c>
      <c r="N1533">
        <v>1716</v>
      </c>
    </row>
    <row r="1534" spans="1:14" x14ac:dyDescent="0.3">
      <c r="A1534" s="2" t="str">
        <f t="shared" si="85"/>
        <v>https://leetcode.com/problems/moving-stones-until-consecutive</v>
      </c>
      <c r="B1534" s="1">
        <v>16524</v>
      </c>
      <c r="C1534" t="s">
        <v>3094</v>
      </c>
      <c r="D1534" t="s">
        <v>3096</v>
      </c>
      <c r="F1534" s="1">
        <v>38081</v>
      </c>
      <c r="G1534" s="6">
        <f t="shared" si="88"/>
        <v>43.391717654473361</v>
      </c>
      <c r="H1534">
        <v>102</v>
      </c>
      <c r="I1534">
        <v>517</v>
      </c>
      <c r="J1534" t="s">
        <v>1824</v>
      </c>
      <c r="K1534" t="s">
        <v>1823</v>
      </c>
      <c r="L1534" t="str">
        <f t="shared" si="86"/>
        <v>moving-stones-until-consecutive</v>
      </c>
      <c r="M1534" t="str">
        <f t="shared" si="87"/>
        <v>moving+stones+until+consecutive</v>
      </c>
      <c r="N1534">
        <v>1033</v>
      </c>
    </row>
    <row r="1535" spans="1:14" x14ac:dyDescent="0.3">
      <c r="A1535" s="2" t="str">
        <f t="shared" si="85"/>
        <v>https://leetcode.com/problems/truncate-sentence</v>
      </c>
      <c r="B1535" s="1">
        <v>16478</v>
      </c>
      <c r="C1535" t="s">
        <v>3094</v>
      </c>
      <c r="D1535" t="s">
        <v>3096</v>
      </c>
      <c r="F1535" s="1">
        <v>20899</v>
      </c>
      <c r="G1535" s="6">
        <f t="shared" si="88"/>
        <v>78.845877793195854</v>
      </c>
      <c r="H1535">
        <v>124</v>
      </c>
      <c r="I1535">
        <v>3</v>
      </c>
      <c r="J1535" t="s">
        <v>3035</v>
      </c>
      <c r="K1535" t="s">
        <v>3034</v>
      </c>
      <c r="L1535" t="str">
        <f t="shared" si="86"/>
        <v>truncate-sentence</v>
      </c>
      <c r="M1535" t="str">
        <f t="shared" si="87"/>
        <v>truncate+sentence</v>
      </c>
      <c r="N1535">
        <v>1816</v>
      </c>
    </row>
    <row r="1536" spans="1:14" x14ac:dyDescent="0.3">
      <c r="A1536" s="2" t="str">
        <f t="shared" si="85"/>
        <v>https://leetcode.com/problems/number-of-different-integers-in-a-string</v>
      </c>
      <c r="B1536" s="1">
        <v>16167</v>
      </c>
      <c r="C1536" t="s">
        <v>3094</v>
      </c>
      <c r="D1536" t="s">
        <v>3096</v>
      </c>
      <c r="F1536" s="1">
        <v>34028</v>
      </c>
      <c r="G1536" s="6">
        <f t="shared" si="88"/>
        <v>47.510873398377804</v>
      </c>
      <c r="H1536">
        <v>120</v>
      </c>
      <c r="I1536">
        <v>24</v>
      </c>
      <c r="J1536" t="s">
        <v>3018</v>
      </c>
      <c r="K1536" t="s">
        <v>3017</v>
      </c>
      <c r="L1536" t="str">
        <f t="shared" si="86"/>
        <v>number-of-different-integers-in-a-string</v>
      </c>
      <c r="M1536" t="str">
        <f t="shared" si="87"/>
        <v>number+of+different+integers+in+a+string</v>
      </c>
      <c r="N1536">
        <v>1805</v>
      </c>
    </row>
    <row r="1537" spans="1:14" x14ac:dyDescent="0.3">
      <c r="A1537" s="2" t="str">
        <f t="shared" si="85"/>
        <v>https://leetcode.com/problems/prime-arrangements</v>
      </c>
      <c r="B1537" s="1">
        <v>15676</v>
      </c>
      <c r="C1537" t="s">
        <v>3094</v>
      </c>
      <c r="D1537" t="s">
        <v>3096</v>
      </c>
      <c r="F1537" s="1">
        <v>30278</v>
      </c>
      <c r="G1537" s="6">
        <f t="shared" si="88"/>
        <v>51.773564964660814</v>
      </c>
      <c r="H1537">
        <v>163</v>
      </c>
      <c r="I1537">
        <v>281</v>
      </c>
      <c r="J1537" t="s">
        <v>2007</v>
      </c>
      <c r="K1537" t="s">
        <v>2006</v>
      </c>
      <c r="L1537" t="str">
        <f t="shared" si="86"/>
        <v>prime-arrangements</v>
      </c>
      <c r="M1537" t="str">
        <f t="shared" si="87"/>
        <v>prime+arrangements</v>
      </c>
      <c r="N1537">
        <v>1175</v>
      </c>
    </row>
    <row r="1538" spans="1:14" x14ac:dyDescent="0.3">
      <c r="A1538" s="2" t="str">
        <f t="shared" si="85"/>
        <v>https://leetcode.com/problems/most-visited-sector-in-a-circular-track</v>
      </c>
      <c r="B1538" s="1">
        <v>15375</v>
      </c>
      <c r="C1538" t="s">
        <v>3094</v>
      </c>
      <c r="D1538" t="s">
        <v>3096</v>
      </c>
      <c r="F1538" s="1">
        <v>27017</v>
      </c>
      <c r="G1538" s="6">
        <f t="shared" si="88"/>
        <v>56.908613095458414</v>
      </c>
      <c r="H1538">
        <v>128</v>
      </c>
      <c r="I1538">
        <v>311</v>
      </c>
      <c r="J1538" t="s">
        <v>2619</v>
      </c>
      <c r="K1538" t="s">
        <v>2618</v>
      </c>
      <c r="L1538" t="str">
        <f t="shared" si="86"/>
        <v>most-visited-sector-in-a-circular-track</v>
      </c>
      <c r="M1538" t="str">
        <f t="shared" si="87"/>
        <v>most+visited+sector+in+a+circular+track</v>
      </c>
      <c r="N1538">
        <v>1560</v>
      </c>
    </row>
    <row r="1539" spans="1:14" x14ac:dyDescent="0.3">
      <c r="A1539" s="2" t="str">
        <f t="shared" si="85"/>
        <v>https://leetcode.com/problems/reformat-phone-number</v>
      </c>
      <c r="B1539" s="1">
        <v>15282</v>
      </c>
      <c r="C1539" t="s">
        <v>3094</v>
      </c>
      <c r="D1539" t="s">
        <v>3096</v>
      </c>
      <c r="F1539" s="1">
        <v>23589</v>
      </c>
      <c r="G1539" s="6">
        <f t="shared" si="88"/>
        <v>64.784433422357878</v>
      </c>
      <c r="H1539">
        <v>113</v>
      </c>
      <c r="I1539">
        <v>100</v>
      </c>
      <c r="J1539" t="s">
        <v>2836</v>
      </c>
      <c r="K1539" t="s">
        <v>2835</v>
      </c>
      <c r="L1539" t="str">
        <f t="shared" si="86"/>
        <v>reformat-phone-number</v>
      </c>
      <c r="M1539" t="str">
        <f t="shared" si="87"/>
        <v>reformat+phone+number</v>
      </c>
      <c r="N1539">
        <v>1694</v>
      </c>
    </row>
    <row r="1540" spans="1:14" x14ac:dyDescent="0.3">
      <c r="A1540" s="2" t="str">
        <f t="shared" si="85"/>
        <v>https://leetcode.com/problems/number-of-students-unable-to-eat-lunch</v>
      </c>
      <c r="B1540" s="1">
        <v>15130</v>
      </c>
      <c r="C1540" t="s">
        <v>3094</v>
      </c>
      <c r="D1540" t="s">
        <v>3096</v>
      </c>
      <c r="F1540" s="1">
        <v>22398</v>
      </c>
      <c r="G1540" s="6">
        <f t="shared" si="88"/>
        <v>67.550674167336368</v>
      </c>
      <c r="H1540">
        <v>256</v>
      </c>
      <c r="I1540">
        <v>21</v>
      </c>
      <c r="J1540" t="s">
        <v>2845</v>
      </c>
      <c r="K1540" t="s">
        <v>2844</v>
      </c>
      <c r="L1540" t="str">
        <f t="shared" si="86"/>
        <v>number-of-students-unable-to-eat-lunch</v>
      </c>
      <c r="M1540" t="str">
        <f t="shared" si="87"/>
        <v>number+of+students+unable+to+eat+lunch</v>
      </c>
      <c r="N1540">
        <v>1700</v>
      </c>
    </row>
    <row r="1541" spans="1:14" x14ac:dyDescent="0.3">
      <c r="A1541" s="2" t="str">
        <f t="shared" si="85"/>
        <v>https://leetcode.com/problems/minimum-changes-to-make-alternating-binary-string</v>
      </c>
      <c r="B1541" s="1">
        <v>14807</v>
      </c>
      <c r="C1541" t="s">
        <v>3094</v>
      </c>
      <c r="D1541" t="s">
        <v>3096</v>
      </c>
      <c r="F1541" s="1">
        <v>25518</v>
      </c>
      <c r="G1541" s="6">
        <f t="shared" si="88"/>
        <v>58.02570734383572</v>
      </c>
      <c r="H1541">
        <v>203</v>
      </c>
      <c r="I1541">
        <v>7</v>
      </c>
      <c r="J1541" t="s">
        <v>2940</v>
      </c>
      <c r="K1541" t="s">
        <v>2939</v>
      </c>
      <c r="L1541" t="str">
        <f t="shared" si="86"/>
        <v>minimum-changes-to-make-alternating-binary-string</v>
      </c>
      <c r="M1541" t="str">
        <f t="shared" si="87"/>
        <v>minimum+changes+to+make+alternating+binary+string</v>
      </c>
      <c r="N1541">
        <v>1758</v>
      </c>
    </row>
    <row r="1542" spans="1:14" x14ac:dyDescent="0.3">
      <c r="A1542" s="2" t="str">
        <f t="shared" si="85"/>
        <v>https://leetcode.com/problems/maximum-ascending-subarray-sum</v>
      </c>
      <c r="B1542" s="1">
        <v>14111</v>
      </c>
      <c r="C1542" t="s">
        <v>3094</v>
      </c>
      <c r="D1542" t="s">
        <v>3096</v>
      </c>
      <c r="F1542" s="1">
        <v>21684</v>
      </c>
      <c r="G1542" s="6">
        <f t="shared" si="88"/>
        <v>65.075631802250513</v>
      </c>
      <c r="H1542">
        <v>133</v>
      </c>
      <c r="I1542">
        <v>4</v>
      </c>
      <c r="J1542" t="s">
        <v>3009</v>
      </c>
      <c r="K1542" t="s">
        <v>3008</v>
      </c>
      <c r="L1542" t="str">
        <f t="shared" si="86"/>
        <v>maximum-ascending-subarray-sum</v>
      </c>
      <c r="M1542" t="str">
        <f t="shared" si="87"/>
        <v>maximum+ascending+subarray+sum</v>
      </c>
      <c r="N1542">
        <v>1800</v>
      </c>
    </row>
    <row r="1543" spans="1:14" x14ac:dyDescent="0.3">
      <c r="A1543" s="2" t="str">
        <f t="shared" si="85"/>
        <v>https://leetcode.com/problems/defuse-the-bomb</v>
      </c>
      <c r="B1543" s="1">
        <v>14090</v>
      </c>
      <c r="C1543" t="s">
        <v>3094</v>
      </c>
      <c r="D1543" t="s">
        <v>3096</v>
      </c>
      <c r="F1543" s="1">
        <v>22903</v>
      </c>
      <c r="G1543" s="6">
        <f t="shared" si="88"/>
        <v>61.520324848273155</v>
      </c>
      <c r="H1543">
        <v>222</v>
      </c>
      <c r="I1543">
        <v>30</v>
      </c>
      <c r="J1543" t="s">
        <v>2767</v>
      </c>
      <c r="K1543" t="s">
        <v>2766</v>
      </c>
      <c r="L1543" t="str">
        <f t="shared" si="86"/>
        <v>defuse-the-bomb</v>
      </c>
      <c r="M1543" t="str">
        <f t="shared" si="87"/>
        <v>defuse+the+bomb</v>
      </c>
      <c r="N1543">
        <v>1652</v>
      </c>
    </row>
    <row r="1544" spans="1:14" x14ac:dyDescent="0.3">
      <c r="A1544" s="2" t="str">
        <f t="shared" si="85"/>
        <v>https://leetcode.com/problems/latest-time-by-replacing-hidden-digits</v>
      </c>
      <c r="B1544" s="1">
        <v>14086</v>
      </c>
      <c r="C1544" t="s">
        <v>3094</v>
      </c>
      <c r="D1544" t="s">
        <v>3096</v>
      </c>
      <c r="F1544" s="1">
        <v>34191</v>
      </c>
      <c r="G1544" s="6">
        <f t="shared" si="88"/>
        <v>41.19797607557544</v>
      </c>
      <c r="H1544">
        <v>107</v>
      </c>
      <c r="I1544">
        <v>67</v>
      </c>
      <c r="J1544" t="s">
        <v>2905</v>
      </c>
      <c r="K1544" t="s">
        <v>2904</v>
      </c>
      <c r="L1544" t="str">
        <f t="shared" si="86"/>
        <v>latest-time-by-replacing-hidden-digits</v>
      </c>
      <c r="M1544" t="str">
        <f t="shared" si="87"/>
        <v>latest+time+by+replacing+hidden+digits</v>
      </c>
      <c r="N1544">
        <v>1736</v>
      </c>
    </row>
    <row r="1545" spans="1:14" x14ac:dyDescent="0.3">
      <c r="A1545" s="2" t="str">
        <f t="shared" si="85"/>
        <v>https://leetcode.com/problems/check-if-binary-string-has-at-most-one-segment-of-ones</v>
      </c>
      <c r="B1545" s="1">
        <v>13634</v>
      </c>
      <c r="C1545" t="s">
        <v>3094</v>
      </c>
      <c r="D1545" t="s">
        <v>3096</v>
      </c>
      <c r="F1545" s="1">
        <v>32881</v>
      </c>
      <c r="G1545" s="6">
        <f t="shared" si="88"/>
        <v>41.464675648550838</v>
      </c>
      <c r="H1545">
        <v>77</v>
      </c>
      <c r="I1545">
        <v>215</v>
      </c>
      <c r="J1545" t="s">
        <v>2983</v>
      </c>
      <c r="K1545" t="s">
        <v>2982</v>
      </c>
      <c r="L1545" t="str">
        <f t="shared" si="86"/>
        <v>check-if-binary-string-has-at-most-one-segment-of-ones</v>
      </c>
      <c r="M1545" t="str">
        <f t="shared" si="87"/>
        <v>check+if+binary+string+has+at+most+one+segment+of+ones</v>
      </c>
      <c r="N1545">
        <v>1784</v>
      </c>
    </row>
    <row r="1546" spans="1:14" x14ac:dyDescent="0.3">
      <c r="A1546" s="2" t="str">
        <f t="shared" si="85"/>
        <v>https://leetcode.com/problems/maximum-repeating-substring</v>
      </c>
      <c r="B1546" s="1">
        <v>11997</v>
      </c>
      <c r="C1546" t="s">
        <v>3094</v>
      </c>
      <c r="D1546" t="s">
        <v>3096</v>
      </c>
      <c r="F1546" s="1">
        <v>31106</v>
      </c>
      <c r="G1546" s="6">
        <f t="shared" si="88"/>
        <v>38.568121905741663</v>
      </c>
      <c r="H1546">
        <v>161</v>
      </c>
      <c r="I1546">
        <v>52</v>
      </c>
      <c r="J1546" t="s">
        <v>2793</v>
      </c>
      <c r="K1546" t="s">
        <v>2792</v>
      </c>
      <c r="L1546" t="str">
        <f t="shared" si="86"/>
        <v>maximum-repeating-substring</v>
      </c>
      <c r="M1546" t="str">
        <f t="shared" si="87"/>
        <v>maximum+repeating+substring</v>
      </c>
      <c r="N1546">
        <v>1668</v>
      </c>
    </row>
    <row r="1547" spans="1:14" x14ac:dyDescent="0.3">
      <c r="A1547" s="2" t="str">
        <f t="shared" si="85"/>
        <v>https://leetcode.com/problems/determine-color-of-a-chessboard-square</v>
      </c>
      <c r="B1547" s="1">
        <v>11957</v>
      </c>
      <c r="C1547" t="s">
        <v>3094</v>
      </c>
      <c r="D1547" t="s">
        <v>3096</v>
      </c>
      <c r="F1547" s="1">
        <v>15289</v>
      </c>
      <c r="G1547" s="6">
        <f t="shared" si="88"/>
        <v>78.206553731440906</v>
      </c>
      <c r="H1547">
        <v>119</v>
      </c>
      <c r="I1547">
        <v>6</v>
      </c>
      <c r="J1547" t="s">
        <v>3027</v>
      </c>
      <c r="K1547" t="s">
        <v>3026</v>
      </c>
      <c r="L1547" t="str">
        <f t="shared" si="86"/>
        <v>determine-color-of-a-chessboard-square</v>
      </c>
      <c r="M1547" t="str">
        <f t="shared" si="87"/>
        <v>determine+color+of+a+chessboard+square</v>
      </c>
      <c r="N1547">
        <v>1812</v>
      </c>
    </row>
    <row r="1548" spans="1:14" x14ac:dyDescent="0.3">
      <c r="A1548" s="2" t="str">
        <f t="shared" si="85"/>
        <v>https://leetcode.com/problems/find-nearest-point-that-has-the-same-x-or-y-coordinate</v>
      </c>
      <c r="B1548" s="1">
        <v>11767</v>
      </c>
      <c r="C1548" t="s">
        <v>3094</v>
      </c>
      <c r="D1548" t="s">
        <v>3096</v>
      </c>
      <c r="F1548" s="1">
        <v>17603</v>
      </c>
      <c r="G1548" s="6">
        <f t="shared" si="88"/>
        <v>66.846560245412718</v>
      </c>
      <c r="H1548">
        <v>86</v>
      </c>
      <c r="I1548">
        <v>19</v>
      </c>
      <c r="J1548" t="s">
        <v>2975</v>
      </c>
      <c r="K1548" t="s">
        <v>2974</v>
      </c>
      <c r="L1548" t="str">
        <f t="shared" si="86"/>
        <v>find-nearest-point-that-has-the-same-x-or-y-coordinate</v>
      </c>
      <c r="M1548" t="str">
        <f t="shared" si="87"/>
        <v>find+nearest+point+that+has+the+same+x+or+y+coordinate</v>
      </c>
      <c r="N1548">
        <v>1779</v>
      </c>
    </row>
    <row r="1549" spans="1:14" x14ac:dyDescent="0.3">
      <c r="A1549" s="2" t="str">
        <f t="shared" si="85"/>
        <v>https://leetcode.com/problems/minimum-operations-to-make-the-array-increasing</v>
      </c>
      <c r="B1549" s="1">
        <v>10533</v>
      </c>
      <c r="C1549" t="s">
        <v>3094</v>
      </c>
      <c r="D1549" t="s">
        <v>3096</v>
      </c>
      <c r="F1549" s="1">
        <v>13331</v>
      </c>
      <c r="G1549" s="6">
        <f t="shared" si="88"/>
        <v>79.011326982221888</v>
      </c>
      <c r="H1549">
        <v>114</v>
      </c>
      <c r="I1549">
        <v>3</v>
      </c>
      <c r="J1549" t="s">
        <v>3053</v>
      </c>
      <c r="K1549" t="s">
        <v>3052</v>
      </c>
      <c r="L1549" t="str">
        <f t="shared" si="86"/>
        <v>minimum-operations-to-make-the-array-increasing</v>
      </c>
      <c r="M1549" t="str">
        <f t="shared" si="87"/>
        <v>minimum+operations+to+make+the+array+increasing</v>
      </c>
      <c r="N1549">
        <v>1827</v>
      </c>
    </row>
    <row r="1550" spans="1:14" x14ac:dyDescent="0.3">
      <c r="A1550" s="2" t="str">
        <f t="shared" si="85"/>
        <v>https://leetcode.com/problems/second-largest-digit-in-a-string</v>
      </c>
      <c r="B1550" s="1">
        <v>10410</v>
      </c>
      <c r="C1550" t="s">
        <v>3094</v>
      </c>
      <c r="D1550" t="s">
        <v>3096</v>
      </c>
      <c r="F1550" s="1">
        <v>21648</v>
      </c>
      <c r="G1550" s="6">
        <f t="shared" si="88"/>
        <v>48.087583148558757</v>
      </c>
      <c r="H1550">
        <v>76</v>
      </c>
      <c r="I1550">
        <v>41</v>
      </c>
      <c r="J1550" t="s">
        <v>3001</v>
      </c>
      <c r="K1550" t="s">
        <v>3000</v>
      </c>
      <c r="L1550" t="str">
        <f t="shared" si="86"/>
        <v>second-largest-digit-in-a-string</v>
      </c>
      <c r="M1550" t="str">
        <f t="shared" si="87"/>
        <v>second+largest+digit+in+a+string</v>
      </c>
      <c r="N1550">
        <v>1796</v>
      </c>
    </row>
    <row r="1551" spans="1:14" x14ac:dyDescent="0.3">
      <c r="A1551" s="2" t="str">
        <f t="shared" si="85"/>
        <v>https://leetcode.com/problems/sum-of-digits-in-base-k</v>
      </c>
      <c r="B1551" s="1">
        <v>9881</v>
      </c>
      <c r="C1551" t="s">
        <v>3094</v>
      </c>
      <c r="D1551" t="s">
        <v>3096</v>
      </c>
      <c r="F1551" s="1">
        <v>13162</v>
      </c>
      <c r="G1551" s="6">
        <f t="shared" si="88"/>
        <v>75.072177480626038</v>
      </c>
      <c r="H1551">
        <v>52</v>
      </c>
      <c r="I1551">
        <v>8</v>
      </c>
      <c r="J1551" t="s">
        <v>3070</v>
      </c>
      <c r="K1551" t="s">
        <v>3069</v>
      </c>
      <c r="L1551" t="str">
        <f t="shared" si="86"/>
        <v>sum-of-digits-in-base-k</v>
      </c>
      <c r="M1551" t="str">
        <f t="shared" si="87"/>
        <v>sum+of+digits+in+base+k</v>
      </c>
      <c r="N1551">
        <v>1837</v>
      </c>
    </row>
    <row r="1552" spans="1:14" x14ac:dyDescent="0.3">
      <c r="A1552" s="2" t="str">
        <f t="shared" si="85"/>
        <v>https://leetcode.com/problems/longest-nice-substring</v>
      </c>
      <c r="B1552" s="1">
        <v>9299</v>
      </c>
      <c r="C1552" t="s">
        <v>3094</v>
      </c>
      <c r="D1552" t="s">
        <v>3096</v>
      </c>
      <c r="F1552" s="1">
        <v>15164</v>
      </c>
      <c r="G1552" s="6">
        <f t="shared" si="88"/>
        <v>61.322869955156953</v>
      </c>
      <c r="H1552">
        <v>143</v>
      </c>
      <c r="I1552">
        <v>142</v>
      </c>
      <c r="J1552" t="s">
        <v>2949</v>
      </c>
      <c r="K1552" t="s">
        <v>2948</v>
      </c>
      <c r="L1552" t="str">
        <f t="shared" si="86"/>
        <v>longest-nice-substring</v>
      </c>
      <c r="M1552" t="str">
        <f t="shared" si="87"/>
        <v>longest+nice+substring</v>
      </c>
      <c r="N1552">
        <v>1763</v>
      </c>
    </row>
    <row r="1553" spans="1:14" x14ac:dyDescent="0.3">
      <c r="A1553" s="2" t="str">
        <f t="shared" si="85"/>
        <v>https://leetcode.com/problems/binary-tree-upside-down</v>
      </c>
      <c r="B1553" s="1"/>
      <c r="D1553" t="s">
        <v>3096</v>
      </c>
      <c r="F1553" s="1"/>
      <c r="G1553" s="6" t="e">
        <f t="shared" si="88"/>
        <v>#DIV/0!</v>
      </c>
      <c r="K1553" t="s">
        <v>311</v>
      </c>
      <c r="L1553" t="str">
        <f t="shared" si="86"/>
        <v>binary-tree-upside-down</v>
      </c>
      <c r="M1553" t="str">
        <f t="shared" si="87"/>
        <v>binary+tree+upside+down</v>
      </c>
      <c r="N1553" t="e">
        <v>#VALUE!</v>
      </c>
    </row>
    <row r="1554" spans="1:14" x14ac:dyDescent="0.3">
      <c r="A1554" s="2" t="str">
        <f t="shared" ref="A1554:A1617" si="89">HYPERLINK(K1554)</f>
        <v>https://leetcode.com/problems/read-n-characters-given-read4</v>
      </c>
      <c r="D1554" t="s">
        <v>3096</v>
      </c>
      <c r="G1554" s="6" t="e">
        <f t="shared" si="88"/>
        <v>#DIV/0!</v>
      </c>
      <c r="K1554" t="s">
        <v>312</v>
      </c>
      <c r="L1554" t="str">
        <f t="shared" ref="L1554:L1617" si="90">SUBSTITUTE(K1554,"https://leetcode.com/problems/","")</f>
        <v>read-n-characters-given-read4</v>
      </c>
      <c r="M1554" t="str">
        <f t="shared" ref="M1554:M1617" si="91">SUBSTITUTE(L1554,"-","+")</f>
        <v>read+n+characters+given+read4</v>
      </c>
      <c r="N1554" t="e">
        <v>#VALUE!</v>
      </c>
    </row>
    <row r="1555" spans="1:14" x14ac:dyDescent="0.3">
      <c r="A1555" s="2" t="str">
        <f t="shared" si="89"/>
        <v>https://leetcode.com/problems/read-n-characters-given-read4-ii-call-multiple-times</v>
      </c>
      <c r="D1555" t="s">
        <v>3096</v>
      </c>
      <c r="G1555" s="6" t="e">
        <f t="shared" si="88"/>
        <v>#DIV/0!</v>
      </c>
      <c r="K1555" t="s">
        <v>313</v>
      </c>
      <c r="L1555" t="str">
        <f t="shared" si="90"/>
        <v>read-n-characters-given-read4-ii-call-multiple-times</v>
      </c>
      <c r="M1555" t="str">
        <f t="shared" si="91"/>
        <v>read+n+characters+given+read4+ii+call+multiple+times</v>
      </c>
      <c r="N1555" t="e">
        <v>#VALUE!</v>
      </c>
    </row>
    <row r="1556" spans="1:14" x14ac:dyDescent="0.3">
      <c r="A1556" s="2" t="str">
        <f t="shared" si="89"/>
        <v>https://leetcode.com/problems/longest-substring-with-at-most-two-distinct-characters</v>
      </c>
      <c r="D1556" t="s">
        <v>3096</v>
      </c>
      <c r="G1556" s="6" t="e">
        <f t="shared" si="88"/>
        <v>#DIV/0!</v>
      </c>
      <c r="K1556" t="s">
        <v>314</v>
      </c>
      <c r="L1556" t="str">
        <f t="shared" si="90"/>
        <v>longest-substring-with-at-most-two-distinct-characters</v>
      </c>
      <c r="M1556" t="str">
        <f t="shared" si="91"/>
        <v>longest+substring+with+at+most+two+distinct+characters</v>
      </c>
      <c r="N1556" t="e">
        <v>#VALUE!</v>
      </c>
    </row>
    <row r="1557" spans="1:14" x14ac:dyDescent="0.3">
      <c r="A1557" s="2" t="str">
        <f t="shared" si="89"/>
        <v>https://leetcode.com/problems/one-edit-distance</v>
      </c>
      <c r="D1557" t="s">
        <v>3096</v>
      </c>
      <c r="G1557" s="6" t="e">
        <f t="shared" si="88"/>
        <v>#DIV/0!</v>
      </c>
      <c r="K1557" t="s">
        <v>317</v>
      </c>
      <c r="L1557" t="str">
        <f t="shared" si="90"/>
        <v>one-edit-distance</v>
      </c>
      <c r="M1557" t="str">
        <f t="shared" si="91"/>
        <v>one+edit+distance</v>
      </c>
      <c r="N1557" t="e">
        <v>#VALUE!</v>
      </c>
    </row>
    <row r="1558" spans="1:14" x14ac:dyDescent="0.3">
      <c r="A1558" s="2" t="str">
        <f t="shared" si="89"/>
        <v>https://leetcode.com/problems/missing-ranges</v>
      </c>
      <c r="D1558" t="s">
        <v>3096</v>
      </c>
      <c r="G1558" s="6" t="e">
        <f t="shared" si="88"/>
        <v>#DIV/0!</v>
      </c>
      <c r="K1558" t="s">
        <v>320</v>
      </c>
      <c r="L1558" t="str">
        <f t="shared" si="90"/>
        <v>missing-ranges</v>
      </c>
      <c r="M1558" t="str">
        <f t="shared" si="91"/>
        <v>missing+ranges</v>
      </c>
      <c r="N1558" t="e">
        <v>#VALUE!</v>
      </c>
    </row>
    <row r="1559" spans="1:14" x14ac:dyDescent="0.3">
      <c r="A1559" s="2" t="str">
        <f t="shared" si="89"/>
        <v>https://leetcode.com/problems/two-sum-iii-data-structure-design</v>
      </c>
      <c r="D1559" t="s">
        <v>3096</v>
      </c>
      <c r="G1559" s="6" t="e">
        <f t="shared" si="88"/>
        <v>#DIV/0!</v>
      </c>
      <c r="K1559" t="s">
        <v>333</v>
      </c>
      <c r="L1559" t="str">
        <f t="shared" si="90"/>
        <v>two-sum-iii-data-structure-design</v>
      </c>
      <c r="M1559" t="str">
        <f t="shared" si="91"/>
        <v>two+sum+iii+data+structure+design</v>
      </c>
      <c r="N1559" t="e">
        <v>#VALUE!</v>
      </c>
    </row>
    <row r="1560" spans="1:14" x14ac:dyDescent="0.3">
      <c r="A1560" s="2" t="str">
        <f t="shared" si="89"/>
        <v>https://leetcode.com/problems/reverse-words-in-a-string-ii</v>
      </c>
      <c r="D1560" t="s">
        <v>3096</v>
      </c>
      <c r="G1560" s="6" t="e">
        <f t="shared" si="88"/>
        <v>#DIV/0!</v>
      </c>
      <c r="K1560" t="s">
        <v>344</v>
      </c>
      <c r="L1560" t="str">
        <f t="shared" si="90"/>
        <v>reverse-words-in-a-string-ii</v>
      </c>
      <c r="M1560" t="str">
        <f t="shared" si="91"/>
        <v>reverse+words+in+a+string+ii</v>
      </c>
      <c r="N1560" t="e">
        <v>#VALUE!</v>
      </c>
    </row>
    <row r="1561" spans="1:14" x14ac:dyDescent="0.3">
      <c r="A1561" s="2" t="str">
        <f t="shared" si="89"/>
        <v>https://leetcode.com/problems/shortest-word-distance</v>
      </c>
      <c r="D1561" t="s">
        <v>3096</v>
      </c>
      <c r="G1561" s="6" t="e">
        <f t="shared" si="88"/>
        <v>#DIV/0!</v>
      </c>
      <c r="K1561" t="s">
        <v>445</v>
      </c>
      <c r="L1561" t="str">
        <f t="shared" si="90"/>
        <v>shortest-word-distance</v>
      </c>
      <c r="M1561" t="str">
        <f t="shared" si="91"/>
        <v>shortest+word+distance</v>
      </c>
      <c r="N1561" t="e">
        <v>#VALUE!</v>
      </c>
    </row>
    <row r="1562" spans="1:14" x14ac:dyDescent="0.3">
      <c r="A1562" s="2" t="str">
        <f t="shared" si="89"/>
        <v>https://leetcode.com/problems/shortest-word-distance-ii</v>
      </c>
      <c r="D1562" t="s">
        <v>3096</v>
      </c>
      <c r="G1562" s="6" t="e">
        <f t="shared" si="88"/>
        <v>#DIV/0!</v>
      </c>
      <c r="K1562" t="s">
        <v>446</v>
      </c>
      <c r="L1562" t="str">
        <f t="shared" si="90"/>
        <v>shortest-word-distance-ii</v>
      </c>
      <c r="M1562" t="str">
        <f t="shared" si="91"/>
        <v>shortest+word+distance+ii</v>
      </c>
      <c r="N1562" t="e">
        <v>#VALUE!</v>
      </c>
    </row>
    <row r="1563" spans="1:14" x14ac:dyDescent="0.3">
      <c r="A1563" s="2" t="str">
        <f t="shared" si="89"/>
        <v>https://leetcode.com/problems/shortest-word-distance-iii</v>
      </c>
      <c r="D1563" t="s">
        <v>3096</v>
      </c>
      <c r="G1563" s="6" t="e">
        <f t="shared" si="88"/>
        <v>#DIV/0!</v>
      </c>
      <c r="K1563" t="s">
        <v>447</v>
      </c>
      <c r="L1563" t="str">
        <f t="shared" si="90"/>
        <v>shortest-word-distance-iii</v>
      </c>
      <c r="M1563" t="str">
        <f t="shared" si="91"/>
        <v>shortest+word+distance+iii</v>
      </c>
      <c r="N1563" t="e">
        <v>#VALUE!</v>
      </c>
    </row>
    <row r="1564" spans="1:14" x14ac:dyDescent="0.3">
      <c r="A1564" s="2" t="str">
        <f t="shared" si="89"/>
        <v>https://leetcode.com/problems/strobogrammatic-number</v>
      </c>
      <c r="D1564" t="s">
        <v>3096</v>
      </c>
      <c r="G1564" s="6" t="e">
        <f t="shared" si="88"/>
        <v>#DIV/0!</v>
      </c>
      <c r="K1564" t="s">
        <v>448</v>
      </c>
      <c r="L1564" t="str">
        <f t="shared" si="90"/>
        <v>strobogrammatic-number</v>
      </c>
      <c r="M1564" t="str">
        <f t="shared" si="91"/>
        <v>strobogrammatic+number</v>
      </c>
      <c r="N1564" t="e">
        <v>#VALUE!</v>
      </c>
    </row>
    <row r="1565" spans="1:14" x14ac:dyDescent="0.3">
      <c r="A1565" s="2" t="str">
        <f t="shared" si="89"/>
        <v>https://leetcode.com/problems/strobogrammatic-number-ii</v>
      </c>
      <c r="D1565" t="s">
        <v>3096</v>
      </c>
      <c r="G1565" s="6" t="e">
        <f t="shared" si="88"/>
        <v>#DIV/0!</v>
      </c>
      <c r="K1565" t="s">
        <v>449</v>
      </c>
      <c r="L1565" t="str">
        <f t="shared" si="90"/>
        <v>strobogrammatic-number-ii</v>
      </c>
      <c r="M1565" t="str">
        <f t="shared" si="91"/>
        <v>strobogrammatic+number+ii</v>
      </c>
      <c r="N1565" t="e">
        <v>#VALUE!</v>
      </c>
    </row>
    <row r="1566" spans="1:14" x14ac:dyDescent="0.3">
      <c r="A1566" s="2" t="str">
        <f t="shared" si="89"/>
        <v>https://leetcode.com/problems/strobogrammatic-number-iii</v>
      </c>
      <c r="D1566" t="s">
        <v>3096</v>
      </c>
      <c r="G1566" s="6" t="e">
        <f t="shared" si="88"/>
        <v>#DIV/0!</v>
      </c>
      <c r="K1566" t="s">
        <v>450</v>
      </c>
      <c r="L1566" t="str">
        <f t="shared" si="90"/>
        <v>strobogrammatic-number-iii</v>
      </c>
      <c r="M1566" t="str">
        <f t="shared" si="91"/>
        <v>strobogrammatic+number+iii</v>
      </c>
      <c r="N1566" t="e">
        <v>#VALUE!</v>
      </c>
    </row>
    <row r="1567" spans="1:14" x14ac:dyDescent="0.3">
      <c r="A1567" s="2" t="str">
        <f t="shared" si="89"/>
        <v>https://leetcode.com/problems/group-shifted-strings</v>
      </c>
      <c r="D1567" t="s">
        <v>3096</v>
      </c>
      <c r="G1567" s="6" t="e">
        <f t="shared" si="88"/>
        <v>#DIV/0!</v>
      </c>
      <c r="K1567" t="s">
        <v>451</v>
      </c>
      <c r="L1567" t="str">
        <f t="shared" si="90"/>
        <v>group-shifted-strings</v>
      </c>
      <c r="M1567" t="str">
        <f t="shared" si="91"/>
        <v>group+shifted+strings</v>
      </c>
      <c r="N1567" t="e">
        <v>#VALUE!</v>
      </c>
    </row>
    <row r="1568" spans="1:14" x14ac:dyDescent="0.3">
      <c r="A1568" s="2" t="str">
        <f t="shared" si="89"/>
        <v>https://leetcode.com/problems/count-univalue-subtrees</v>
      </c>
      <c r="D1568" t="s">
        <v>3096</v>
      </c>
      <c r="G1568" s="6" t="e">
        <f t="shared" si="88"/>
        <v>#DIV/0!</v>
      </c>
      <c r="K1568" t="s">
        <v>452</v>
      </c>
      <c r="L1568" t="str">
        <f t="shared" si="90"/>
        <v>count-univalue-subtrees</v>
      </c>
      <c r="M1568" t="str">
        <f t="shared" si="91"/>
        <v>count+univalue+subtrees</v>
      </c>
      <c r="N1568" t="e">
        <v>#VALUE!</v>
      </c>
    </row>
    <row r="1569" spans="1:14" x14ac:dyDescent="0.3">
      <c r="A1569" s="2" t="str">
        <f t="shared" si="89"/>
        <v>https://leetcode.com/problems/flatten-2d-vector</v>
      </c>
      <c r="D1569" t="s">
        <v>3096</v>
      </c>
      <c r="G1569" s="6" t="e">
        <f t="shared" si="88"/>
        <v>#DIV/0!</v>
      </c>
      <c r="K1569" t="s">
        <v>453</v>
      </c>
      <c r="L1569" t="str">
        <f t="shared" si="90"/>
        <v>flatten-2d-vector</v>
      </c>
      <c r="M1569" t="str">
        <f t="shared" si="91"/>
        <v>flatten+2d+vector</v>
      </c>
      <c r="N1569" t="e">
        <v>#VALUE!</v>
      </c>
    </row>
    <row r="1570" spans="1:14" x14ac:dyDescent="0.3">
      <c r="A1570" s="2" t="str">
        <f t="shared" si="89"/>
        <v>https://leetcode.com/problems/meeting-rooms</v>
      </c>
      <c r="D1570" t="s">
        <v>3096</v>
      </c>
      <c r="G1570" s="6" t="e">
        <f t="shared" si="88"/>
        <v>#DIV/0!</v>
      </c>
      <c r="K1570" t="s">
        <v>454</v>
      </c>
      <c r="L1570" t="str">
        <f t="shared" si="90"/>
        <v>meeting-rooms</v>
      </c>
      <c r="M1570" t="str">
        <f t="shared" si="91"/>
        <v>meeting+rooms</v>
      </c>
      <c r="N1570" t="e">
        <v>#VALUE!</v>
      </c>
    </row>
    <row r="1571" spans="1:14" x14ac:dyDescent="0.3">
      <c r="A1571" s="2" t="str">
        <f t="shared" si="89"/>
        <v>https://leetcode.com/problems/meeting-rooms-ii</v>
      </c>
      <c r="D1571" t="s">
        <v>3096</v>
      </c>
      <c r="G1571" s="6" t="e">
        <f t="shared" si="88"/>
        <v>#DIV/0!</v>
      </c>
      <c r="K1571" t="s">
        <v>455</v>
      </c>
      <c r="L1571" t="str">
        <f t="shared" si="90"/>
        <v>meeting-rooms-ii</v>
      </c>
      <c r="M1571" t="str">
        <f t="shared" si="91"/>
        <v>meeting+rooms+ii</v>
      </c>
      <c r="N1571" t="e">
        <v>#VALUE!</v>
      </c>
    </row>
    <row r="1572" spans="1:14" x14ac:dyDescent="0.3">
      <c r="A1572" s="2" t="str">
        <f t="shared" si="89"/>
        <v>https://leetcode.com/problems/factor-combinations</v>
      </c>
      <c r="D1572" t="s">
        <v>3096</v>
      </c>
      <c r="G1572" s="6" t="e">
        <f t="shared" si="88"/>
        <v>#DIV/0!</v>
      </c>
      <c r="K1572" t="s">
        <v>456</v>
      </c>
      <c r="L1572" t="str">
        <f t="shared" si="90"/>
        <v>factor-combinations</v>
      </c>
      <c r="M1572" t="str">
        <f t="shared" si="91"/>
        <v>factor+combinations</v>
      </c>
      <c r="N1572" t="e">
        <v>#VALUE!</v>
      </c>
    </row>
    <row r="1573" spans="1:14" x14ac:dyDescent="0.3">
      <c r="A1573" s="2" t="str">
        <f t="shared" si="89"/>
        <v>https://leetcode.com/problems/verify-preorder-sequence-in-binary-search-tree</v>
      </c>
      <c r="D1573" t="s">
        <v>3096</v>
      </c>
      <c r="G1573" s="6" t="e">
        <f t="shared" si="88"/>
        <v>#DIV/0!</v>
      </c>
      <c r="K1573" t="s">
        <v>457</v>
      </c>
      <c r="L1573" t="str">
        <f t="shared" si="90"/>
        <v>verify-preorder-sequence-in-binary-search-tree</v>
      </c>
      <c r="M1573" t="str">
        <f t="shared" si="91"/>
        <v>verify+preorder+sequence+in+binary+search+tree</v>
      </c>
      <c r="N1573" t="e">
        <v>#VALUE!</v>
      </c>
    </row>
    <row r="1574" spans="1:14" x14ac:dyDescent="0.3">
      <c r="A1574" s="2" t="str">
        <f t="shared" si="89"/>
        <v>https://leetcode.com/problems/paint-house</v>
      </c>
      <c r="D1574" t="s">
        <v>3096</v>
      </c>
      <c r="G1574" s="6" t="e">
        <f t="shared" si="88"/>
        <v>#DIV/0!</v>
      </c>
      <c r="K1574" t="s">
        <v>458</v>
      </c>
      <c r="L1574" t="str">
        <f t="shared" si="90"/>
        <v>paint-house</v>
      </c>
      <c r="M1574" t="str">
        <f t="shared" si="91"/>
        <v>paint+house</v>
      </c>
      <c r="N1574" t="e">
        <v>#VALUE!</v>
      </c>
    </row>
    <row r="1575" spans="1:14" x14ac:dyDescent="0.3">
      <c r="A1575" s="2" t="str">
        <f t="shared" si="89"/>
        <v>https://leetcode.com/problems/3sum-smaller</v>
      </c>
      <c r="D1575" t="s">
        <v>3096</v>
      </c>
      <c r="G1575" s="6" t="e">
        <f t="shared" si="88"/>
        <v>#DIV/0!</v>
      </c>
      <c r="K1575" t="s">
        <v>463</v>
      </c>
      <c r="L1575" t="str">
        <f t="shared" si="90"/>
        <v>3sum-smaller</v>
      </c>
      <c r="M1575" t="str">
        <f t="shared" si="91"/>
        <v>3sum+smaller</v>
      </c>
      <c r="N1575" t="e">
        <v>#VALUE!</v>
      </c>
    </row>
    <row r="1576" spans="1:14" x14ac:dyDescent="0.3">
      <c r="A1576" s="2" t="str">
        <f t="shared" si="89"/>
        <v>https://leetcode.com/problems/graph-valid-tree</v>
      </c>
      <c r="D1576" t="s">
        <v>3096</v>
      </c>
      <c r="G1576" s="6" t="e">
        <f t="shared" si="88"/>
        <v>#DIV/0!</v>
      </c>
      <c r="K1576" t="s">
        <v>466</v>
      </c>
      <c r="L1576" t="str">
        <f t="shared" si="90"/>
        <v>graph-valid-tree</v>
      </c>
      <c r="M1576" t="str">
        <f t="shared" si="91"/>
        <v>graph+valid+tree</v>
      </c>
      <c r="N1576" t="e">
        <v>#VALUE!</v>
      </c>
    </row>
    <row r="1577" spans="1:14" x14ac:dyDescent="0.3">
      <c r="A1577" s="2" t="str">
        <f t="shared" si="89"/>
        <v>https://leetcode.com/problems/paint-house-ii</v>
      </c>
      <c r="D1577" t="s">
        <v>3096</v>
      </c>
      <c r="G1577" s="6" t="e">
        <f t="shared" si="88"/>
        <v>#DIV/0!</v>
      </c>
      <c r="K1577" t="s">
        <v>471</v>
      </c>
      <c r="L1577" t="str">
        <f t="shared" si="90"/>
        <v>paint-house-ii</v>
      </c>
      <c r="M1577" t="str">
        <f t="shared" si="91"/>
        <v>paint+house+ii</v>
      </c>
      <c r="N1577" t="e">
        <v>#VALUE!</v>
      </c>
    </row>
    <row r="1578" spans="1:14" x14ac:dyDescent="0.3">
      <c r="A1578" s="2" t="str">
        <f t="shared" si="89"/>
        <v>https://leetcode.com/problems/palindrome-permutation</v>
      </c>
      <c r="D1578" t="s">
        <v>3096</v>
      </c>
      <c r="G1578" s="6" t="e">
        <f t="shared" ref="G1578:G1641" si="92">B1578/F1578*100</f>
        <v>#DIV/0!</v>
      </c>
      <c r="K1578" t="s">
        <v>472</v>
      </c>
      <c r="L1578" t="str">
        <f t="shared" si="90"/>
        <v>palindrome-permutation</v>
      </c>
      <c r="M1578" t="str">
        <f t="shared" si="91"/>
        <v>palindrome+permutation</v>
      </c>
      <c r="N1578" t="e">
        <v>#VALUE!</v>
      </c>
    </row>
    <row r="1579" spans="1:14" x14ac:dyDescent="0.3">
      <c r="A1579" s="2" t="str">
        <f t="shared" si="89"/>
        <v>https://leetcode.com/problems/palindrome-permutation-ii</v>
      </c>
      <c r="D1579" t="s">
        <v>3096</v>
      </c>
      <c r="G1579" s="6" t="e">
        <f t="shared" si="92"/>
        <v>#DIV/0!</v>
      </c>
      <c r="K1579" t="s">
        <v>473</v>
      </c>
      <c r="L1579" t="str">
        <f t="shared" si="90"/>
        <v>palindrome-permutation-ii</v>
      </c>
      <c r="M1579" t="str">
        <f t="shared" si="91"/>
        <v>palindrome+permutation+ii</v>
      </c>
      <c r="N1579" t="e">
        <v>#VALUE!</v>
      </c>
    </row>
    <row r="1580" spans="1:14" x14ac:dyDescent="0.3">
      <c r="A1580" s="2" t="str">
        <f t="shared" si="89"/>
        <v>https://leetcode.com/problems/alien-dictionary</v>
      </c>
      <c r="D1580" t="s">
        <v>3096</v>
      </c>
      <c r="G1580" s="6" t="e">
        <f t="shared" si="92"/>
        <v>#DIV/0!</v>
      </c>
      <c r="K1580" t="s">
        <v>476</v>
      </c>
      <c r="L1580" t="str">
        <f t="shared" si="90"/>
        <v>alien-dictionary</v>
      </c>
      <c r="M1580" t="str">
        <f t="shared" si="91"/>
        <v>alien+dictionary</v>
      </c>
      <c r="N1580" t="e">
        <v>#VALUE!</v>
      </c>
    </row>
    <row r="1581" spans="1:14" x14ac:dyDescent="0.3">
      <c r="A1581" s="2" t="str">
        <f t="shared" si="89"/>
        <v>https://leetcode.com/problems/closest-binary-search-tree-value</v>
      </c>
      <c r="D1581" t="s">
        <v>3096</v>
      </c>
      <c r="G1581" s="6" t="e">
        <f t="shared" si="92"/>
        <v>#DIV/0!</v>
      </c>
      <c r="K1581" t="s">
        <v>477</v>
      </c>
      <c r="L1581" t="str">
        <f t="shared" si="90"/>
        <v>closest-binary-search-tree-value</v>
      </c>
      <c r="M1581" t="str">
        <f t="shared" si="91"/>
        <v>closest+binary+search+tree+value</v>
      </c>
      <c r="N1581" t="e">
        <v>#VALUE!</v>
      </c>
    </row>
    <row r="1582" spans="1:14" x14ac:dyDescent="0.3">
      <c r="A1582" s="2" t="str">
        <f t="shared" si="89"/>
        <v>https://leetcode.com/problems/encode-and-decode-strings</v>
      </c>
      <c r="D1582" t="s">
        <v>3096</v>
      </c>
      <c r="G1582" s="6" t="e">
        <f t="shared" si="92"/>
        <v>#DIV/0!</v>
      </c>
      <c r="K1582" t="s">
        <v>478</v>
      </c>
      <c r="L1582" t="str">
        <f t="shared" si="90"/>
        <v>encode-and-decode-strings</v>
      </c>
      <c r="M1582" t="str">
        <f t="shared" si="91"/>
        <v>encode+and+decode+strings</v>
      </c>
      <c r="N1582" t="e">
        <v>#VALUE!</v>
      </c>
    </row>
    <row r="1583" spans="1:14" x14ac:dyDescent="0.3">
      <c r="A1583" s="2" t="str">
        <f t="shared" si="89"/>
        <v>https://leetcode.com/problems/closest-binary-search-tree-value-ii</v>
      </c>
      <c r="D1583" t="s">
        <v>3096</v>
      </c>
      <c r="G1583" s="6" t="e">
        <f t="shared" si="92"/>
        <v>#DIV/0!</v>
      </c>
      <c r="K1583" t="s">
        <v>479</v>
      </c>
      <c r="L1583" t="str">
        <f t="shared" si="90"/>
        <v>closest-binary-search-tree-value-ii</v>
      </c>
      <c r="M1583" t="str">
        <f t="shared" si="91"/>
        <v>closest+binary+search+tree+value+ii</v>
      </c>
      <c r="N1583" t="e">
        <v>#VALUE!</v>
      </c>
    </row>
    <row r="1584" spans="1:14" x14ac:dyDescent="0.3">
      <c r="A1584" s="2" t="str">
        <f t="shared" si="89"/>
        <v>https://leetcode.com/problems/paint-fence</v>
      </c>
      <c r="D1584" t="s">
        <v>3096</v>
      </c>
      <c r="G1584" s="6" t="e">
        <f t="shared" si="92"/>
        <v>#DIV/0!</v>
      </c>
      <c r="K1584" t="s">
        <v>486</v>
      </c>
      <c r="L1584" t="str">
        <f t="shared" si="90"/>
        <v>paint-fence</v>
      </c>
      <c r="M1584" t="str">
        <f t="shared" si="91"/>
        <v>paint+fence</v>
      </c>
      <c r="N1584" t="e">
        <v>#VALUE!</v>
      </c>
    </row>
    <row r="1585" spans="1:14" x14ac:dyDescent="0.3">
      <c r="A1585" s="2" t="str">
        <f t="shared" si="89"/>
        <v>https://leetcode.com/problems/find-the-celebrity</v>
      </c>
      <c r="D1585" t="s">
        <v>3096</v>
      </c>
      <c r="G1585" s="6" t="e">
        <f t="shared" si="92"/>
        <v>#DIV/0!</v>
      </c>
      <c r="K1585" t="s">
        <v>487</v>
      </c>
      <c r="L1585" t="str">
        <f t="shared" si="90"/>
        <v>find-the-celebrity</v>
      </c>
      <c r="M1585" t="str">
        <f t="shared" si="91"/>
        <v>find+the+celebrity</v>
      </c>
      <c r="N1585" t="e">
        <v>#VALUE!</v>
      </c>
    </row>
    <row r="1586" spans="1:14" x14ac:dyDescent="0.3">
      <c r="A1586" s="2" t="str">
        <f t="shared" si="89"/>
        <v>https://leetcode.com/problems/wiggle-sort</v>
      </c>
      <c r="D1586" t="s">
        <v>3096</v>
      </c>
      <c r="G1586" s="6" t="e">
        <f t="shared" si="92"/>
        <v>#DIV/0!</v>
      </c>
      <c r="K1586" t="s">
        <v>492</v>
      </c>
      <c r="L1586" t="str">
        <f t="shared" si="90"/>
        <v>wiggle-sort</v>
      </c>
      <c r="M1586" t="str">
        <f t="shared" si="91"/>
        <v>wiggle+sort</v>
      </c>
      <c r="N1586" t="e">
        <v>#VALUE!</v>
      </c>
    </row>
    <row r="1587" spans="1:14" x14ac:dyDescent="0.3">
      <c r="A1587" s="2" t="str">
        <f t="shared" si="89"/>
        <v>https://leetcode.com/problems/zigzag-iterator</v>
      </c>
      <c r="D1587" t="s">
        <v>3096</v>
      </c>
      <c r="G1587" s="6" t="e">
        <f t="shared" si="92"/>
        <v>#DIV/0!</v>
      </c>
      <c r="K1587" t="s">
        <v>493</v>
      </c>
      <c r="L1587" t="str">
        <f t="shared" si="90"/>
        <v>zigzag-iterator</v>
      </c>
      <c r="M1587" t="str">
        <f t="shared" si="91"/>
        <v>zigzag+iterator</v>
      </c>
      <c r="N1587" t="e">
        <v>#VALUE!</v>
      </c>
    </row>
    <row r="1588" spans="1:14" x14ac:dyDescent="0.3">
      <c r="A1588" s="2" t="str">
        <f t="shared" si="89"/>
        <v>https://leetcode.com/problems/inorder-successor-in-bst</v>
      </c>
      <c r="D1588" t="s">
        <v>3096</v>
      </c>
      <c r="G1588" s="6" t="e">
        <f t="shared" si="92"/>
        <v>#DIV/0!</v>
      </c>
      <c r="K1588" t="s">
        <v>500</v>
      </c>
      <c r="L1588" t="str">
        <f t="shared" si="90"/>
        <v>inorder-successor-in-bst</v>
      </c>
      <c r="M1588" t="str">
        <f t="shared" si="91"/>
        <v>inorder+successor+in+bst</v>
      </c>
      <c r="N1588" t="e">
        <v>#VALUE!</v>
      </c>
    </row>
    <row r="1589" spans="1:14" x14ac:dyDescent="0.3">
      <c r="A1589" s="2" t="str">
        <f t="shared" si="89"/>
        <v>https://leetcode.com/problems/walls-and-gates</v>
      </c>
      <c r="D1589" t="s">
        <v>3096</v>
      </c>
      <c r="G1589" s="6" t="e">
        <f t="shared" si="92"/>
        <v>#DIV/0!</v>
      </c>
      <c r="K1589" t="s">
        <v>501</v>
      </c>
      <c r="L1589" t="str">
        <f t="shared" si="90"/>
        <v>walls-and-gates</v>
      </c>
      <c r="M1589" t="str">
        <f t="shared" si="91"/>
        <v>walls+and+gates</v>
      </c>
      <c r="N1589" t="e">
        <v>#VALUE!</v>
      </c>
    </row>
    <row r="1590" spans="1:14" x14ac:dyDescent="0.3">
      <c r="A1590" s="2" t="str">
        <f t="shared" si="89"/>
        <v>https://leetcode.com/problems/unique-word-abbreviation</v>
      </c>
      <c r="D1590" t="s">
        <v>3096</v>
      </c>
      <c r="G1590" s="6" t="e">
        <f t="shared" si="92"/>
        <v>#DIV/0!</v>
      </c>
      <c r="K1590" t="s">
        <v>504</v>
      </c>
      <c r="L1590" t="str">
        <f t="shared" si="90"/>
        <v>unique-word-abbreviation</v>
      </c>
      <c r="M1590" t="str">
        <f t="shared" si="91"/>
        <v>unique+word+abbreviation</v>
      </c>
      <c r="N1590" t="e">
        <v>#VALUE!</v>
      </c>
    </row>
    <row r="1591" spans="1:14" x14ac:dyDescent="0.3">
      <c r="A1591" s="2" t="str">
        <f t="shared" si="89"/>
        <v>https://leetcode.com/problems/word-pattern-ii</v>
      </c>
      <c r="D1591" t="s">
        <v>3096</v>
      </c>
      <c r="G1591" s="6" t="e">
        <f t="shared" si="92"/>
        <v>#DIV/0!</v>
      </c>
      <c r="K1591" t="s">
        <v>509</v>
      </c>
      <c r="L1591" t="str">
        <f t="shared" si="90"/>
        <v>word-pattern-ii</v>
      </c>
      <c r="M1591" t="str">
        <f t="shared" si="91"/>
        <v>word+pattern+ii</v>
      </c>
      <c r="N1591" t="e">
        <v>#VALUE!</v>
      </c>
    </row>
    <row r="1592" spans="1:14" x14ac:dyDescent="0.3">
      <c r="A1592" s="2" t="str">
        <f t="shared" si="89"/>
        <v>https://leetcode.com/problems/flip-game</v>
      </c>
      <c r="D1592" t="s">
        <v>3096</v>
      </c>
      <c r="G1592" s="6" t="e">
        <f t="shared" si="92"/>
        <v>#DIV/0!</v>
      </c>
      <c r="K1592" t="s">
        <v>512</v>
      </c>
      <c r="L1592" t="str">
        <f t="shared" si="90"/>
        <v>flip-game</v>
      </c>
      <c r="M1592" t="str">
        <f t="shared" si="91"/>
        <v>flip+game</v>
      </c>
      <c r="N1592" t="e">
        <v>#VALUE!</v>
      </c>
    </row>
    <row r="1593" spans="1:14" x14ac:dyDescent="0.3">
      <c r="A1593" s="2" t="str">
        <f t="shared" si="89"/>
        <v>https://leetcode.com/problems/flip-game-ii</v>
      </c>
      <c r="D1593" t="s">
        <v>3096</v>
      </c>
      <c r="G1593" s="6" t="e">
        <f t="shared" si="92"/>
        <v>#DIV/0!</v>
      </c>
      <c r="K1593" t="s">
        <v>513</v>
      </c>
      <c r="L1593" t="str">
        <f t="shared" si="90"/>
        <v>flip-game-ii</v>
      </c>
      <c r="M1593" t="str">
        <f t="shared" si="91"/>
        <v>flip+game+ii</v>
      </c>
      <c r="N1593" t="e">
        <v>#VALUE!</v>
      </c>
    </row>
    <row r="1594" spans="1:14" x14ac:dyDescent="0.3">
      <c r="A1594" s="2" t="str">
        <f t="shared" si="89"/>
        <v>https://leetcode.com/problems/best-meeting-point</v>
      </c>
      <c r="D1594" t="s">
        <v>3096</v>
      </c>
      <c r="G1594" s="6" t="e">
        <f t="shared" si="92"/>
        <v>#DIV/0!</v>
      </c>
      <c r="K1594" t="s">
        <v>516</v>
      </c>
      <c r="L1594" t="str">
        <f t="shared" si="90"/>
        <v>best-meeting-point</v>
      </c>
      <c r="M1594" t="str">
        <f t="shared" si="91"/>
        <v>best+meeting+point</v>
      </c>
      <c r="N1594" t="e">
        <v>#VALUE!</v>
      </c>
    </row>
    <row r="1595" spans="1:14" x14ac:dyDescent="0.3">
      <c r="A1595" s="2" t="str">
        <f t="shared" si="89"/>
        <v>https://leetcode.com/problems/binary-tree-longest-consecutive-sequence</v>
      </c>
      <c r="D1595" t="s">
        <v>3096</v>
      </c>
      <c r="G1595" s="6" t="e">
        <f t="shared" si="92"/>
        <v>#DIV/0!</v>
      </c>
      <c r="K1595" t="s">
        <v>519</v>
      </c>
      <c r="L1595" t="str">
        <f t="shared" si="90"/>
        <v>binary-tree-longest-consecutive-sequence</v>
      </c>
      <c r="M1595" t="str">
        <f t="shared" si="91"/>
        <v>binary+tree+longest+consecutive+sequence</v>
      </c>
      <c r="N1595" t="e">
        <v>#VALUE!</v>
      </c>
    </row>
    <row r="1596" spans="1:14" x14ac:dyDescent="0.3">
      <c r="A1596" s="2" t="str">
        <f t="shared" si="89"/>
        <v>https://leetcode.com/problems/smallest-rectangle-enclosing-black-pixels</v>
      </c>
      <c r="D1596" t="s">
        <v>3096</v>
      </c>
      <c r="G1596" s="6" t="e">
        <f t="shared" si="92"/>
        <v>#DIV/0!</v>
      </c>
      <c r="K1596" t="s">
        <v>526</v>
      </c>
      <c r="L1596" t="str">
        <f t="shared" si="90"/>
        <v>smallest-rectangle-enclosing-black-pixels</v>
      </c>
      <c r="M1596" t="str">
        <f t="shared" si="91"/>
        <v>smallest+rectangle+enclosing+black+pixels</v>
      </c>
      <c r="N1596" t="e">
        <v>#VALUE!</v>
      </c>
    </row>
    <row r="1597" spans="1:14" x14ac:dyDescent="0.3">
      <c r="A1597" s="2" t="str">
        <f t="shared" si="89"/>
        <v>https://leetcode.com/problems/number-of-islands-ii</v>
      </c>
      <c r="D1597" t="s">
        <v>3096</v>
      </c>
      <c r="G1597" s="6" t="e">
        <f t="shared" si="92"/>
        <v>#DIV/0!</v>
      </c>
      <c r="K1597" t="s">
        <v>531</v>
      </c>
      <c r="L1597" t="str">
        <f t="shared" si="90"/>
        <v>number-of-islands-ii</v>
      </c>
      <c r="M1597" t="str">
        <f t="shared" si="91"/>
        <v>number+of+islands+ii</v>
      </c>
      <c r="N1597" t="e">
        <v>#VALUE!</v>
      </c>
    </row>
    <row r="1598" spans="1:14" x14ac:dyDescent="0.3">
      <c r="A1598" s="2" t="str">
        <f t="shared" si="89"/>
        <v>https://leetcode.com/problems/range-sum-query-2d-mutable</v>
      </c>
      <c r="D1598" t="s">
        <v>3096</v>
      </c>
      <c r="G1598" s="6" t="e">
        <f t="shared" si="92"/>
        <v>#DIV/0!</v>
      </c>
      <c r="K1598" t="s">
        <v>536</v>
      </c>
      <c r="L1598" t="str">
        <f t="shared" si="90"/>
        <v>range-sum-query-2d-mutable</v>
      </c>
      <c r="M1598" t="str">
        <f t="shared" si="91"/>
        <v>range+sum+query+2d+mutable</v>
      </c>
      <c r="N1598" t="e">
        <v>#VALUE!</v>
      </c>
    </row>
    <row r="1599" spans="1:14" x14ac:dyDescent="0.3">
      <c r="A1599" s="2" t="str">
        <f t="shared" si="89"/>
        <v>https://leetcode.com/problems/sparse-matrix-multiplication</v>
      </c>
      <c r="D1599" t="s">
        <v>3096</v>
      </c>
      <c r="G1599" s="6" t="e">
        <f t="shared" si="92"/>
        <v>#DIV/0!</v>
      </c>
      <c r="K1599" t="s">
        <v>541</v>
      </c>
      <c r="L1599" t="str">
        <f t="shared" si="90"/>
        <v>sparse-matrix-multiplication</v>
      </c>
      <c r="M1599" t="str">
        <f t="shared" si="91"/>
        <v>sparse+matrix+multiplication</v>
      </c>
      <c r="N1599" t="e">
        <v>#VALUE!</v>
      </c>
    </row>
    <row r="1600" spans="1:14" x14ac:dyDescent="0.3">
      <c r="A1600" s="2" t="str">
        <f t="shared" si="89"/>
        <v>https://leetcode.com/problems/binary-tree-vertical-order-traversal</v>
      </c>
      <c r="D1600" t="s">
        <v>3096</v>
      </c>
      <c r="G1600" s="6" t="e">
        <f t="shared" si="92"/>
        <v>#DIV/0!</v>
      </c>
      <c r="K1600" t="s">
        <v>546</v>
      </c>
      <c r="L1600" t="str">
        <f t="shared" si="90"/>
        <v>binary-tree-vertical-order-traversal</v>
      </c>
      <c r="M1600" t="str">
        <f t="shared" si="91"/>
        <v>binary+tree+vertical+order+traversal</v>
      </c>
      <c r="N1600" t="e">
        <v>#VALUE!</v>
      </c>
    </row>
    <row r="1601" spans="1:14" x14ac:dyDescent="0.3">
      <c r="A1601" s="2" t="str">
        <f t="shared" si="89"/>
        <v>https://leetcode.com/problems/shortest-distance-from-all-buildings</v>
      </c>
      <c r="D1601" t="s">
        <v>3096</v>
      </c>
      <c r="G1601" s="6" t="e">
        <f t="shared" si="92"/>
        <v>#DIV/0!</v>
      </c>
      <c r="K1601" t="s">
        <v>551</v>
      </c>
      <c r="L1601" t="str">
        <f t="shared" si="90"/>
        <v>shortest-distance-from-all-buildings</v>
      </c>
      <c r="M1601" t="str">
        <f t="shared" si="91"/>
        <v>shortest+distance+from+all+buildings</v>
      </c>
      <c r="N1601" t="e">
        <v>#VALUE!</v>
      </c>
    </row>
    <row r="1602" spans="1:14" x14ac:dyDescent="0.3">
      <c r="A1602" s="2" t="str">
        <f t="shared" si="89"/>
        <v>https://leetcode.com/problems/generalized-abbreviation</v>
      </c>
      <c r="D1602" t="s">
        <v>3096</v>
      </c>
      <c r="G1602" s="6" t="e">
        <f t="shared" si="92"/>
        <v>#DIV/0!</v>
      </c>
      <c r="K1602" t="s">
        <v>556</v>
      </c>
      <c r="L1602" t="str">
        <f t="shared" si="90"/>
        <v>generalized-abbreviation</v>
      </c>
      <c r="M1602" t="str">
        <f t="shared" si="91"/>
        <v>generalized+abbreviation</v>
      </c>
      <c r="N1602" t="e">
        <v>#VALUE!</v>
      </c>
    </row>
    <row r="1603" spans="1:14" x14ac:dyDescent="0.3">
      <c r="A1603" s="2" t="str">
        <f t="shared" si="89"/>
        <v>https://leetcode.com/problems/number-of-connected-components-in-an-undirected-graph</v>
      </c>
      <c r="D1603" t="s">
        <v>3096</v>
      </c>
      <c r="G1603" s="6" t="e">
        <f t="shared" si="92"/>
        <v>#DIV/0!</v>
      </c>
      <c r="K1603" t="s">
        <v>561</v>
      </c>
      <c r="L1603" t="str">
        <f t="shared" si="90"/>
        <v>number-of-connected-components-in-an-undirected-graph</v>
      </c>
      <c r="M1603" t="str">
        <f t="shared" si="91"/>
        <v>number+of+connected+components+in+an+undirected+graph</v>
      </c>
      <c r="N1603" t="e">
        <v>#VALUE!</v>
      </c>
    </row>
    <row r="1604" spans="1:14" x14ac:dyDescent="0.3">
      <c r="A1604" s="2" t="str">
        <f t="shared" si="89"/>
        <v>https://leetcode.com/problems/maximum-size-subarray-sum-equals-k</v>
      </c>
      <c r="D1604" t="s">
        <v>3096</v>
      </c>
      <c r="G1604" s="6" t="e">
        <f t="shared" si="92"/>
        <v>#DIV/0!</v>
      </c>
      <c r="K1604" t="s">
        <v>564</v>
      </c>
      <c r="L1604" t="str">
        <f t="shared" si="90"/>
        <v>maximum-size-subarray-sum-equals-k</v>
      </c>
      <c r="M1604" t="str">
        <f t="shared" si="91"/>
        <v>maximum+size+subarray+sum+equals+k</v>
      </c>
      <c r="N1604" t="e">
        <v>#VALUE!</v>
      </c>
    </row>
    <row r="1605" spans="1:14" x14ac:dyDescent="0.3">
      <c r="A1605" s="2" t="str">
        <f t="shared" si="89"/>
        <v>https://leetcode.com/problems/largest-bst-subtree</v>
      </c>
      <c r="D1605" t="s">
        <v>3096</v>
      </c>
      <c r="G1605" s="6" t="e">
        <f t="shared" si="92"/>
        <v>#DIV/0!</v>
      </c>
      <c r="K1605" t="s">
        <v>579</v>
      </c>
      <c r="L1605" t="str">
        <f t="shared" si="90"/>
        <v>largest-bst-subtree</v>
      </c>
      <c r="M1605" t="str">
        <f t="shared" si="91"/>
        <v>largest+bst+subtree</v>
      </c>
      <c r="N1605" t="e">
        <v>#VALUE!</v>
      </c>
    </row>
    <row r="1606" spans="1:14" x14ac:dyDescent="0.3">
      <c r="A1606" s="2" t="str">
        <f t="shared" si="89"/>
        <v>https://leetcode.com/problems/nested-list-weight-sum</v>
      </c>
      <c r="D1606" t="s">
        <v>3096</v>
      </c>
      <c r="G1606" s="6" t="e">
        <f t="shared" si="92"/>
        <v>#DIV/0!</v>
      </c>
      <c r="K1606" t="s">
        <v>590</v>
      </c>
      <c r="L1606" t="str">
        <f t="shared" si="90"/>
        <v>nested-list-weight-sum</v>
      </c>
      <c r="M1606" t="str">
        <f t="shared" si="91"/>
        <v>nested+list+weight+sum</v>
      </c>
      <c r="N1606" t="e">
        <v>#VALUE!</v>
      </c>
    </row>
    <row r="1607" spans="1:14" x14ac:dyDescent="0.3">
      <c r="A1607" s="2" t="str">
        <f t="shared" si="89"/>
        <v>https://leetcode.com/problems/longest-substring-with-at-most-k-distinct-characters</v>
      </c>
      <c r="D1607" t="s">
        <v>3096</v>
      </c>
      <c r="G1607" s="6" t="e">
        <f t="shared" si="92"/>
        <v>#DIV/0!</v>
      </c>
      <c r="K1607" t="s">
        <v>591</v>
      </c>
      <c r="L1607" t="str">
        <f t="shared" si="90"/>
        <v>longest-substring-with-at-most-k-distinct-characters</v>
      </c>
      <c r="M1607" t="str">
        <f t="shared" si="91"/>
        <v>longest+substring+with+at+most+k+distinct+characters</v>
      </c>
      <c r="N1607" t="e">
        <v>#VALUE!</v>
      </c>
    </row>
    <row r="1608" spans="1:14" x14ac:dyDescent="0.3">
      <c r="A1608" s="2" t="str">
        <f t="shared" si="89"/>
        <v>https://leetcode.com/problems/moving-average-from-data-stream</v>
      </c>
      <c r="D1608" t="s">
        <v>3096</v>
      </c>
      <c r="G1608" s="6" t="e">
        <f t="shared" si="92"/>
        <v>#DIV/0!</v>
      </c>
      <c r="K1608" t="s">
        <v>602</v>
      </c>
      <c r="L1608" t="str">
        <f t="shared" si="90"/>
        <v>moving-average-from-data-stream</v>
      </c>
      <c r="M1608" t="str">
        <f t="shared" si="91"/>
        <v>moving+average+from+data+stream</v>
      </c>
      <c r="N1608" t="e">
        <v>#VALUE!</v>
      </c>
    </row>
    <row r="1609" spans="1:14" x14ac:dyDescent="0.3">
      <c r="A1609" s="2" t="str">
        <f t="shared" si="89"/>
        <v>https://leetcode.com/problems/design-tic-tac-toe</v>
      </c>
      <c r="D1609" t="s">
        <v>3096</v>
      </c>
      <c r="G1609" s="6" t="e">
        <f t="shared" si="92"/>
        <v>#DIV/0!</v>
      </c>
      <c r="K1609" t="s">
        <v>605</v>
      </c>
      <c r="L1609" t="str">
        <f t="shared" si="90"/>
        <v>design-tic-tac-toe</v>
      </c>
      <c r="M1609" t="str">
        <f t="shared" si="91"/>
        <v>design+tic+tac+toe</v>
      </c>
      <c r="N1609" t="e">
        <v>#VALUE!</v>
      </c>
    </row>
    <row r="1610" spans="1:14" x14ac:dyDescent="0.3">
      <c r="A1610" s="2" t="str">
        <f t="shared" si="89"/>
        <v>https://leetcode.com/problems/android-unlock-patterns</v>
      </c>
      <c r="D1610" t="s">
        <v>3096</v>
      </c>
      <c r="G1610" s="6" t="e">
        <f t="shared" si="92"/>
        <v>#DIV/0!</v>
      </c>
      <c r="K1610" t="s">
        <v>610</v>
      </c>
      <c r="L1610" t="str">
        <f t="shared" si="90"/>
        <v>android-unlock-patterns</v>
      </c>
      <c r="M1610" t="str">
        <f t="shared" si="91"/>
        <v>android+unlock+patterns</v>
      </c>
      <c r="N1610" t="e">
        <v>#VALUE!</v>
      </c>
    </row>
    <row r="1611" spans="1:14" x14ac:dyDescent="0.3">
      <c r="A1611" s="2" t="str">
        <f t="shared" si="89"/>
        <v>https://leetcode.com/problems/design-snake-game</v>
      </c>
      <c r="D1611" t="s">
        <v>3096</v>
      </c>
      <c r="G1611" s="6" t="e">
        <f t="shared" si="92"/>
        <v>#DIV/0!</v>
      </c>
      <c r="K1611" t="s">
        <v>613</v>
      </c>
      <c r="L1611" t="str">
        <f t="shared" si="90"/>
        <v>design-snake-game</v>
      </c>
      <c r="M1611" t="str">
        <f t="shared" si="91"/>
        <v>design+snake+game</v>
      </c>
      <c r="N1611" t="e">
        <v>#VALUE!</v>
      </c>
    </row>
    <row r="1612" spans="1:14" x14ac:dyDescent="0.3">
      <c r="A1612" s="2" t="str">
        <f t="shared" si="89"/>
        <v>https://leetcode.com/problems/line-reflection</v>
      </c>
      <c r="D1612" t="s">
        <v>3096</v>
      </c>
      <c r="G1612" s="6" t="e">
        <f t="shared" si="92"/>
        <v>#DIV/0!</v>
      </c>
      <c r="K1612" t="s">
        <v>618</v>
      </c>
      <c r="L1612" t="str">
        <f t="shared" si="90"/>
        <v>line-reflection</v>
      </c>
      <c r="M1612" t="str">
        <f t="shared" si="91"/>
        <v>line+reflection</v>
      </c>
      <c r="N1612" t="e">
        <v>#VALUE!</v>
      </c>
    </row>
    <row r="1613" spans="1:14" x14ac:dyDescent="0.3">
      <c r="A1613" s="2" t="str">
        <f t="shared" si="89"/>
        <v>https://leetcode.com/problems/rearrange-string-k-distance-apart</v>
      </c>
      <c r="D1613" t="s">
        <v>3096</v>
      </c>
      <c r="G1613" s="6" t="e">
        <f t="shared" si="92"/>
        <v>#DIV/0!</v>
      </c>
      <c r="K1613" t="s">
        <v>621</v>
      </c>
      <c r="L1613" t="str">
        <f t="shared" si="90"/>
        <v>rearrange-string-k-distance-apart</v>
      </c>
      <c r="M1613" t="str">
        <f t="shared" si="91"/>
        <v>rearrange+string+k+distance+apart</v>
      </c>
      <c r="N1613" t="e">
        <v>#VALUE!</v>
      </c>
    </row>
    <row r="1614" spans="1:14" x14ac:dyDescent="0.3">
      <c r="A1614" s="2" t="str">
        <f t="shared" si="89"/>
        <v>https://leetcode.com/problems/logger-rate-limiter</v>
      </c>
      <c r="D1614" t="s">
        <v>3096</v>
      </c>
      <c r="G1614" s="6" t="e">
        <f t="shared" si="92"/>
        <v>#DIV/0!</v>
      </c>
      <c r="K1614" t="s">
        <v>622</v>
      </c>
      <c r="L1614" t="str">
        <f t="shared" si="90"/>
        <v>logger-rate-limiter</v>
      </c>
      <c r="M1614" t="str">
        <f t="shared" si="91"/>
        <v>logger+rate+limiter</v>
      </c>
      <c r="N1614" t="e">
        <v>#VALUE!</v>
      </c>
    </row>
    <row r="1615" spans="1:14" x14ac:dyDescent="0.3">
      <c r="A1615" s="2" t="str">
        <f t="shared" si="89"/>
        <v>https://leetcode.com/problems/sort-transformed-array</v>
      </c>
      <c r="D1615" t="s">
        <v>3096</v>
      </c>
      <c r="G1615" s="6" t="e">
        <f t="shared" si="92"/>
        <v>#DIV/0!</v>
      </c>
      <c r="K1615" t="s">
        <v>623</v>
      </c>
      <c r="L1615" t="str">
        <f t="shared" si="90"/>
        <v>sort-transformed-array</v>
      </c>
      <c r="M1615" t="str">
        <f t="shared" si="91"/>
        <v>sort+transformed+array</v>
      </c>
      <c r="N1615" t="e">
        <v>#VALUE!</v>
      </c>
    </row>
    <row r="1616" spans="1:14" x14ac:dyDescent="0.3">
      <c r="A1616" s="2" t="str">
        <f t="shared" si="89"/>
        <v>https://leetcode.com/problems/bomb-enemy</v>
      </c>
      <c r="D1616" t="s">
        <v>3096</v>
      </c>
      <c r="G1616" s="6" t="e">
        <f t="shared" si="92"/>
        <v>#DIV/0!</v>
      </c>
      <c r="K1616" t="s">
        <v>624</v>
      </c>
      <c r="L1616" t="str">
        <f t="shared" si="90"/>
        <v>bomb-enemy</v>
      </c>
      <c r="M1616" t="str">
        <f t="shared" si="91"/>
        <v>bomb+enemy</v>
      </c>
      <c r="N1616" t="e">
        <v>#VALUE!</v>
      </c>
    </row>
    <row r="1617" spans="1:14" x14ac:dyDescent="0.3">
      <c r="A1617" s="2" t="str">
        <f t="shared" si="89"/>
        <v>https://leetcode.com/problems/design-hit-counter</v>
      </c>
      <c r="D1617" t="s">
        <v>3096</v>
      </c>
      <c r="G1617" s="6" t="e">
        <f t="shared" si="92"/>
        <v>#DIV/0!</v>
      </c>
      <c r="K1617" t="s">
        <v>625</v>
      </c>
      <c r="L1617" t="str">
        <f t="shared" si="90"/>
        <v>design-hit-counter</v>
      </c>
      <c r="M1617" t="str">
        <f t="shared" si="91"/>
        <v>design+hit+counter</v>
      </c>
      <c r="N1617" t="e">
        <v>#VALUE!</v>
      </c>
    </row>
    <row r="1618" spans="1:14" x14ac:dyDescent="0.3">
      <c r="A1618" s="2" t="str">
        <f t="shared" ref="A1618:A1681" si="93">HYPERLINK(K1618)</f>
        <v>https://leetcode.com/problems/nested-list-weight-sum-ii</v>
      </c>
      <c r="D1618" t="s">
        <v>3096</v>
      </c>
      <c r="G1618" s="6" t="e">
        <f t="shared" si="92"/>
        <v>#DIV/0!</v>
      </c>
      <c r="K1618" t="s">
        <v>628</v>
      </c>
      <c r="L1618" t="str">
        <f t="shared" ref="L1618:L1681" si="94">SUBSTITUTE(K1618,"https://leetcode.com/problems/","")</f>
        <v>nested-list-weight-sum-ii</v>
      </c>
      <c r="M1618" t="str">
        <f t="shared" ref="M1618:M1681" si="95">SUBSTITUTE(L1618,"-","+")</f>
        <v>nested+list+weight+sum+ii</v>
      </c>
      <c r="N1618" t="e">
        <v>#VALUE!</v>
      </c>
    </row>
    <row r="1619" spans="1:14" x14ac:dyDescent="0.3">
      <c r="A1619" s="2" t="str">
        <f t="shared" si="93"/>
        <v>https://leetcode.com/problems/find-leaves-of-binary-tree</v>
      </c>
      <c r="D1619" t="s">
        <v>3096</v>
      </c>
      <c r="G1619" s="6" t="e">
        <f t="shared" si="92"/>
        <v>#DIV/0!</v>
      </c>
      <c r="K1619" t="s">
        <v>631</v>
      </c>
      <c r="L1619" t="str">
        <f t="shared" si="94"/>
        <v>find-leaves-of-binary-tree</v>
      </c>
      <c r="M1619" t="str">
        <f t="shared" si="95"/>
        <v>find+leaves+of+binary+tree</v>
      </c>
      <c r="N1619" t="e">
        <v>#VALUE!</v>
      </c>
    </row>
    <row r="1620" spans="1:14" x14ac:dyDescent="0.3">
      <c r="A1620" s="2" t="str">
        <f t="shared" si="93"/>
        <v>https://leetcode.com/problems/plus-one-linked-list</v>
      </c>
      <c r="D1620" t="s">
        <v>3096</v>
      </c>
      <c r="G1620" s="6" t="e">
        <f t="shared" si="92"/>
        <v>#DIV/0!</v>
      </c>
      <c r="K1620" t="s">
        <v>636</v>
      </c>
      <c r="L1620" t="str">
        <f t="shared" si="94"/>
        <v>plus-one-linked-list</v>
      </c>
      <c r="M1620" t="str">
        <f t="shared" si="95"/>
        <v>plus+one+linked+list</v>
      </c>
      <c r="N1620" t="e">
        <v>#VALUE!</v>
      </c>
    </row>
    <row r="1621" spans="1:14" x14ac:dyDescent="0.3">
      <c r="A1621" s="2" t="str">
        <f t="shared" si="93"/>
        <v>https://leetcode.com/problems/range-addition</v>
      </c>
      <c r="D1621" t="s">
        <v>3096</v>
      </c>
      <c r="G1621" s="6" t="e">
        <f t="shared" si="92"/>
        <v>#DIV/0!</v>
      </c>
      <c r="K1621" t="s">
        <v>637</v>
      </c>
      <c r="L1621" t="str">
        <f t="shared" si="94"/>
        <v>range-addition</v>
      </c>
      <c r="M1621" t="str">
        <f t="shared" si="95"/>
        <v>range+addition</v>
      </c>
      <c r="N1621" t="e">
        <v>#VALUE!</v>
      </c>
    </row>
    <row r="1622" spans="1:14" x14ac:dyDescent="0.3">
      <c r="A1622" s="2" t="str">
        <f t="shared" si="93"/>
        <v>https://leetcode.com/problems/design-phone-directory</v>
      </c>
      <c r="D1622" t="s">
        <v>3096</v>
      </c>
      <c r="G1622" s="6" t="e">
        <f t="shared" si="92"/>
        <v>#DIV/0!</v>
      </c>
      <c r="K1622" t="s">
        <v>654</v>
      </c>
      <c r="L1622" t="str">
        <f t="shared" si="94"/>
        <v>design-phone-directory</v>
      </c>
      <c r="M1622" t="str">
        <f t="shared" si="95"/>
        <v>design+phone+directory</v>
      </c>
      <c r="N1622" t="e">
        <v>#VALUE!</v>
      </c>
    </row>
    <row r="1623" spans="1:14" x14ac:dyDescent="0.3">
      <c r="A1623" s="2" t="str">
        <f t="shared" si="93"/>
        <v>https://leetcode.com/problems/trapping-rain-water-ii</v>
      </c>
      <c r="D1623" t="s">
        <v>3096</v>
      </c>
      <c r="G1623" s="6" t="e">
        <f t="shared" si="92"/>
        <v>#DIV/0!</v>
      </c>
      <c r="K1623" t="s">
        <v>709</v>
      </c>
      <c r="L1623" t="str">
        <f t="shared" si="94"/>
        <v>trapping-rain-water-ii</v>
      </c>
      <c r="M1623" t="str">
        <f t="shared" si="95"/>
        <v>trapping+rain+water+ii</v>
      </c>
      <c r="N1623" t="e">
        <v>#VALUE!</v>
      </c>
    </row>
    <row r="1624" spans="1:14" x14ac:dyDescent="0.3">
      <c r="A1624" s="2" t="str">
        <f t="shared" si="93"/>
        <v>https://leetcode.com/problems/valid-word-abbreviation</v>
      </c>
      <c r="D1624" t="s">
        <v>3096</v>
      </c>
      <c r="G1624" s="6" t="e">
        <f t="shared" si="92"/>
        <v>#DIV/0!</v>
      </c>
      <c r="K1624" t="s">
        <v>710</v>
      </c>
      <c r="L1624" t="str">
        <f t="shared" si="94"/>
        <v>valid-word-abbreviation</v>
      </c>
      <c r="M1624" t="str">
        <f t="shared" si="95"/>
        <v>valid+word+abbreviation</v>
      </c>
      <c r="N1624" t="e">
        <v>#VALUE!</v>
      </c>
    </row>
    <row r="1625" spans="1:14" x14ac:dyDescent="0.3">
      <c r="A1625" s="2" t="str">
        <f t="shared" si="93"/>
        <v>https://leetcode.com/problems/minimum-unique-word-abbreviation</v>
      </c>
      <c r="D1625" t="s">
        <v>3096</v>
      </c>
      <c r="G1625" s="6" t="e">
        <f t="shared" si="92"/>
        <v>#DIV/0!</v>
      </c>
      <c r="K1625" t="s">
        <v>715</v>
      </c>
      <c r="L1625" t="str">
        <f t="shared" si="94"/>
        <v>minimum-unique-word-abbreviation</v>
      </c>
      <c r="M1625" t="str">
        <f t="shared" si="95"/>
        <v>minimum+unique+word+abbreviation</v>
      </c>
      <c r="N1625" t="e">
        <v>#VALUE!</v>
      </c>
    </row>
    <row r="1626" spans="1:14" x14ac:dyDescent="0.3">
      <c r="A1626" s="2" t="str">
        <f t="shared" si="93"/>
        <v>https://leetcode.com/problems/sentence-screen-fitting</v>
      </c>
      <c r="D1626" t="s">
        <v>3096</v>
      </c>
      <c r="G1626" s="6" t="e">
        <f t="shared" si="92"/>
        <v>#DIV/0!</v>
      </c>
      <c r="K1626" t="s">
        <v>728</v>
      </c>
      <c r="L1626" t="str">
        <f t="shared" si="94"/>
        <v>sentence-screen-fitting</v>
      </c>
      <c r="M1626" t="str">
        <f t="shared" si="95"/>
        <v>sentence+screen+fitting</v>
      </c>
      <c r="N1626" t="e">
        <v>#VALUE!</v>
      </c>
    </row>
    <row r="1627" spans="1:14" x14ac:dyDescent="0.3">
      <c r="A1627" s="2" t="str">
        <f t="shared" si="93"/>
        <v>https://leetcode.com/problems/valid-word-square</v>
      </c>
      <c r="D1627" t="s">
        <v>3096</v>
      </c>
      <c r="G1627" s="6" t="e">
        <f t="shared" si="92"/>
        <v>#DIV/0!</v>
      </c>
      <c r="K1627" t="s">
        <v>735</v>
      </c>
      <c r="L1627" t="str">
        <f t="shared" si="94"/>
        <v>valid-word-square</v>
      </c>
      <c r="M1627" t="str">
        <f t="shared" si="95"/>
        <v>valid+word+square</v>
      </c>
      <c r="N1627" t="e">
        <v>#VALUE!</v>
      </c>
    </row>
    <row r="1628" spans="1:14" x14ac:dyDescent="0.3">
      <c r="A1628" s="2" t="str">
        <f t="shared" si="93"/>
        <v>https://leetcode.com/problems/word-squares</v>
      </c>
      <c r="D1628" t="s">
        <v>3096</v>
      </c>
      <c r="G1628" s="6" t="e">
        <f t="shared" si="92"/>
        <v>#DIV/0!</v>
      </c>
      <c r="K1628" t="s">
        <v>740</v>
      </c>
      <c r="L1628" t="str">
        <f t="shared" si="94"/>
        <v>word-squares</v>
      </c>
      <c r="M1628" t="str">
        <f t="shared" si="95"/>
        <v>word+squares</v>
      </c>
      <c r="N1628" t="e">
        <v>#VALUE!</v>
      </c>
    </row>
    <row r="1629" spans="1:14" x14ac:dyDescent="0.3">
      <c r="A1629" s="2" t="str">
        <f t="shared" si="93"/>
        <v>https://leetcode.com/problems/convert-binary-search-tree-to-sorted-doubly-linked-list</v>
      </c>
      <c r="D1629" t="s">
        <v>3096</v>
      </c>
      <c r="G1629" s="6" t="e">
        <f t="shared" si="92"/>
        <v>#DIV/0!</v>
      </c>
      <c r="K1629" t="s">
        <v>741</v>
      </c>
      <c r="L1629" t="str">
        <f t="shared" si="94"/>
        <v>convert-binary-search-tree-to-sorted-doubly-linked-list</v>
      </c>
      <c r="M1629" t="str">
        <f t="shared" si="95"/>
        <v>convert+binary+search+tree+to+sorted+doubly+linked+list</v>
      </c>
      <c r="N1629" t="e">
        <v>#VALUE!</v>
      </c>
    </row>
    <row r="1630" spans="1:14" x14ac:dyDescent="0.3">
      <c r="A1630" s="2" t="str">
        <f t="shared" si="93"/>
        <v>https://leetcode.com/problems/serialize-and-deserialize-n-ary-tree</v>
      </c>
      <c r="D1630" t="s">
        <v>3096</v>
      </c>
      <c r="G1630" s="6" t="e">
        <f t="shared" si="92"/>
        <v>#DIV/0!</v>
      </c>
      <c r="K1630" t="s">
        <v>744</v>
      </c>
      <c r="L1630" t="str">
        <f t="shared" si="94"/>
        <v>serialize-and-deserialize-n-ary-tree</v>
      </c>
      <c r="M1630" t="str">
        <f t="shared" si="95"/>
        <v>serialize+and+deserialize+n+ary+tree</v>
      </c>
      <c r="N1630" t="e">
        <v>#VALUE!</v>
      </c>
    </row>
    <row r="1631" spans="1:14" x14ac:dyDescent="0.3">
      <c r="A1631" s="2" t="str">
        <f t="shared" si="93"/>
        <v>https://leetcode.com/problems/encode-n-ary-tree-to-binary-tree</v>
      </c>
      <c r="D1631" t="s">
        <v>3096</v>
      </c>
      <c r="G1631" s="6" t="e">
        <f t="shared" si="92"/>
        <v>#DIV/0!</v>
      </c>
      <c r="K1631" t="s">
        <v>749</v>
      </c>
      <c r="L1631" t="str">
        <f t="shared" si="94"/>
        <v>encode-n-ary-tree-to-binary-tree</v>
      </c>
      <c r="M1631" t="str">
        <f t="shared" si="95"/>
        <v>encode+n+ary+tree+to+binary+tree</v>
      </c>
      <c r="N1631" t="e">
        <v>#VALUE!</v>
      </c>
    </row>
    <row r="1632" spans="1:14" x14ac:dyDescent="0.3">
      <c r="A1632" s="2" t="str">
        <f t="shared" si="93"/>
        <v>https://leetcode.com/problems/ternary-expression-parser</v>
      </c>
      <c r="D1632" t="s">
        <v>3096</v>
      </c>
      <c r="G1632" s="6" t="e">
        <f t="shared" si="92"/>
        <v>#DIV/0!</v>
      </c>
      <c r="K1632" t="s">
        <v>764</v>
      </c>
      <c r="L1632" t="str">
        <f t="shared" si="94"/>
        <v>ternary-expression-parser</v>
      </c>
      <c r="M1632" t="str">
        <f t="shared" si="95"/>
        <v>ternary+expression+parser</v>
      </c>
      <c r="N1632" t="e">
        <v>#VALUE!</v>
      </c>
    </row>
    <row r="1633" spans="1:14" x14ac:dyDescent="0.3">
      <c r="A1633" s="2" t="str">
        <f t="shared" si="93"/>
        <v>https://leetcode.com/problems/sequence-reconstruction</v>
      </c>
      <c r="D1633" t="s">
        <v>3096</v>
      </c>
      <c r="G1633" s="6" t="e">
        <f t="shared" si="92"/>
        <v>#DIV/0!</v>
      </c>
      <c r="K1633" t="s">
        <v>773</v>
      </c>
      <c r="L1633" t="str">
        <f t="shared" si="94"/>
        <v>sequence-reconstruction</v>
      </c>
      <c r="M1633" t="str">
        <f t="shared" si="95"/>
        <v>sequence+reconstruction</v>
      </c>
      <c r="N1633" t="e">
        <v>#VALUE!</v>
      </c>
    </row>
    <row r="1634" spans="1:14" x14ac:dyDescent="0.3">
      <c r="A1634" s="2" t="str">
        <f t="shared" si="93"/>
        <v>https://leetcode.com/problems/optimal-account-balancing</v>
      </c>
      <c r="D1634" t="s">
        <v>3096</v>
      </c>
      <c r="G1634" s="6" t="e">
        <f t="shared" si="92"/>
        <v>#DIV/0!</v>
      </c>
      <c r="K1634" t="s">
        <v>814</v>
      </c>
      <c r="L1634" t="str">
        <f t="shared" si="94"/>
        <v>optimal-account-balancing</v>
      </c>
      <c r="M1634" t="str">
        <f t="shared" si="95"/>
        <v>optimal+account+balancing</v>
      </c>
      <c r="N1634" t="e">
        <v>#VALUE!</v>
      </c>
    </row>
    <row r="1635" spans="1:14" x14ac:dyDescent="0.3">
      <c r="A1635" s="2" t="str">
        <f t="shared" si="93"/>
        <v>https://leetcode.com/problems/convex-polygon</v>
      </c>
      <c r="D1635" t="s">
        <v>3096</v>
      </c>
      <c r="G1635" s="6" t="e">
        <f t="shared" si="92"/>
        <v>#DIV/0!</v>
      </c>
      <c r="K1635" t="s">
        <v>821</v>
      </c>
      <c r="L1635" t="str">
        <f t="shared" si="94"/>
        <v>convex-polygon</v>
      </c>
      <c r="M1635" t="str">
        <f t="shared" si="95"/>
        <v>convex+polygon</v>
      </c>
      <c r="N1635" t="e">
        <v>#VALUE!</v>
      </c>
    </row>
    <row r="1636" spans="1:14" x14ac:dyDescent="0.3">
      <c r="A1636" s="2" t="str">
        <f t="shared" si="93"/>
        <v>https://leetcode.com/problems/encode-string-with-shortest-length</v>
      </c>
      <c r="D1636" t="s">
        <v>3096</v>
      </c>
      <c r="G1636" s="6" t="e">
        <f t="shared" si="92"/>
        <v>#DIV/0!</v>
      </c>
      <c r="K1636" t="s">
        <v>824</v>
      </c>
      <c r="L1636" t="str">
        <f t="shared" si="94"/>
        <v>encode-string-with-shortest-length</v>
      </c>
      <c r="M1636" t="str">
        <f t="shared" si="95"/>
        <v>encode+string+with+shortest+length</v>
      </c>
      <c r="N1636" t="e">
        <v>#VALUE!</v>
      </c>
    </row>
    <row r="1637" spans="1:14" x14ac:dyDescent="0.3">
      <c r="A1637" s="2" t="str">
        <f t="shared" si="93"/>
        <v>https://leetcode.com/problems/find-permutation</v>
      </c>
      <c r="D1637" t="s">
        <v>3096</v>
      </c>
      <c r="G1637" s="6" t="e">
        <f t="shared" si="92"/>
        <v>#DIV/0!</v>
      </c>
      <c r="K1637" t="s">
        <v>849</v>
      </c>
      <c r="L1637" t="str">
        <f t="shared" si="94"/>
        <v>find-permutation</v>
      </c>
      <c r="M1637" t="str">
        <f t="shared" si="95"/>
        <v>find+permutation</v>
      </c>
      <c r="N1637" t="e">
        <v>#VALUE!</v>
      </c>
    </row>
    <row r="1638" spans="1:14" x14ac:dyDescent="0.3">
      <c r="A1638" s="2" t="str">
        <f t="shared" si="93"/>
        <v>https://leetcode.com/problems/max-consecutive-ones-ii</v>
      </c>
      <c r="D1638" t="s">
        <v>3096</v>
      </c>
      <c r="G1638" s="6" t="e">
        <f t="shared" si="92"/>
        <v>#DIV/0!</v>
      </c>
      <c r="K1638" t="s">
        <v>854</v>
      </c>
      <c r="L1638" t="str">
        <f t="shared" si="94"/>
        <v>max-consecutive-ones-ii</v>
      </c>
      <c r="M1638" t="str">
        <f t="shared" si="95"/>
        <v>max+consecutive+ones+ii</v>
      </c>
      <c r="N1638" t="e">
        <v>#VALUE!</v>
      </c>
    </row>
    <row r="1639" spans="1:14" x14ac:dyDescent="0.3">
      <c r="A1639" s="2" t="str">
        <f t="shared" si="93"/>
        <v>https://leetcode.com/problems/robot-room-cleaner</v>
      </c>
      <c r="D1639" t="s">
        <v>3096</v>
      </c>
      <c r="G1639" s="6" t="e">
        <f t="shared" si="92"/>
        <v>#DIV/0!</v>
      </c>
      <c r="K1639" t="s">
        <v>857</v>
      </c>
      <c r="L1639" t="str">
        <f t="shared" si="94"/>
        <v>robot-room-cleaner</v>
      </c>
      <c r="M1639" t="str">
        <f t="shared" si="95"/>
        <v>robot+room+cleaner</v>
      </c>
      <c r="N1639" t="e">
        <v>#VALUE!</v>
      </c>
    </row>
    <row r="1640" spans="1:14" x14ac:dyDescent="0.3">
      <c r="A1640" s="2" t="str">
        <f t="shared" si="93"/>
        <v>https://leetcode.com/problems/the-maze</v>
      </c>
      <c r="D1640" t="s">
        <v>3096</v>
      </c>
      <c r="G1640" s="6" t="e">
        <f t="shared" si="92"/>
        <v>#DIV/0!</v>
      </c>
      <c r="K1640" t="s">
        <v>858</v>
      </c>
      <c r="L1640" t="str">
        <f t="shared" si="94"/>
        <v>the-maze</v>
      </c>
      <c r="M1640" t="str">
        <f t="shared" si="95"/>
        <v>the+maze</v>
      </c>
      <c r="N1640" t="e">
        <v>#VALUE!</v>
      </c>
    </row>
    <row r="1641" spans="1:14" x14ac:dyDescent="0.3">
      <c r="A1641" s="2" t="str">
        <f t="shared" si="93"/>
        <v>https://leetcode.com/problems/the-maze-iii</v>
      </c>
      <c r="D1641" t="s">
        <v>3096</v>
      </c>
      <c r="G1641" s="6" t="e">
        <f t="shared" si="92"/>
        <v>#DIV/0!</v>
      </c>
      <c r="K1641" t="s">
        <v>875</v>
      </c>
      <c r="L1641" t="str">
        <f t="shared" si="94"/>
        <v>the-maze-iii</v>
      </c>
      <c r="M1641" t="str">
        <f t="shared" si="95"/>
        <v>the+maze+iii</v>
      </c>
      <c r="N1641" t="e">
        <v>#VALUE!</v>
      </c>
    </row>
    <row r="1642" spans="1:14" x14ac:dyDescent="0.3">
      <c r="A1642" s="2" t="str">
        <f t="shared" si="93"/>
        <v>https://leetcode.com/problems/the-maze-ii</v>
      </c>
      <c r="D1642" t="s">
        <v>3096</v>
      </c>
      <c r="G1642" s="6" t="e">
        <f t="shared" ref="G1642:G1705" si="96">B1642/F1642*100</f>
        <v>#DIV/0!</v>
      </c>
      <c r="K1642" t="s">
        <v>886</v>
      </c>
      <c r="L1642" t="str">
        <f t="shared" si="94"/>
        <v>the-maze-ii</v>
      </c>
      <c r="M1642" t="str">
        <f t="shared" si="95"/>
        <v>the+maze+ii</v>
      </c>
      <c r="N1642" t="e">
        <v>#VALUE!</v>
      </c>
    </row>
    <row r="1643" spans="1:14" x14ac:dyDescent="0.3">
      <c r="A1643" s="2" t="str">
        <f t="shared" si="93"/>
        <v>https://leetcode.com/problems/inorder-successor-in-bst-ii</v>
      </c>
      <c r="D1643" t="s">
        <v>3096</v>
      </c>
      <c r="G1643" s="6" t="e">
        <f t="shared" si="96"/>
        <v>#DIV/0!</v>
      </c>
      <c r="K1643" t="s">
        <v>895</v>
      </c>
      <c r="L1643" t="str">
        <f t="shared" si="94"/>
        <v>inorder-successor-in-bst-ii</v>
      </c>
      <c r="M1643" t="str">
        <f t="shared" si="95"/>
        <v>inorder+successor+in+bst+ii</v>
      </c>
      <c r="N1643" t="e">
        <v>#VALUE!</v>
      </c>
    </row>
    <row r="1644" spans="1:14" x14ac:dyDescent="0.3">
      <c r="A1644" s="2" t="str">
        <f t="shared" si="93"/>
        <v>https://leetcode.com/problems/word-abbreviation</v>
      </c>
      <c r="D1644" t="s">
        <v>3096</v>
      </c>
      <c r="G1644" s="6" t="e">
        <f t="shared" si="96"/>
        <v>#DIV/0!</v>
      </c>
      <c r="K1644" t="s">
        <v>924</v>
      </c>
      <c r="L1644" t="str">
        <f t="shared" si="94"/>
        <v>word-abbreviation</v>
      </c>
      <c r="M1644" t="str">
        <f t="shared" si="95"/>
        <v>word+abbreviation</v>
      </c>
      <c r="N1644" t="e">
        <v>#VALUE!</v>
      </c>
    </row>
    <row r="1645" spans="1:14" x14ac:dyDescent="0.3">
      <c r="A1645" s="2" t="str">
        <f t="shared" si="93"/>
        <v>https://leetcode.com/problems/lonely-pixel-i</v>
      </c>
      <c r="D1645" t="s">
        <v>3096</v>
      </c>
      <c r="G1645" s="6" t="e">
        <f t="shared" si="96"/>
        <v>#DIV/0!</v>
      </c>
      <c r="K1645" t="s">
        <v>931</v>
      </c>
      <c r="L1645" t="str">
        <f t="shared" si="94"/>
        <v>lonely-pixel-i</v>
      </c>
      <c r="M1645" t="str">
        <f t="shared" si="95"/>
        <v>lonely+pixel+i</v>
      </c>
      <c r="N1645" t="e">
        <v>#VALUE!</v>
      </c>
    </row>
    <row r="1646" spans="1:14" x14ac:dyDescent="0.3">
      <c r="A1646" s="2" t="str">
        <f t="shared" si="93"/>
        <v>https://leetcode.com/problems/lonely-pixel-ii</v>
      </c>
      <c r="D1646" t="s">
        <v>3096</v>
      </c>
      <c r="G1646" s="6" t="e">
        <f t="shared" si="96"/>
        <v>#DIV/0!</v>
      </c>
      <c r="K1646" t="s">
        <v>934</v>
      </c>
      <c r="L1646" t="str">
        <f t="shared" si="94"/>
        <v>lonely-pixel-ii</v>
      </c>
      <c r="M1646" t="str">
        <f t="shared" si="95"/>
        <v>lonely+pixel+ii</v>
      </c>
      <c r="N1646" t="e">
        <v>#VALUE!</v>
      </c>
    </row>
    <row r="1647" spans="1:14" x14ac:dyDescent="0.3">
      <c r="A1647" s="2" t="str">
        <f t="shared" si="93"/>
        <v>https://leetcode.com/problems/construct-binary-tree-from-string</v>
      </c>
      <c r="D1647" t="s">
        <v>3096</v>
      </c>
      <c r="G1647" s="6" t="e">
        <f t="shared" si="96"/>
        <v>#DIV/0!</v>
      </c>
      <c r="K1647" t="s">
        <v>937</v>
      </c>
      <c r="L1647" t="str">
        <f t="shared" si="94"/>
        <v>construct-binary-tree-from-string</v>
      </c>
      <c r="M1647" t="str">
        <f t="shared" si="95"/>
        <v>construct+binary+tree+from+string</v>
      </c>
      <c r="N1647" t="e">
        <v>#VALUE!</v>
      </c>
    </row>
    <row r="1648" spans="1:14" x14ac:dyDescent="0.3">
      <c r="A1648" s="2" t="str">
        <f t="shared" si="93"/>
        <v>https://leetcode.com/problems/output-contest-matches</v>
      </c>
      <c r="D1648" t="s">
        <v>3096</v>
      </c>
      <c r="G1648" s="6" t="e">
        <f t="shared" si="96"/>
        <v>#DIV/0!</v>
      </c>
      <c r="K1648" t="s">
        <v>952</v>
      </c>
      <c r="L1648" t="str">
        <f t="shared" si="94"/>
        <v>output-contest-matches</v>
      </c>
      <c r="M1648" t="str">
        <f t="shared" si="95"/>
        <v>output+contest+matches</v>
      </c>
      <c r="N1648" t="e">
        <v>#VALUE!</v>
      </c>
    </row>
    <row r="1649" spans="1:14" x14ac:dyDescent="0.3">
      <c r="A1649" s="2" t="str">
        <f t="shared" si="93"/>
        <v>https://leetcode.com/problems/boundary-of-binary-tree</v>
      </c>
      <c r="D1649" t="s">
        <v>3096</v>
      </c>
      <c r="G1649" s="6" t="e">
        <f t="shared" si="96"/>
        <v>#DIV/0!</v>
      </c>
      <c r="K1649" t="s">
        <v>953</v>
      </c>
      <c r="L1649" t="str">
        <f t="shared" si="94"/>
        <v>boundary-of-binary-tree</v>
      </c>
      <c r="M1649" t="str">
        <f t="shared" si="95"/>
        <v>boundary+of+binary+tree</v>
      </c>
      <c r="N1649" t="e">
        <v>#VALUE!</v>
      </c>
    </row>
    <row r="1650" spans="1:14" x14ac:dyDescent="0.3">
      <c r="A1650" s="2" t="str">
        <f t="shared" si="93"/>
        <v>https://leetcode.com/problems/split-array-with-equal-sum</v>
      </c>
      <c r="D1650" t="s">
        <v>3096</v>
      </c>
      <c r="G1650" s="6" t="e">
        <f t="shared" si="96"/>
        <v>#DIV/0!</v>
      </c>
      <c r="K1650" t="s">
        <v>958</v>
      </c>
      <c r="L1650" t="str">
        <f t="shared" si="94"/>
        <v>split-array-with-equal-sum</v>
      </c>
      <c r="M1650" t="str">
        <f t="shared" si="95"/>
        <v>split+array+with+equal+sum</v>
      </c>
      <c r="N1650" t="e">
        <v>#VALUE!</v>
      </c>
    </row>
    <row r="1651" spans="1:14" x14ac:dyDescent="0.3">
      <c r="A1651" s="2" t="str">
        <f t="shared" si="93"/>
        <v>https://leetcode.com/problems/binary-tree-longest-consecutive-sequence-ii</v>
      </c>
      <c r="D1651" t="s">
        <v>3096</v>
      </c>
      <c r="G1651" s="6" t="e">
        <f t="shared" si="96"/>
        <v>#DIV/0!</v>
      </c>
      <c r="K1651" t="s">
        <v>959</v>
      </c>
      <c r="L1651" t="str">
        <f t="shared" si="94"/>
        <v>binary-tree-longest-consecutive-sequence-ii</v>
      </c>
      <c r="M1651" t="str">
        <f t="shared" si="95"/>
        <v>binary+tree+longest+consecutive+sequence+ii</v>
      </c>
      <c r="N1651" t="e">
        <v>#VALUE!</v>
      </c>
    </row>
    <row r="1652" spans="1:14" x14ac:dyDescent="0.3">
      <c r="A1652" s="2" t="str">
        <f t="shared" si="93"/>
        <v>https://leetcode.com/problems/split-concatenated-strings</v>
      </c>
      <c r="D1652" t="s">
        <v>3096</v>
      </c>
      <c r="G1652" s="6" t="e">
        <f t="shared" si="96"/>
        <v>#DIV/0!</v>
      </c>
      <c r="K1652" t="s">
        <v>968</v>
      </c>
      <c r="L1652" t="str">
        <f t="shared" si="94"/>
        <v>split-concatenated-strings</v>
      </c>
      <c r="M1652" t="str">
        <f t="shared" si="95"/>
        <v>split+concatenated+strings</v>
      </c>
      <c r="N1652" t="e">
        <v>#VALUE!</v>
      </c>
    </row>
    <row r="1653" spans="1:14" x14ac:dyDescent="0.3">
      <c r="A1653" s="2" t="str">
        <f t="shared" si="93"/>
        <v>https://leetcode.com/problems/longest-line-of-consecutive-one-in-matrix</v>
      </c>
      <c r="D1653" t="s">
        <v>3096</v>
      </c>
      <c r="G1653" s="6" t="e">
        <f t="shared" si="96"/>
        <v>#DIV/0!</v>
      </c>
      <c r="K1653" t="s">
        <v>981</v>
      </c>
      <c r="L1653" t="str">
        <f t="shared" si="94"/>
        <v>longest-line-of-consecutive-one-in-matrix</v>
      </c>
      <c r="M1653" t="str">
        <f t="shared" si="95"/>
        <v>longest+line+of+consecutive+one+in+matrix</v>
      </c>
      <c r="N1653" t="e">
        <v>#VALUE!</v>
      </c>
    </row>
    <row r="1654" spans="1:14" x14ac:dyDescent="0.3">
      <c r="A1654" s="2" t="str">
        <f t="shared" si="93"/>
        <v>https://leetcode.com/problems/maximum-vacation-days</v>
      </c>
      <c r="D1654" t="s">
        <v>3096</v>
      </c>
      <c r="G1654" s="6" t="e">
        <f t="shared" si="96"/>
        <v>#DIV/0!</v>
      </c>
      <c r="K1654" t="s">
        <v>992</v>
      </c>
      <c r="L1654" t="str">
        <f t="shared" si="94"/>
        <v>maximum-vacation-days</v>
      </c>
      <c r="M1654" t="str">
        <f t="shared" si="95"/>
        <v>maximum+vacation+days</v>
      </c>
      <c r="N1654" t="e">
        <v>#VALUE!</v>
      </c>
    </row>
    <row r="1655" spans="1:14" x14ac:dyDescent="0.3">
      <c r="A1655" s="2" t="str">
        <f t="shared" si="93"/>
        <v>https://leetcode.com/problems/squirrel-simulation</v>
      </c>
      <c r="D1655" t="s">
        <v>3096</v>
      </c>
      <c r="G1655" s="6" t="e">
        <f t="shared" si="96"/>
        <v>#DIV/0!</v>
      </c>
      <c r="K1655" t="s">
        <v>995</v>
      </c>
      <c r="L1655" t="str">
        <f t="shared" si="94"/>
        <v>squirrel-simulation</v>
      </c>
      <c r="M1655" t="str">
        <f t="shared" si="95"/>
        <v>squirrel+simulation</v>
      </c>
      <c r="N1655" t="e">
        <v>#VALUE!</v>
      </c>
    </row>
    <row r="1656" spans="1:14" x14ac:dyDescent="0.3">
      <c r="A1656" s="2" t="str">
        <f t="shared" si="93"/>
        <v>https://leetcode.com/problems/kill-process</v>
      </c>
      <c r="D1656" t="s">
        <v>3096</v>
      </c>
      <c r="G1656" s="6" t="e">
        <f t="shared" si="96"/>
        <v>#DIV/0!</v>
      </c>
      <c r="K1656" t="s">
        <v>1002</v>
      </c>
      <c r="L1656" t="str">
        <f t="shared" si="94"/>
        <v>kill-process</v>
      </c>
      <c r="M1656" t="str">
        <f t="shared" si="95"/>
        <v>kill+process</v>
      </c>
      <c r="N1656" t="e">
        <v>#VALUE!</v>
      </c>
    </row>
    <row r="1657" spans="1:14" x14ac:dyDescent="0.3">
      <c r="A1657" s="2" t="str">
        <f t="shared" si="93"/>
        <v>https://leetcode.com/problems/design-in-memory-file-system</v>
      </c>
      <c r="D1657" t="s">
        <v>3096</v>
      </c>
      <c r="G1657" s="6" t="e">
        <f t="shared" si="96"/>
        <v>#DIV/0!</v>
      </c>
      <c r="K1657" t="s">
        <v>1007</v>
      </c>
      <c r="L1657" t="str">
        <f t="shared" si="94"/>
        <v>design-in-memory-file-system</v>
      </c>
      <c r="M1657" t="str">
        <f t="shared" si="95"/>
        <v>design+in+memory+file+system</v>
      </c>
      <c r="N1657" t="e">
        <v>#VALUE!</v>
      </c>
    </row>
    <row r="1658" spans="1:14" x14ac:dyDescent="0.3">
      <c r="A1658" s="2" t="str">
        <f t="shared" si="93"/>
        <v>https://leetcode.com/problems/design-compressed-string-iterator</v>
      </c>
      <c r="D1658" t="s">
        <v>3096</v>
      </c>
      <c r="G1658" s="6" t="e">
        <f t="shared" si="96"/>
        <v>#DIV/0!</v>
      </c>
      <c r="K1658" t="s">
        <v>1026</v>
      </c>
      <c r="L1658" t="str">
        <f t="shared" si="94"/>
        <v>design-compressed-string-iterator</v>
      </c>
      <c r="M1658" t="str">
        <f t="shared" si="95"/>
        <v>design+compressed+string+iterator</v>
      </c>
      <c r="N1658" t="e">
        <v>#VALUE!</v>
      </c>
    </row>
    <row r="1659" spans="1:14" x14ac:dyDescent="0.3">
      <c r="A1659" s="2" t="str">
        <f t="shared" si="93"/>
        <v>https://leetcode.com/problems/add-bold-tag-in-string</v>
      </c>
      <c r="D1659" t="s">
        <v>3096</v>
      </c>
      <c r="G1659" s="6" t="e">
        <f t="shared" si="96"/>
        <v>#DIV/0!</v>
      </c>
      <c r="K1659" t="s">
        <v>1035</v>
      </c>
      <c r="L1659" t="str">
        <f t="shared" si="94"/>
        <v>add-bold-tag-in-string</v>
      </c>
      <c r="M1659" t="str">
        <f t="shared" si="95"/>
        <v>add+bold+tag+in+string</v>
      </c>
      <c r="N1659" t="e">
        <v>#VALUE!</v>
      </c>
    </row>
    <row r="1660" spans="1:14" x14ac:dyDescent="0.3">
      <c r="A1660" s="2" t="str">
        <f t="shared" si="93"/>
        <v>https://leetcode.com/problems/maximum-distance-in-arrays</v>
      </c>
      <c r="D1660" t="s">
        <v>3096</v>
      </c>
      <c r="G1660" s="6" t="e">
        <f t="shared" si="96"/>
        <v>#DIV/0!</v>
      </c>
      <c r="K1660" t="s">
        <v>1044</v>
      </c>
      <c r="L1660" t="str">
        <f t="shared" si="94"/>
        <v>maximum-distance-in-arrays</v>
      </c>
      <c r="M1660" t="str">
        <f t="shared" si="95"/>
        <v>maximum+distance+in+arrays</v>
      </c>
      <c r="N1660" t="e">
        <v>#VALUE!</v>
      </c>
    </row>
    <row r="1661" spans="1:14" x14ac:dyDescent="0.3">
      <c r="A1661" s="2" t="str">
        <f t="shared" si="93"/>
        <v>https://leetcode.com/problems/minimum-factorization</v>
      </c>
      <c r="D1661" t="s">
        <v>3096</v>
      </c>
      <c r="G1661" s="6" t="e">
        <f t="shared" si="96"/>
        <v>#DIV/0!</v>
      </c>
      <c r="K1661" t="s">
        <v>1045</v>
      </c>
      <c r="L1661" t="str">
        <f t="shared" si="94"/>
        <v>minimum-factorization</v>
      </c>
      <c r="M1661" t="str">
        <f t="shared" si="95"/>
        <v>minimum+factorization</v>
      </c>
      <c r="N1661" t="e">
        <v>#VALUE!</v>
      </c>
    </row>
    <row r="1662" spans="1:14" x14ac:dyDescent="0.3">
      <c r="A1662" s="2" t="str">
        <f t="shared" si="93"/>
        <v>https://leetcode.com/problems/design-excel-sum-formula</v>
      </c>
      <c r="D1662" t="s">
        <v>3096</v>
      </c>
      <c r="G1662" s="6" t="e">
        <f t="shared" si="96"/>
        <v>#DIV/0!</v>
      </c>
      <c r="K1662" t="s">
        <v>1052</v>
      </c>
      <c r="L1662" t="str">
        <f t="shared" si="94"/>
        <v>design-excel-sum-formula</v>
      </c>
      <c r="M1662" t="str">
        <f t="shared" si="95"/>
        <v>design+excel+sum+formula</v>
      </c>
      <c r="N1662" t="e">
        <v>#VALUE!</v>
      </c>
    </row>
    <row r="1663" spans="1:14" x14ac:dyDescent="0.3">
      <c r="A1663" s="2" t="str">
        <f t="shared" si="93"/>
        <v>https://leetcode.com/problems/find-the-derangement-of-an-array</v>
      </c>
      <c r="D1663" t="s">
        <v>3096</v>
      </c>
      <c r="G1663" s="6" t="e">
        <f t="shared" si="96"/>
        <v>#DIV/0!</v>
      </c>
      <c r="K1663" t="s">
        <v>1057</v>
      </c>
      <c r="L1663" t="str">
        <f t="shared" si="94"/>
        <v>find-the-derangement-of-an-array</v>
      </c>
      <c r="M1663" t="str">
        <f t="shared" si="95"/>
        <v>find+the+derangement+of+an+array</v>
      </c>
      <c r="N1663" t="e">
        <v>#VALUE!</v>
      </c>
    </row>
    <row r="1664" spans="1:14" x14ac:dyDescent="0.3">
      <c r="A1664" s="2" t="str">
        <f t="shared" si="93"/>
        <v>https://leetcode.com/problems/design-log-storage-system</v>
      </c>
      <c r="D1664" t="s">
        <v>3096</v>
      </c>
      <c r="G1664" s="6" t="e">
        <f t="shared" si="96"/>
        <v>#DIV/0!</v>
      </c>
      <c r="K1664" t="s">
        <v>1058</v>
      </c>
      <c r="L1664" t="str">
        <f t="shared" si="94"/>
        <v>design-log-storage-system</v>
      </c>
      <c r="M1664" t="str">
        <f t="shared" si="95"/>
        <v>design+log+storage+system</v>
      </c>
      <c r="N1664" t="e">
        <v>#VALUE!</v>
      </c>
    </row>
    <row r="1665" spans="1:14" x14ac:dyDescent="0.3">
      <c r="A1665" s="2" t="str">
        <f t="shared" si="93"/>
        <v>https://leetcode.com/problems/design-search-autocomplete-system</v>
      </c>
      <c r="D1665" t="s">
        <v>3096</v>
      </c>
      <c r="G1665" s="6" t="e">
        <f t="shared" si="96"/>
        <v>#DIV/0!</v>
      </c>
      <c r="K1665" t="s">
        <v>1071</v>
      </c>
      <c r="L1665" t="str">
        <f t="shared" si="94"/>
        <v>design-search-autocomplete-system</v>
      </c>
      <c r="M1665" t="str">
        <f t="shared" si="95"/>
        <v>design+search+autocomplete+system</v>
      </c>
      <c r="N1665" t="e">
        <v>#VALUE!</v>
      </c>
    </row>
    <row r="1666" spans="1:14" x14ac:dyDescent="0.3">
      <c r="A1666" s="2" t="str">
        <f t="shared" si="93"/>
        <v>https://leetcode.com/problems/maximum-average-subarray-ii</v>
      </c>
      <c r="D1666" t="s">
        <v>3096</v>
      </c>
      <c r="G1666" s="6" t="e">
        <f t="shared" si="96"/>
        <v>#DIV/0!</v>
      </c>
      <c r="K1666" t="s">
        <v>1074</v>
      </c>
      <c r="L1666" t="str">
        <f t="shared" si="94"/>
        <v>maximum-average-subarray-ii</v>
      </c>
      <c r="M1666" t="str">
        <f t="shared" si="95"/>
        <v>maximum+average+subarray+ii</v>
      </c>
      <c r="N1666" t="e">
        <v>#VALUE!</v>
      </c>
    </row>
    <row r="1667" spans="1:14" x14ac:dyDescent="0.3">
      <c r="A1667" s="2" t="str">
        <f t="shared" si="93"/>
        <v>https://leetcode.com/problems/4-keys-keyboard</v>
      </c>
      <c r="D1667" t="s">
        <v>3096</v>
      </c>
      <c r="G1667" s="6" t="e">
        <f t="shared" si="96"/>
        <v>#DIV/0!</v>
      </c>
      <c r="K1667" t="s">
        <v>1087</v>
      </c>
      <c r="L1667" t="str">
        <f t="shared" si="94"/>
        <v>4-keys-keyboard</v>
      </c>
      <c r="M1667" t="str">
        <f t="shared" si="95"/>
        <v>4+keys+keyboard</v>
      </c>
      <c r="N1667" t="e">
        <v>#VALUE!</v>
      </c>
    </row>
    <row r="1668" spans="1:14" x14ac:dyDescent="0.3">
      <c r="A1668" s="2" t="str">
        <f t="shared" si="93"/>
        <v>https://leetcode.com/problems/coin-path</v>
      </c>
      <c r="D1668" t="s">
        <v>3096</v>
      </c>
      <c r="G1668" s="6" t="e">
        <f t="shared" si="96"/>
        <v>#DIV/0!</v>
      </c>
      <c r="K1668" t="s">
        <v>1096</v>
      </c>
      <c r="L1668" t="str">
        <f t="shared" si="94"/>
        <v>coin-path</v>
      </c>
      <c r="M1668" t="str">
        <f t="shared" si="95"/>
        <v>coin+path</v>
      </c>
      <c r="N1668" t="e">
        <v>#VALUE!</v>
      </c>
    </row>
    <row r="1669" spans="1:14" x14ac:dyDescent="0.3">
      <c r="A1669" s="2" t="str">
        <f t="shared" si="93"/>
        <v>https://leetcode.com/problems/remove-9</v>
      </c>
      <c r="D1669" t="s">
        <v>3096</v>
      </c>
      <c r="G1669" s="6" t="e">
        <f t="shared" si="96"/>
        <v>#DIV/0!</v>
      </c>
      <c r="K1669" t="s">
        <v>1103</v>
      </c>
      <c r="L1669" t="str">
        <f t="shared" si="94"/>
        <v>remove-9</v>
      </c>
      <c r="M1669" t="str">
        <f t="shared" si="95"/>
        <v>remove+9</v>
      </c>
      <c r="N1669" t="e">
        <v>#VALUE!</v>
      </c>
    </row>
    <row r="1670" spans="1:14" x14ac:dyDescent="0.3">
      <c r="A1670" s="2" t="str">
        <f t="shared" si="93"/>
        <v>https://leetcode.com/problems/equal-tree-partition</v>
      </c>
      <c r="D1670" t="s">
        <v>3096</v>
      </c>
      <c r="G1670" s="6" t="e">
        <f t="shared" si="96"/>
        <v>#DIV/0!</v>
      </c>
      <c r="K1670" t="s">
        <v>1108</v>
      </c>
      <c r="L1670" t="str">
        <f t="shared" si="94"/>
        <v>equal-tree-partition</v>
      </c>
      <c r="M1670" t="str">
        <f t="shared" si="95"/>
        <v>equal+tree+partition</v>
      </c>
      <c r="N1670" t="e">
        <v>#VALUE!</v>
      </c>
    </row>
    <row r="1671" spans="1:14" x14ac:dyDescent="0.3">
      <c r="A1671" s="2" t="str">
        <f t="shared" si="93"/>
        <v>https://leetcode.com/problems/path-sum-iv</v>
      </c>
      <c r="D1671" t="s">
        <v>3096</v>
      </c>
      <c r="G1671" s="6" t="e">
        <f t="shared" si="96"/>
        <v>#DIV/0!</v>
      </c>
      <c r="K1671" t="s">
        <v>1113</v>
      </c>
      <c r="L1671" t="str">
        <f t="shared" si="94"/>
        <v>path-sum-iv</v>
      </c>
      <c r="M1671" t="str">
        <f t="shared" si="95"/>
        <v>path+sum+iv</v>
      </c>
      <c r="N1671" t="e">
        <v>#VALUE!</v>
      </c>
    </row>
    <row r="1672" spans="1:14" x14ac:dyDescent="0.3">
      <c r="A1672" s="2" t="str">
        <f t="shared" si="93"/>
        <v>https://leetcode.com/problems/number-of-longest-increasing-subsequence</v>
      </c>
      <c r="D1672" t="s">
        <v>3096</v>
      </c>
      <c r="G1672" s="6" t="e">
        <f t="shared" si="96"/>
        <v>#DIV/0!</v>
      </c>
      <c r="K1672" t="s">
        <v>1126</v>
      </c>
      <c r="L1672" t="str">
        <f t="shared" si="94"/>
        <v>number-of-longest-increasing-subsequence</v>
      </c>
      <c r="M1672" t="str">
        <f t="shared" si="95"/>
        <v>number+of+longest+increasing+subsequence</v>
      </c>
      <c r="N1672" t="e">
        <v>#VALUE!</v>
      </c>
    </row>
    <row r="1673" spans="1:14" x14ac:dyDescent="0.3">
      <c r="A1673" s="2" t="str">
        <f t="shared" si="93"/>
        <v>https://leetcode.com/problems/next-closest-time</v>
      </c>
      <c r="D1673" t="s">
        <v>3096</v>
      </c>
      <c r="G1673" s="6" t="e">
        <f t="shared" si="96"/>
        <v>#DIV/0!</v>
      </c>
      <c r="K1673" t="s">
        <v>1141</v>
      </c>
      <c r="L1673" t="str">
        <f t="shared" si="94"/>
        <v>next-closest-time</v>
      </c>
      <c r="M1673" t="str">
        <f t="shared" si="95"/>
        <v>next+closest+time</v>
      </c>
      <c r="N1673" t="e">
        <v>#VALUE!</v>
      </c>
    </row>
    <row r="1674" spans="1:14" x14ac:dyDescent="0.3">
      <c r="A1674" s="2" t="str">
        <f t="shared" si="93"/>
        <v>https://leetcode.com/problems/k-empty-slots</v>
      </c>
      <c r="D1674" t="s">
        <v>3096</v>
      </c>
      <c r="G1674" s="6" t="e">
        <f t="shared" si="96"/>
        <v>#DIV/0!</v>
      </c>
      <c r="K1674" t="s">
        <v>1144</v>
      </c>
      <c r="L1674" t="str">
        <f t="shared" si="94"/>
        <v>k-empty-slots</v>
      </c>
      <c r="M1674" t="str">
        <f t="shared" si="95"/>
        <v>k+empty+slots</v>
      </c>
      <c r="N1674" t="e">
        <v>#VALUE!</v>
      </c>
    </row>
    <row r="1675" spans="1:14" x14ac:dyDescent="0.3">
      <c r="A1675" s="2" t="str">
        <f t="shared" si="93"/>
        <v>https://leetcode.com/problems/number-of-distinct-islands</v>
      </c>
      <c r="D1675" t="s">
        <v>3096</v>
      </c>
      <c r="G1675" s="6" t="e">
        <f t="shared" si="96"/>
        <v>#DIV/0!</v>
      </c>
      <c r="K1675" t="s">
        <v>1165</v>
      </c>
      <c r="L1675" t="str">
        <f t="shared" si="94"/>
        <v>number-of-distinct-islands</v>
      </c>
      <c r="M1675" t="str">
        <f t="shared" si="95"/>
        <v>number+of+distinct+islands</v>
      </c>
      <c r="N1675" t="e">
        <v>#VALUE!</v>
      </c>
    </row>
    <row r="1676" spans="1:14" x14ac:dyDescent="0.3">
      <c r="A1676" s="2" t="str">
        <f t="shared" si="93"/>
        <v>https://leetcode.com/problems/search-in-a-sorted-array-of-unknown-size</v>
      </c>
      <c r="D1676" t="s">
        <v>3096</v>
      </c>
      <c r="G1676" s="6" t="e">
        <f t="shared" si="96"/>
        <v>#DIV/0!</v>
      </c>
      <c r="K1676" t="s">
        <v>1180</v>
      </c>
      <c r="L1676" t="str">
        <f t="shared" si="94"/>
        <v>search-in-a-sorted-array-of-unknown-size</v>
      </c>
      <c r="M1676" t="str">
        <f t="shared" si="95"/>
        <v>search+in+a+sorted+array+of+unknown+size</v>
      </c>
      <c r="N1676" t="e">
        <v>#VALUE!</v>
      </c>
    </row>
    <row r="1677" spans="1:14" x14ac:dyDescent="0.3">
      <c r="A1677" s="2" t="str">
        <f t="shared" si="93"/>
        <v>https://leetcode.com/problems/insert-into-a-sorted-circular-linked-list</v>
      </c>
      <c r="D1677" t="s">
        <v>3096</v>
      </c>
      <c r="G1677" s="6" t="e">
        <f t="shared" si="96"/>
        <v>#DIV/0!</v>
      </c>
      <c r="K1677" t="s">
        <v>1191</v>
      </c>
      <c r="L1677" t="str">
        <f t="shared" si="94"/>
        <v>insert-into-a-sorted-circular-linked-list</v>
      </c>
      <c r="M1677" t="str">
        <f t="shared" si="95"/>
        <v>insert+into+a+sorted+circular+linked+list</v>
      </c>
      <c r="N1677" t="e">
        <v>#VALUE!</v>
      </c>
    </row>
    <row r="1678" spans="1:14" x14ac:dyDescent="0.3">
      <c r="A1678" s="2" t="str">
        <f t="shared" si="93"/>
        <v>https://leetcode.com/problems/number-of-distinct-islands-ii</v>
      </c>
      <c r="D1678" t="s">
        <v>3096</v>
      </c>
      <c r="G1678" s="6" t="e">
        <f t="shared" si="96"/>
        <v>#DIV/0!</v>
      </c>
      <c r="K1678" t="s">
        <v>1196</v>
      </c>
      <c r="L1678" t="str">
        <f t="shared" si="94"/>
        <v>number-of-distinct-islands-ii</v>
      </c>
      <c r="M1678" t="str">
        <f t="shared" si="95"/>
        <v>number+of+distinct+islands+ii</v>
      </c>
      <c r="N1678" t="e">
        <v>#VALUE!</v>
      </c>
    </row>
    <row r="1679" spans="1:14" x14ac:dyDescent="0.3">
      <c r="A1679" s="2" t="str">
        <f t="shared" si="93"/>
        <v>https://leetcode.com/problems/max-stack</v>
      </c>
      <c r="D1679" t="s">
        <v>3096</v>
      </c>
      <c r="G1679" s="6" t="e">
        <f t="shared" si="96"/>
        <v>#DIV/0!</v>
      </c>
      <c r="K1679" t="s">
        <v>1205</v>
      </c>
      <c r="L1679" t="str">
        <f t="shared" si="94"/>
        <v>max-stack</v>
      </c>
      <c r="M1679" t="str">
        <f t="shared" si="95"/>
        <v>max+stack</v>
      </c>
      <c r="N1679" t="e">
        <v>#VALUE!</v>
      </c>
    </row>
    <row r="1680" spans="1:14" x14ac:dyDescent="0.3">
      <c r="A1680" s="2" t="str">
        <f t="shared" si="93"/>
        <v>https://leetcode.com/problems/candy-crush</v>
      </c>
      <c r="D1680" t="s">
        <v>3096</v>
      </c>
      <c r="G1680" s="6" t="e">
        <f t="shared" si="96"/>
        <v>#DIV/0!</v>
      </c>
      <c r="K1680" t="s">
        <v>1218</v>
      </c>
      <c r="L1680" t="str">
        <f t="shared" si="94"/>
        <v>candy-crush</v>
      </c>
      <c r="M1680" t="str">
        <f t="shared" si="95"/>
        <v>candy+crush</v>
      </c>
      <c r="N1680" t="e">
        <v>#VALUE!</v>
      </c>
    </row>
    <row r="1681" spans="1:14" x14ac:dyDescent="0.3">
      <c r="A1681" s="2" t="str">
        <f t="shared" si="93"/>
        <v>https://leetcode.com/problems/minimum-window-subsequence</v>
      </c>
      <c r="D1681" t="s">
        <v>3096</v>
      </c>
      <c r="G1681" s="6" t="e">
        <f t="shared" si="96"/>
        <v>#DIV/0!</v>
      </c>
      <c r="K1681" t="s">
        <v>1225</v>
      </c>
      <c r="L1681" t="str">
        <f t="shared" si="94"/>
        <v>minimum-window-subsequence</v>
      </c>
      <c r="M1681" t="str">
        <f t="shared" si="95"/>
        <v>minimum+window+subsequence</v>
      </c>
      <c r="N1681" t="e">
        <v>#VALUE!</v>
      </c>
    </row>
    <row r="1682" spans="1:14" x14ac:dyDescent="0.3">
      <c r="A1682" s="2" t="str">
        <f t="shared" ref="A1682:A1745" si="97">HYPERLINK(K1682)</f>
        <v>https://leetcode.com/problems/sentence-similarity</v>
      </c>
      <c r="D1682" t="s">
        <v>3096</v>
      </c>
      <c r="G1682" s="6" t="e">
        <f t="shared" si="96"/>
        <v>#DIV/0!</v>
      </c>
      <c r="K1682" t="s">
        <v>1238</v>
      </c>
      <c r="L1682" t="str">
        <f t="shared" ref="L1682:L1745" si="98">SUBSTITUTE(K1682,"https://leetcode.com/problems/","")</f>
        <v>sentence-similarity</v>
      </c>
      <c r="M1682" t="str">
        <f t="shared" ref="M1682:M1745" si="99">SUBSTITUTE(L1682,"-","+")</f>
        <v>sentence+similarity</v>
      </c>
      <c r="N1682" t="e">
        <v>#VALUE!</v>
      </c>
    </row>
    <row r="1683" spans="1:14" x14ac:dyDescent="0.3">
      <c r="A1683" s="2" t="str">
        <f t="shared" si="97"/>
        <v>https://leetcode.com/problems/sentence-similarity-ii</v>
      </c>
      <c r="D1683" t="s">
        <v>3096</v>
      </c>
      <c r="G1683" s="6" t="e">
        <f t="shared" si="96"/>
        <v>#DIV/0!</v>
      </c>
      <c r="K1683" t="s">
        <v>1243</v>
      </c>
      <c r="L1683" t="str">
        <f t="shared" si="98"/>
        <v>sentence-similarity-ii</v>
      </c>
      <c r="M1683" t="str">
        <f t="shared" si="99"/>
        <v>sentence+similarity+ii</v>
      </c>
      <c r="N1683" t="e">
        <v>#VALUE!</v>
      </c>
    </row>
    <row r="1684" spans="1:14" x14ac:dyDescent="0.3">
      <c r="A1684" s="2" t="str">
        <f t="shared" si="97"/>
        <v>https://leetcode.com/problems/closest-leaf-in-a-binary-tree</v>
      </c>
      <c r="D1684" t="s">
        <v>3096</v>
      </c>
      <c r="G1684" s="6" t="e">
        <f t="shared" si="96"/>
        <v>#DIV/0!</v>
      </c>
      <c r="K1684" t="s">
        <v>1252</v>
      </c>
      <c r="L1684" t="str">
        <f t="shared" si="98"/>
        <v>closest-leaf-in-a-binary-tree</v>
      </c>
      <c r="M1684" t="str">
        <f t="shared" si="99"/>
        <v>closest+leaf+in+a+binary+tree</v>
      </c>
      <c r="N1684" t="e">
        <v>#VALUE!</v>
      </c>
    </row>
    <row r="1685" spans="1:14" x14ac:dyDescent="0.3">
      <c r="A1685" s="2" t="str">
        <f t="shared" si="97"/>
        <v>https://leetcode.com/problems/number-of-corner-rectangles</v>
      </c>
      <c r="D1685" t="s">
        <v>3096</v>
      </c>
      <c r="G1685" s="6" t="e">
        <f t="shared" si="96"/>
        <v>#DIV/0!</v>
      </c>
      <c r="K1685" t="s">
        <v>1267</v>
      </c>
      <c r="L1685" t="str">
        <f t="shared" si="98"/>
        <v>number-of-corner-rectangles</v>
      </c>
      <c r="M1685" t="str">
        <f t="shared" si="99"/>
        <v>number+of+corner+rectangles</v>
      </c>
      <c r="N1685" t="e">
        <v>#VALUE!</v>
      </c>
    </row>
    <row r="1686" spans="1:14" x14ac:dyDescent="0.3">
      <c r="A1686" s="2" t="str">
        <f t="shared" si="97"/>
        <v>https://leetcode.com/problems/ip-to-cidr</v>
      </c>
      <c r="D1686" t="s">
        <v>3096</v>
      </c>
      <c r="G1686" s="6" t="e">
        <f t="shared" si="96"/>
        <v>#DIV/0!</v>
      </c>
      <c r="K1686" t="s">
        <v>1268</v>
      </c>
      <c r="L1686" t="str">
        <f t="shared" si="98"/>
        <v>ip-to-cidr</v>
      </c>
      <c r="M1686" t="str">
        <f t="shared" si="99"/>
        <v>ip+to+cidr</v>
      </c>
      <c r="N1686" t="e">
        <v>#VALUE!</v>
      </c>
    </row>
    <row r="1687" spans="1:14" x14ac:dyDescent="0.3">
      <c r="A1687" s="2" t="str">
        <f t="shared" si="97"/>
        <v>https://leetcode.com/problems/pour-water</v>
      </c>
      <c r="D1687" t="s">
        <v>3096</v>
      </c>
      <c r="G1687" s="6" t="e">
        <f t="shared" si="96"/>
        <v>#DIV/0!</v>
      </c>
      <c r="K1687" t="s">
        <v>1275</v>
      </c>
      <c r="L1687" t="str">
        <f t="shared" si="98"/>
        <v>pour-water</v>
      </c>
      <c r="M1687" t="str">
        <f t="shared" si="99"/>
        <v>pour+water</v>
      </c>
      <c r="N1687" t="e">
        <v>#VALUE!</v>
      </c>
    </row>
    <row r="1688" spans="1:14" x14ac:dyDescent="0.3">
      <c r="A1688" s="2" t="str">
        <f t="shared" si="97"/>
        <v>https://leetcode.com/problems/bold-words-in-string</v>
      </c>
      <c r="D1688" t="s">
        <v>3096</v>
      </c>
      <c r="G1688" s="6" t="e">
        <f t="shared" si="96"/>
        <v>#DIV/0!</v>
      </c>
      <c r="K1688" t="s">
        <v>1280</v>
      </c>
      <c r="L1688" t="str">
        <f t="shared" si="98"/>
        <v>bold-words-in-string</v>
      </c>
      <c r="M1688" t="str">
        <f t="shared" si="99"/>
        <v>bold+words+in+string</v>
      </c>
      <c r="N1688" t="e">
        <v>#VALUE!</v>
      </c>
    </row>
    <row r="1689" spans="1:14" x14ac:dyDescent="0.3">
      <c r="A1689" s="2" t="str">
        <f t="shared" si="97"/>
        <v>https://leetcode.com/problems/employee-free-time</v>
      </c>
      <c r="D1689" t="s">
        <v>3096</v>
      </c>
      <c r="G1689" s="6" t="e">
        <f t="shared" si="96"/>
        <v>#DIV/0!</v>
      </c>
      <c r="K1689" t="s">
        <v>1281</v>
      </c>
      <c r="L1689" t="str">
        <f t="shared" si="98"/>
        <v>employee-free-time</v>
      </c>
      <c r="M1689" t="str">
        <f t="shared" si="99"/>
        <v>employee+free+time</v>
      </c>
      <c r="N1689" t="e">
        <v>#VALUE!</v>
      </c>
    </row>
    <row r="1690" spans="1:14" x14ac:dyDescent="0.3">
      <c r="A1690" s="2" t="str">
        <f t="shared" si="97"/>
        <v>https://leetcode.com/problems/find-anagram-mappings</v>
      </c>
      <c r="D1690" t="s">
        <v>3096</v>
      </c>
      <c r="G1690" s="6" t="e">
        <f t="shared" si="96"/>
        <v>#DIV/0!</v>
      </c>
      <c r="K1690" t="s">
        <v>1282</v>
      </c>
      <c r="L1690" t="str">
        <f t="shared" si="98"/>
        <v>find-anagram-mappings</v>
      </c>
      <c r="M1690" t="str">
        <f t="shared" si="99"/>
        <v>find+anagram+mappings</v>
      </c>
      <c r="N1690" t="e">
        <v>#VALUE!</v>
      </c>
    </row>
    <row r="1691" spans="1:14" x14ac:dyDescent="0.3">
      <c r="A1691" s="2" t="str">
        <f t="shared" si="97"/>
        <v>https://leetcode.com/problems/basic-calculator-iii</v>
      </c>
      <c r="D1691" t="s">
        <v>3096</v>
      </c>
      <c r="G1691" s="6" t="e">
        <f t="shared" si="96"/>
        <v>#DIV/0!</v>
      </c>
      <c r="K1691" t="s">
        <v>1305</v>
      </c>
      <c r="L1691" t="str">
        <f t="shared" si="98"/>
        <v>basic-calculator-iii</v>
      </c>
      <c r="M1691" t="str">
        <f t="shared" si="99"/>
        <v>basic+calculator+iii</v>
      </c>
      <c r="N1691" t="e">
        <v>#VALUE!</v>
      </c>
    </row>
    <row r="1692" spans="1:14" x14ac:dyDescent="0.3">
      <c r="A1692" s="2" t="str">
        <f t="shared" si="97"/>
        <v>https://leetcode.com/problems/minimize-max-distance-to-gas-station</v>
      </c>
      <c r="D1692" t="s">
        <v>3096</v>
      </c>
      <c r="G1692" s="6" t="e">
        <f t="shared" si="96"/>
        <v>#DIV/0!</v>
      </c>
      <c r="K1692" t="s">
        <v>1308</v>
      </c>
      <c r="L1692" t="str">
        <f t="shared" si="98"/>
        <v>minimize-max-distance-to-gas-station</v>
      </c>
      <c r="M1692" t="str">
        <f t="shared" si="99"/>
        <v>minimize+max+distance+to+gas+station</v>
      </c>
      <c r="N1692" t="e">
        <v>#VALUE!</v>
      </c>
    </row>
    <row r="1693" spans="1:14" x14ac:dyDescent="0.3">
      <c r="A1693" s="2" t="str">
        <f t="shared" si="97"/>
        <v>https://leetcode.com/problems/split-bst</v>
      </c>
      <c r="D1693" t="s">
        <v>3096</v>
      </c>
      <c r="G1693" s="6" t="e">
        <f t="shared" si="96"/>
        <v>#DIV/0!</v>
      </c>
      <c r="K1693" t="s">
        <v>1311</v>
      </c>
      <c r="L1693" t="str">
        <f t="shared" si="98"/>
        <v>split-bst</v>
      </c>
      <c r="M1693" t="str">
        <f t="shared" si="99"/>
        <v>split+bst</v>
      </c>
      <c r="N1693" t="e">
        <v>#VALUE!</v>
      </c>
    </row>
    <row r="1694" spans="1:14" x14ac:dyDescent="0.3">
      <c r="A1694" s="2" t="str">
        <f t="shared" si="97"/>
        <v>https://leetcode.com/problems/similar-rgb-color</v>
      </c>
      <c r="D1694" t="s">
        <v>3096</v>
      </c>
      <c r="G1694" s="6" t="e">
        <f t="shared" si="96"/>
        <v>#DIV/0!</v>
      </c>
      <c r="K1694" t="s">
        <v>1358</v>
      </c>
      <c r="L1694" t="str">
        <f t="shared" si="98"/>
        <v>similar-rgb-color</v>
      </c>
      <c r="M1694" t="str">
        <f t="shared" si="99"/>
        <v>similar+rgb+color</v>
      </c>
      <c r="N1694" t="e">
        <v>#VALUE!</v>
      </c>
    </row>
    <row r="1695" spans="1:14" x14ac:dyDescent="0.3">
      <c r="A1695" s="2" t="str">
        <f t="shared" si="97"/>
        <v>https://leetcode.com/problems/shortest-way-to-form-string</v>
      </c>
      <c r="D1695" t="s">
        <v>3096</v>
      </c>
      <c r="G1695" s="6" t="e">
        <f t="shared" si="96"/>
        <v>#DIV/0!</v>
      </c>
      <c r="K1695" t="s">
        <v>1863</v>
      </c>
      <c r="L1695" t="str">
        <f t="shared" si="98"/>
        <v>shortest-way-to-form-string</v>
      </c>
      <c r="M1695" t="str">
        <f t="shared" si="99"/>
        <v>shortest+way+to+form+string</v>
      </c>
      <c r="N1695" t="e">
        <v>#VALUE!</v>
      </c>
    </row>
    <row r="1696" spans="1:14" x14ac:dyDescent="0.3">
      <c r="A1696" s="2" t="str">
        <f t="shared" si="97"/>
        <v>https://leetcode.com/problems/confusing-number</v>
      </c>
      <c r="D1696" t="s">
        <v>3096</v>
      </c>
      <c r="G1696" s="6" t="e">
        <f t="shared" si="96"/>
        <v>#DIV/0!</v>
      </c>
      <c r="K1696" t="s">
        <v>1864</v>
      </c>
      <c r="L1696" t="str">
        <f t="shared" si="98"/>
        <v>confusing-number</v>
      </c>
      <c r="M1696" t="str">
        <f t="shared" si="99"/>
        <v>confusing+number</v>
      </c>
      <c r="N1696" t="e">
        <v>#VALUE!</v>
      </c>
    </row>
    <row r="1697" spans="1:14" x14ac:dyDescent="0.3">
      <c r="A1697" s="2" t="str">
        <f t="shared" si="97"/>
        <v>https://leetcode.com/problems/campus-bikes</v>
      </c>
      <c r="D1697" t="s">
        <v>3096</v>
      </c>
      <c r="G1697" s="6" t="e">
        <f t="shared" si="96"/>
        <v>#DIV/0!</v>
      </c>
      <c r="K1697" t="s">
        <v>1865</v>
      </c>
      <c r="L1697" t="str">
        <f t="shared" si="98"/>
        <v>campus-bikes</v>
      </c>
      <c r="M1697" t="str">
        <f t="shared" si="99"/>
        <v>campus+bikes</v>
      </c>
      <c r="N1697" t="e">
        <v>#VALUE!</v>
      </c>
    </row>
    <row r="1698" spans="1:14" x14ac:dyDescent="0.3">
      <c r="A1698" s="2" t="str">
        <f t="shared" si="97"/>
        <v>https://leetcode.com/problems/minimize-rounding-error-to-meet-target</v>
      </c>
      <c r="D1698" t="s">
        <v>3096</v>
      </c>
      <c r="G1698" s="6" t="e">
        <f t="shared" si="96"/>
        <v>#DIV/0!</v>
      </c>
      <c r="K1698" t="s">
        <v>1866</v>
      </c>
      <c r="L1698" t="str">
        <f t="shared" si="98"/>
        <v>minimize-rounding-error-to-meet-target</v>
      </c>
      <c r="M1698" t="str">
        <f t="shared" si="99"/>
        <v>minimize+rounding+error+to+meet+target</v>
      </c>
      <c r="N1698" t="e">
        <v>#VALUE!</v>
      </c>
    </row>
    <row r="1699" spans="1:14" x14ac:dyDescent="0.3">
      <c r="A1699" s="2" t="str">
        <f t="shared" si="97"/>
        <v>https://leetcode.com/problems/all-paths-from-source-lead-to-destination</v>
      </c>
      <c r="D1699" t="s">
        <v>3096</v>
      </c>
      <c r="G1699" s="6" t="e">
        <f t="shared" si="96"/>
        <v>#DIV/0!</v>
      </c>
      <c r="K1699" t="s">
        <v>1867</v>
      </c>
      <c r="L1699" t="str">
        <f t="shared" si="98"/>
        <v>all-paths-from-source-lead-to-destination</v>
      </c>
      <c r="M1699" t="str">
        <f t="shared" si="99"/>
        <v>all+paths+from+source+lead+to+destination</v>
      </c>
      <c r="N1699" t="e">
        <v>#VALUE!</v>
      </c>
    </row>
    <row r="1700" spans="1:14" x14ac:dyDescent="0.3">
      <c r="A1700" s="2" t="str">
        <f t="shared" si="97"/>
        <v>https://leetcode.com/problems/missing-element-in-sorted-array</v>
      </c>
      <c r="D1700" t="s">
        <v>3096</v>
      </c>
      <c r="G1700" s="6" t="e">
        <f t="shared" si="96"/>
        <v>#DIV/0!</v>
      </c>
      <c r="K1700" t="s">
        <v>1868</v>
      </c>
      <c r="L1700" t="str">
        <f t="shared" si="98"/>
        <v>missing-element-in-sorted-array</v>
      </c>
      <c r="M1700" t="str">
        <f t="shared" si="99"/>
        <v>missing+element+in+sorted+array</v>
      </c>
      <c r="N1700" t="e">
        <v>#VALUE!</v>
      </c>
    </row>
    <row r="1701" spans="1:14" x14ac:dyDescent="0.3">
      <c r="A1701" s="2" t="str">
        <f t="shared" si="97"/>
        <v>https://leetcode.com/problems/lexicographically-smallest-equivalent-string</v>
      </c>
      <c r="D1701" t="s">
        <v>3096</v>
      </c>
      <c r="G1701" s="6" t="e">
        <f t="shared" si="96"/>
        <v>#DIV/0!</v>
      </c>
      <c r="K1701" t="s">
        <v>1869</v>
      </c>
      <c r="L1701" t="str">
        <f t="shared" si="98"/>
        <v>lexicographically-smallest-equivalent-string</v>
      </c>
      <c r="M1701" t="str">
        <f t="shared" si="99"/>
        <v>lexicographically+smallest+equivalent+string</v>
      </c>
      <c r="N1701" t="e">
        <v>#VALUE!</v>
      </c>
    </row>
    <row r="1702" spans="1:14" x14ac:dyDescent="0.3">
      <c r="A1702" s="2" t="str">
        <f t="shared" si="97"/>
        <v>https://leetcode.com/problems/longest-repeating-substring</v>
      </c>
      <c r="D1702" t="s">
        <v>3096</v>
      </c>
      <c r="G1702" s="6" t="e">
        <f t="shared" si="96"/>
        <v>#DIV/0!</v>
      </c>
      <c r="K1702" t="s">
        <v>1870</v>
      </c>
      <c r="L1702" t="str">
        <f t="shared" si="98"/>
        <v>longest-repeating-substring</v>
      </c>
      <c r="M1702" t="str">
        <f t="shared" si="99"/>
        <v>longest+repeating+substring</v>
      </c>
      <c r="N1702" t="e">
        <v>#VALUE!</v>
      </c>
    </row>
    <row r="1703" spans="1:14" x14ac:dyDescent="0.3">
      <c r="A1703" s="2" t="str">
        <f t="shared" si="97"/>
        <v>https://leetcode.com/problems/number-of-valid-subarrays</v>
      </c>
      <c r="D1703" t="s">
        <v>3096</v>
      </c>
      <c r="G1703" s="6" t="e">
        <f t="shared" si="96"/>
        <v>#DIV/0!</v>
      </c>
      <c r="K1703" t="s">
        <v>1871</v>
      </c>
      <c r="L1703" t="str">
        <f t="shared" si="98"/>
        <v>number-of-valid-subarrays</v>
      </c>
      <c r="M1703" t="str">
        <f t="shared" si="99"/>
        <v>number+of+valid+subarrays</v>
      </c>
      <c r="N1703" t="e">
        <v>#VALUE!</v>
      </c>
    </row>
    <row r="1704" spans="1:14" x14ac:dyDescent="0.3">
      <c r="A1704" s="2" t="str">
        <f t="shared" si="97"/>
        <v>https://leetcode.com/problems/fixed-point</v>
      </c>
      <c r="D1704" t="s">
        <v>3096</v>
      </c>
      <c r="G1704" s="6" t="e">
        <f t="shared" si="96"/>
        <v>#DIV/0!</v>
      </c>
      <c r="K1704" t="s">
        <v>1872</v>
      </c>
      <c r="L1704" t="str">
        <f t="shared" si="98"/>
        <v>fixed-point</v>
      </c>
      <c r="M1704" t="str">
        <f t="shared" si="99"/>
        <v>fixed+point</v>
      </c>
      <c r="N1704" t="e">
        <v>#VALUE!</v>
      </c>
    </row>
    <row r="1705" spans="1:14" x14ac:dyDescent="0.3">
      <c r="A1705" s="2" t="str">
        <f t="shared" si="97"/>
        <v>https://leetcode.com/problems/index-pairs-of-a-string</v>
      </c>
      <c r="D1705" t="s">
        <v>3096</v>
      </c>
      <c r="G1705" s="6" t="e">
        <f t="shared" si="96"/>
        <v>#DIV/0!</v>
      </c>
      <c r="K1705" t="s">
        <v>1873</v>
      </c>
      <c r="L1705" t="str">
        <f t="shared" si="98"/>
        <v>index-pairs-of-a-string</v>
      </c>
      <c r="M1705" t="str">
        <f t="shared" si="99"/>
        <v>index+pairs+of+a+string</v>
      </c>
      <c r="N1705" t="e">
        <v>#VALUE!</v>
      </c>
    </row>
    <row r="1706" spans="1:14" x14ac:dyDescent="0.3">
      <c r="A1706" s="2" t="str">
        <f t="shared" si="97"/>
        <v>https://leetcode.com/problems/campus-bikes-ii</v>
      </c>
      <c r="D1706" t="s">
        <v>3096</v>
      </c>
      <c r="G1706" s="6" t="e">
        <f t="shared" ref="G1706:G1769" si="100">B1706/F1706*100</f>
        <v>#DIV/0!</v>
      </c>
      <c r="K1706" t="s">
        <v>1874</v>
      </c>
      <c r="L1706" t="str">
        <f t="shared" si="98"/>
        <v>campus-bikes-ii</v>
      </c>
      <c r="M1706" t="str">
        <f t="shared" si="99"/>
        <v>campus+bikes+ii</v>
      </c>
      <c r="N1706" t="e">
        <v>#VALUE!</v>
      </c>
    </row>
    <row r="1707" spans="1:14" x14ac:dyDescent="0.3">
      <c r="A1707" s="2" t="str">
        <f t="shared" si="97"/>
        <v>https://leetcode.com/problems/digit-count-in-range</v>
      </c>
      <c r="D1707" t="s">
        <v>3096</v>
      </c>
      <c r="G1707" s="6" t="e">
        <f t="shared" si="100"/>
        <v>#DIV/0!</v>
      </c>
      <c r="K1707" t="s">
        <v>1875</v>
      </c>
      <c r="L1707" t="str">
        <f t="shared" si="98"/>
        <v>digit-count-in-range</v>
      </c>
      <c r="M1707" t="str">
        <f t="shared" si="99"/>
        <v>digit+count+in+range</v>
      </c>
      <c r="N1707" t="e">
        <v>#VALUE!</v>
      </c>
    </row>
    <row r="1708" spans="1:14" x14ac:dyDescent="0.3">
      <c r="A1708" s="2" t="str">
        <f t="shared" si="97"/>
        <v>https://leetcode.com/problems/sum-of-digits-in-the-minimum-number</v>
      </c>
      <c r="D1708" t="s">
        <v>3096</v>
      </c>
      <c r="G1708" s="6" t="e">
        <f t="shared" si="100"/>
        <v>#DIV/0!</v>
      </c>
      <c r="K1708" t="s">
        <v>1892</v>
      </c>
      <c r="L1708" t="str">
        <f t="shared" si="98"/>
        <v>sum-of-digits-in-the-minimum-number</v>
      </c>
      <c r="M1708" t="str">
        <f t="shared" si="99"/>
        <v>sum+of+digits+in+the+minimum+number</v>
      </c>
      <c r="N1708" t="e">
        <v>#VALUE!</v>
      </c>
    </row>
    <row r="1709" spans="1:14" x14ac:dyDescent="0.3">
      <c r="A1709" s="2" t="str">
        <f t="shared" si="97"/>
        <v>https://leetcode.com/problems/high-five</v>
      </c>
      <c r="D1709" t="s">
        <v>3096</v>
      </c>
      <c r="G1709" s="6" t="e">
        <f t="shared" si="100"/>
        <v>#DIV/0!</v>
      </c>
      <c r="K1709" t="s">
        <v>1893</v>
      </c>
      <c r="L1709" t="str">
        <f t="shared" si="98"/>
        <v>high-five</v>
      </c>
      <c r="M1709" t="str">
        <f t="shared" si="99"/>
        <v>high+five</v>
      </c>
      <c r="N1709" t="e">
        <v>#VALUE!</v>
      </c>
    </row>
    <row r="1710" spans="1:14" x14ac:dyDescent="0.3">
      <c r="A1710" s="2" t="str">
        <f t="shared" si="97"/>
        <v>https://leetcode.com/problems/brace-expansion</v>
      </c>
      <c r="D1710" t="s">
        <v>3096</v>
      </c>
      <c r="G1710" s="6" t="e">
        <f t="shared" si="100"/>
        <v>#DIV/0!</v>
      </c>
      <c r="K1710" t="s">
        <v>1894</v>
      </c>
      <c r="L1710" t="str">
        <f t="shared" si="98"/>
        <v>brace-expansion</v>
      </c>
      <c r="M1710" t="str">
        <f t="shared" si="99"/>
        <v>brace+expansion</v>
      </c>
      <c r="N1710" t="e">
        <v>#VALUE!</v>
      </c>
    </row>
    <row r="1711" spans="1:14" x14ac:dyDescent="0.3">
      <c r="A1711" s="2" t="str">
        <f t="shared" si="97"/>
        <v>https://leetcode.com/problems/confusing-number-ii</v>
      </c>
      <c r="D1711" t="s">
        <v>3096</v>
      </c>
      <c r="G1711" s="6" t="e">
        <f t="shared" si="100"/>
        <v>#DIV/0!</v>
      </c>
      <c r="K1711" t="s">
        <v>1895</v>
      </c>
      <c r="L1711" t="str">
        <f t="shared" si="98"/>
        <v>confusing-number-ii</v>
      </c>
      <c r="M1711" t="str">
        <f t="shared" si="99"/>
        <v>confusing+number+ii</v>
      </c>
      <c r="N1711" t="e">
        <v>#VALUE!</v>
      </c>
    </row>
    <row r="1712" spans="1:14" x14ac:dyDescent="0.3">
      <c r="A1712" s="2" t="str">
        <f t="shared" si="97"/>
        <v>https://leetcode.com/problems/two-sum-less-than-k</v>
      </c>
      <c r="D1712" t="s">
        <v>3096</v>
      </c>
      <c r="G1712" s="6" t="e">
        <f t="shared" si="100"/>
        <v>#DIV/0!</v>
      </c>
      <c r="K1712" t="s">
        <v>1912</v>
      </c>
      <c r="L1712" t="str">
        <f t="shared" si="98"/>
        <v>two-sum-less-than-k</v>
      </c>
      <c r="M1712" t="str">
        <f t="shared" si="99"/>
        <v>two+sum+less+than+k</v>
      </c>
      <c r="N1712" t="e">
        <v>#VALUE!</v>
      </c>
    </row>
    <row r="1713" spans="1:14" x14ac:dyDescent="0.3">
      <c r="A1713" s="2" t="str">
        <f t="shared" si="97"/>
        <v>https://leetcode.com/problems/find-k-length-substrings-with-no-repeated-characters</v>
      </c>
      <c r="D1713" t="s">
        <v>3096</v>
      </c>
      <c r="G1713" s="6" t="e">
        <f t="shared" si="100"/>
        <v>#DIV/0!</v>
      </c>
      <c r="K1713" t="s">
        <v>1913</v>
      </c>
      <c r="L1713" t="str">
        <f t="shared" si="98"/>
        <v>find-k-length-substrings-with-no-repeated-characters</v>
      </c>
      <c r="M1713" t="str">
        <f t="shared" si="99"/>
        <v>find+k+length+substrings+with+no+repeated+characters</v>
      </c>
      <c r="N1713" t="e">
        <v>#VALUE!</v>
      </c>
    </row>
    <row r="1714" spans="1:14" x14ac:dyDescent="0.3">
      <c r="A1714" s="2" t="str">
        <f t="shared" si="97"/>
        <v>https://leetcode.com/problems/the-earliest-moment-when-everyone-become-friends</v>
      </c>
      <c r="D1714" t="s">
        <v>3096</v>
      </c>
      <c r="G1714" s="6" t="e">
        <f t="shared" si="100"/>
        <v>#DIV/0!</v>
      </c>
      <c r="K1714" t="s">
        <v>1914</v>
      </c>
      <c r="L1714" t="str">
        <f t="shared" si="98"/>
        <v>the-earliest-moment-when-everyone-become-friends</v>
      </c>
      <c r="M1714" t="str">
        <f t="shared" si="99"/>
        <v>the+earliest+moment+when+everyone+become+friends</v>
      </c>
      <c r="N1714" t="e">
        <v>#VALUE!</v>
      </c>
    </row>
    <row r="1715" spans="1:14" x14ac:dyDescent="0.3">
      <c r="A1715" s="2" t="str">
        <f t="shared" si="97"/>
        <v>https://leetcode.com/problems/path-with-maximum-minimum-value</v>
      </c>
      <c r="D1715" t="s">
        <v>3096</v>
      </c>
      <c r="G1715" s="6" t="e">
        <f t="shared" si="100"/>
        <v>#DIV/0!</v>
      </c>
      <c r="K1715" t="s">
        <v>1915</v>
      </c>
      <c r="L1715" t="str">
        <f t="shared" si="98"/>
        <v>path-with-maximum-minimum-value</v>
      </c>
      <c r="M1715" t="str">
        <f t="shared" si="99"/>
        <v>path+with+maximum+minimum+value</v>
      </c>
      <c r="N1715" t="e">
        <v>#VALUE!</v>
      </c>
    </row>
    <row r="1716" spans="1:14" x14ac:dyDescent="0.3">
      <c r="A1716" s="2" t="str">
        <f t="shared" si="97"/>
        <v>https://leetcode.com/problems/number-of-days-in-a-month</v>
      </c>
      <c r="D1716" t="s">
        <v>3096</v>
      </c>
      <c r="G1716" s="6" t="e">
        <f t="shared" si="100"/>
        <v>#DIV/0!</v>
      </c>
      <c r="K1716" t="s">
        <v>1932</v>
      </c>
      <c r="L1716" t="str">
        <f t="shared" si="98"/>
        <v>number-of-days-in-a-month</v>
      </c>
      <c r="M1716" t="str">
        <f t="shared" si="99"/>
        <v>number+of+days+in+a+month</v>
      </c>
      <c r="N1716" t="e">
        <v>#VALUE!</v>
      </c>
    </row>
    <row r="1717" spans="1:14" x14ac:dyDescent="0.3">
      <c r="A1717" s="2" t="str">
        <f t="shared" si="97"/>
        <v>https://leetcode.com/problems/remove-vowels-from-a-string</v>
      </c>
      <c r="D1717" t="s">
        <v>3096</v>
      </c>
      <c r="G1717" s="6" t="e">
        <f t="shared" si="100"/>
        <v>#DIV/0!</v>
      </c>
      <c r="K1717" t="s">
        <v>1933</v>
      </c>
      <c r="L1717" t="str">
        <f t="shared" si="98"/>
        <v>remove-vowels-from-a-string</v>
      </c>
      <c r="M1717" t="str">
        <f t="shared" si="99"/>
        <v>remove+vowels+from+a+string</v>
      </c>
      <c r="N1717" t="e">
        <v>#VALUE!</v>
      </c>
    </row>
    <row r="1718" spans="1:14" x14ac:dyDescent="0.3">
      <c r="A1718" s="2" t="str">
        <f t="shared" si="97"/>
        <v>https://leetcode.com/problems/maximum-average-subtree</v>
      </c>
      <c r="D1718" t="s">
        <v>3096</v>
      </c>
      <c r="G1718" s="6" t="e">
        <f t="shared" si="100"/>
        <v>#DIV/0!</v>
      </c>
      <c r="K1718" t="s">
        <v>1934</v>
      </c>
      <c r="L1718" t="str">
        <f t="shared" si="98"/>
        <v>maximum-average-subtree</v>
      </c>
      <c r="M1718" t="str">
        <f t="shared" si="99"/>
        <v>maximum+average+subtree</v>
      </c>
      <c r="N1718" t="e">
        <v>#VALUE!</v>
      </c>
    </row>
    <row r="1719" spans="1:14" x14ac:dyDescent="0.3">
      <c r="A1719" s="2" t="str">
        <f t="shared" si="97"/>
        <v>https://leetcode.com/problems/divide-array-into-increasing-sequences</v>
      </c>
      <c r="D1719" t="s">
        <v>3096</v>
      </c>
      <c r="G1719" s="6" t="e">
        <f t="shared" si="100"/>
        <v>#DIV/0!</v>
      </c>
      <c r="K1719" t="s">
        <v>1935</v>
      </c>
      <c r="L1719" t="str">
        <f t="shared" si="98"/>
        <v>divide-array-into-increasing-sequences</v>
      </c>
      <c r="M1719" t="str">
        <f t="shared" si="99"/>
        <v>divide+array+into+increasing+sequences</v>
      </c>
      <c r="N1719" t="e">
        <v>#VALUE!</v>
      </c>
    </row>
    <row r="1720" spans="1:14" x14ac:dyDescent="0.3">
      <c r="A1720" s="2" t="str">
        <f t="shared" si="97"/>
        <v>https://leetcode.com/problems/largest-unique-number</v>
      </c>
      <c r="D1720" t="s">
        <v>3096</v>
      </c>
      <c r="G1720" s="6" t="e">
        <f t="shared" si="100"/>
        <v>#DIV/0!</v>
      </c>
      <c r="K1720" t="s">
        <v>1952</v>
      </c>
      <c r="L1720" t="str">
        <f t="shared" si="98"/>
        <v>largest-unique-number</v>
      </c>
      <c r="M1720" t="str">
        <f t="shared" si="99"/>
        <v>largest+unique+number</v>
      </c>
      <c r="N1720" t="e">
        <v>#VALUE!</v>
      </c>
    </row>
    <row r="1721" spans="1:14" x14ac:dyDescent="0.3">
      <c r="A1721" s="2" t="str">
        <f t="shared" si="97"/>
        <v>https://leetcode.com/problems/armstrong-number</v>
      </c>
      <c r="D1721" t="s">
        <v>3096</v>
      </c>
      <c r="G1721" s="6" t="e">
        <f t="shared" si="100"/>
        <v>#DIV/0!</v>
      </c>
      <c r="K1721" t="s">
        <v>1953</v>
      </c>
      <c r="L1721" t="str">
        <f t="shared" si="98"/>
        <v>armstrong-number</v>
      </c>
      <c r="M1721" t="str">
        <f t="shared" si="99"/>
        <v>armstrong+number</v>
      </c>
      <c r="N1721" t="e">
        <v>#VALUE!</v>
      </c>
    </row>
    <row r="1722" spans="1:14" x14ac:dyDescent="0.3">
      <c r="A1722" s="2" t="str">
        <f t="shared" si="97"/>
        <v>https://leetcode.com/problems/connecting-cities-with-minimum-cost</v>
      </c>
      <c r="D1722" t="s">
        <v>3096</v>
      </c>
      <c r="G1722" s="6" t="e">
        <f t="shared" si="100"/>
        <v>#DIV/0!</v>
      </c>
      <c r="K1722" t="s">
        <v>1954</v>
      </c>
      <c r="L1722" t="str">
        <f t="shared" si="98"/>
        <v>connecting-cities-with-minimum-cost</v>
      </c>
      <c r="M1722" t="str">
        <f t="shared" si="99"/>
        <v>connecting+cities+with+minimum+cost</v>
      </c>
      <c r="N1722" t="e">
        <v>#VALUE!</v>
      </c>
    </row>
    <row r="1723" spans="1:14" x14ac:dyDescent="0.3">
      <c r="A1723" s="2" t="str">
        <f t="shared" si="97"/>
        <v>https://leetcode.com/problems/parallel-courses</v>
      </c>
      <c r="D1723" t="s">
        <v>3096</v>
      </c>
      <c r="G1723" s="6" t="e">
        <f t="shared" si="100"/>
        <v>#DIV/0!</v>
      </c>
      <c r="K1723" t="s">
        <v>1955</v>
      </c>
      <c r="L1723" t="str">
        <f t="shared" si="98"/>
        <v>parallel-courses</v>
      </c>
      <c r="M1723" t="str">
        <f t="shared" si="99"/>
        <v>parallel+courses</v>
      </c>
      <c r="N1723" t="e">
        <v>#VALUE!</v>
      </c>
    </row>
    <row r="1724" spans="1:14" x14ac:dyDescent="0.3">
      <c r="A1724" s="2" t="str">
        <f t="shared" si="97"/>
        <v>https://leetcode.com/problems/check-if-a-number-is-majority-element-in-a-sorted-array</v>
      </c>
      <c r="D1724" t="s">
        <v>3096</v>
      </c>
      <c r="G1724" s="6" t="e">
        <f t="shared" si="100"/>
        <v>#DIV/0!</v>
      </c>
      <c r="K1724" t="s">
        <v>1974</v>
      </c>
      <c r="L1724" t="str">
        <f t="shared" si="98"/>
        <v>check-if-a-number-is-majority-element-in-a-sorted-array</v>
      </c>
      <c r="M1724" t="str">
        <f t="shared" si="99"/>
        <v>check+if+a+number+is+majority+element+in+a+sorted+array</v>
      </c>
      <c r="N1724" t="e">
        <v>#VALUE!</v>
      </c>
    </row>
    <row r="1725" spans="1:14" x14ac:dyDescent="0.3">
      <c r="A1725" s="2" t="str">
        <f t="shared" si="97"/>
        <v>https://leetcode.com/problems/minimum-swaps-to-group-all-1s-together</v>
      </c>
      <c r="D1725" t="s">
        <v>3096</v>
      </c>
      <c r="G1725" s="6" t="e">
        <f t="shared" si="100"/>
        <v>#DIV/0!</v>
      </c>
      <c r="K1725" t="s">
        <v>1975</v>
      </c>
      <c r="L1725" t="str">
        <f t="shared" si="98"/>
        <v>minimum-swaps-to-group-all-1s-together</v>
      </c>
      <c r="M1725" t="str">
        <f t="shared" si="99"/>
        <v>minimum+swaps+to+group+all+1s+together</v>
      </c>
      <c r="N1725" t="e">
        <v>#VALUE!</v>
      </c>
    </row>
    <row r="1726" spans="1:14" x14ac:dyDescent="0.3">
      <c r="A1726" s="2" t="str">
        <f t="shared" si="97"/>
        <v>https://leetcode.com/problems/analyze-user-website-visit-pattern</v>
      </c>
      <c r="D1726" t="s">
        <v>3096</v>
      </c>
      <c r="G1726" s="6" t="e">
        <f t="shared" si="100"/>
        <v>#DIV/0!</v>
      </c>
      <c r="K1726" t="s">
        <v>1976</v>
      </c>
      <c r="L1726" t="str">
        <f t="shared" si="98"/>
        <v>analyze-user-website-visit-pattern</v>
      </c>
      <c r="M1726" t="str">
        <f t="shared" si="99"/>
        <v>analyze+user+website+visit+pattern</v>
      </c>
      <c r="N1726" t="e">
        <v>#VALUE!</v>
      </c>
    </row>
    <row r="1727" spans="1:14" x14ac:dyDescent="0.3">
      <c r="A1727" s="2" t="str">
        <f t="shared" si="97"/>
        <v>https://leetcode.com/problems/string-transforms-into-another-string</v>
      </c>
      <c r="D1727" t="s">
        <v>3096</v>
      </c>
      <c r="G1727" s="6" t="e">
        <f t="shared" si="100"/>
        <v>#DIV/0!</v>
      </c>
      <c r="K1727" t="s">
        <v>1977</v>
      </c>
      <c r="L1727" t="str">
        <f t="shared" si="98"/>
        <v>string-transforms-into-another-string</v>
      </c>
      <c r="M1727" t="str">
        <f t="shared" si="99"/>
        <v>string+transforms+into+another+string</v>
      </c>
      <c r="N1727" t="e">
        <v>#VALUE!</v>
      </c>
    </row>
    <row r="1728" spans="1:14" x14ac:dyDescent="0.3">
      <c r="A1728" s="2" t="str">
        <f t="shared" si="97"/>
        <v>https://leetcode.com/problems/single-row-keyboard</v>
      </c>
      <c r="D1728" t="s">
        <v>3096</v>
      </c>
      <c r="G1728" s="6" t="e">
        <f t="shared" si="100"/>
        <v>#DIV/0!</v>
      </c>
      <c r="K1728" t="s">
        <v>1994</v>
      </c>
      <c r="L1728" t="str">
        <f t="shared" si="98"/>
        <v>single-row-keyboard</v>
      </c>
      <c r="M1728" t="str">
        <f t="shared" si="99"/>
        <v>single+row+keyboard</v>
      </c>
      <c r="N1728" t="e">
        <v>#VALUE!</v>
      </c>
    </row>
    <row r="1729" spans="1:14" x14ac:dyDescent="0.3">
      <c r="A1729" s="2" t="str">
        <f t="shared" si="97"/>
        <v>https://leetcode.com/problems/design-file-system</v>
      </c>
      <c r="D1729" t="s">
        <v>3096</v>
      </c>
      <c r="G1729" s="6" t="e">
        <f t="shared" si="100"/>
        <v>#DIV/0!</v>
      </c>
      <c r="K1729" t="s">
        <v>1995</v>
      </c>
      <c r="L1729" t="str">
        <f t="shared" si="98"/>
        <v>design-file-system</v>
      </c>
      <c r="M1729" t="str">
        <f t="shared" si="99"/>
        <v>design+file+system</v>
      </c>
      <c r="N1729" t="e">
        <v>#VALUE!</v>
      </c>
    </row>
    <row r="1730" spans="1:14" x14ac:dyDescent="0.3">
      <c r="A1730" s="2" t="str">
        <f t="shared" si="97"/>
        <v>https://leetcode.com/problems/minimum-cost-to-connect-sticks</v>
      </c>
      <c r="D1730" t="s">
        <v>3096</v>
      </c>
      <c r="G1730" s="6" t="e">
        <f t="shared" si="100"/>
        <v>#DIV/0!</v>
      </c>
      <c r="K1730" t="s">
        <v>1996</v>
      </c>
      <c r="L1730" t="str">
        <f t="shared" si="98"/>
        <v>minimum-cost-to-connect-sticks</v>
      </c>
      <c r="M1730" t="str">
        <f t="shared" si="99"/>
        <v>minimum+cost+to+connect+sticks</v>
      </c>
      <c r="N1730" t="e">
        <v>#VALUE!</v>
      </c>
    </row>
    <row r="1731" spans="1:14" x14ac:dyDescent="0.3">
      <c r="A1731" s="2" t="str">
        <f t="shared" si="97"/>
        <v>https://leetcode.com/problems/optimize-water-distribution-in-a-village</v>
      </c>
      <c r="D1731" t="s">
        <v>3096</v>
      </c>
      <c r="G1731" s="6" t="e">
        <f t="shared" si="100"/>
        <v>#DIV/0!</v>
      </c>
      <c r="K1731" t="s">
        <v>1997</v>
      </c>
      <c r="L1731" t="str">
        <f t="shared" si="98"/>
        <v>optimize-water-distribution-in-a-village</v>
      </c>
      <c r="M1731" t="str">
        <f t="shared" si="99"/>
        <v>optimize+water+distribution+in+a+village</v>
      </c>
      <c r="N1731" t="e">
        <v>#VALUE!</v>
      </c>
    </row>
    <row r="1732" spans="1:14" x14ac:dyDescent="0.3">
      <c r="A1732" s="2" t="str">
        <f t="shared" si="97"/>
        <v>https://leetcode.com/problems/diet-plan-performance</v>
      </c>
      <c r="D1732" t="s">
        <v>3096</v>
      </c>
      <c r="G1732" s="6" t="e">
        <f t="shared" si="100"/>
        <v>#DIV/0!</v>
      </c>
      <c r="K1732" t="s">
        <v>2008</v>
      </c>
      <c r="L1732" t="str">
        <f t="shared" si="98"/>
        <v>diet-plan-performance</v>
      </c>
      <c r="M1732" t="str">
        <f t="shared" si="99"/>
        <v>diet+plan+performance</v>
      </c>
      <c r="N1732" t="e">
        <v>#VALUE!</v>
      </c>
    </row>
    <row r="1733" spans="1:14" x14ac:dyDescent="0.3">
      <c r="A1733" s="2" t="str">
        <f t="shared" si="97"/>
        <v>https://leetcode.com/problems/count-substrings-with-only-one-distinct-letter</v>
      </c>
      <c r="D1733" t="s">
        <v>3096</v>
      </c>
      <c r="G1733" s="6" t="e">
        <f t="shared" si="100"/>
        <v>#DIV/0!</v>
      </c>
      <c r="K1733" t="s">
        <v>2013</v>
      </c>
      <c r="L1733" t="str">
        <f t="shared" si="98"/>
        <v>count-substrings-with-only-one-distinct-letter</v>
      </c>
      <c r="M1733" t="str">
        <f t="shared" si="99"/>
        <v>count+substrings+with+only+one+distinct+letter</v>
      </c>
      <c r="N1733" t="e">
        <v>#VALUE!</v>
      </c>
    </row>
    <row r="1734" spans="1:14" x14ac:dyDescent="0.3">
      <c r="A1734" s="2" t="str">
        <f t="shared" si="97"/>
        <v>https://leetcode.com/problems/before-and-after-puzzle</v>
      </c>
      <c r="D1734" t="s">
        <v>3096</v>
      </c>
      <c r="G1734" s="6" t="e">
        <f t="shared" si="100"/>
        <v>#DIV/0!</v>
      </c>
      <c r="K1734" t="s">
        <v>2014</v>
      </c>
      <c r="L1734" t="str">
        <f t="shared" si="98"/>
        <v>before-and-after-puzzle</v>
      </c>
      <c r="M1734" t="str">
        <f t="shared" si="99"/>
        <v>before+and+after+puzzle</v>
      </c>
      <c r="N1734" t="e">
        <v>#VALUE!</v>
      </c>
    </row>
    <row r="1735" spans="1:14" x14ac:dyDescent="0.3">
      <c r="A1735" s="2" t="str">
        <f t="shared" si="97"/>
        <v>https://leetcode.com/problems/shortest-distance-to-target-color</v>
      </c>
      <c r="D1735" t="s">
        <v>3096</v>
      </c>
      <c r="G1735" s="6" t="e">
        <f t="shared" si="100"/>
        <v>#DIV/0!</v>
      </c>
      <c r="K1735" t="s">
        <v>2015</v>
      </c>
      <c r="L1735" t="str">
        <f t="shared" si="98"/>
        <v>shortest-distance-to-target-color</v>
      </c>
      <c r="M1735" t="str">
        <f t="shared" si="99"/>
        <v>shortest+distance+to+target+color</v>
      </c>
      <c r="N1735" t="e">
        <v>#VALUE!</v>
      </c>
    </row>
    <row r="1736" spans="1:14" x14ac:dyDescent="0.3">
      <c r="A1736" s="2" t="str">
        <f t="shared" si="97"/>
        <v>https://leetcode.com/problems/maximum-number-of-ones</v>
      </c>
      <c r="D1736" t="s">
        <v>3096</v>
      </c>
      <c r="G1736" s="6" t="e">
        <f t="shared" si="100"/>
        <v>#DIV/0!</v>
      </c>
      <c r="K1736" t="s">
        <v>2016</v>
      </c>
      <c r="L1736" t="str">
        <f t="shared" si="98"/>
        <v>maximum-number-of-ones</v>
      </c>
      <c r="M1736" t="str">
        <f t="shared" si="99"/>
        <v>maximum+number+of+ones</v>
      </c>
      <c r="N1736" t="e">
        <v>#VALUE!</v>
      </c>
    </row>
    <row r="1737" spans="1:14" x14ac:dyDescent="0.3">
      <c r="A1737" s="2" t="str">
        <f t="shared" si="97"/>
        <v>https://leetcode.com/problems/how-many-apples-can-you-put-into-the-basket</v>
      </c>
      <c r="D1737" t="s">
        <v>3096</v>
      </c>
      <c r="G1737" s="6" t="e">
        <f t="shared" si="100"/>
        <v>#DIV/0!</v>
      </c>
      <c r="K1737" t="s">
        <v>2033</v>
      </c>
      <c r="L1737" t="str">
        <f t="shared" si="98"/>
        <v>how-many-apples-can-you-put-into-the-basket</v>
      </c>
      <c r="M1737" t="str">
        <f t="shared" si="99"/>
        <v>how+many+apples+can+you+put+into+the+basket</v>
      </c>
      <c r="N1737" t="e">
        <v>#VALUE!</v>
      </c>
    </row>
    <row r="1738" spans="1:14" x14ac:dyDescent="0.3">
      <c r="A1738" s="2" t="str">
        <f t="shared" si="97"/>
        <v>https://leetcode.com/problems/minimum-knight-moves</v>
      </c>
      <c r="D1738" t="s">
        <v>3096</v>
      </c>
      <c r="G1738" s="6" t="e">
        <f t="shared" si="100"/>
        <v>#DIV/0!</v>
      </c>
      <c r="K1738" t="s">
        <v>2034</v>
      </c>
      <c r="L1738" t="str">
        <f t="shared" si="98"/>
        <v>minimum-knight-moves</v>
      </c>
      <c r="M1738" t="str">
        <f t="shared" si="99"/>
        <v>minimum+knight+moves</v>
      </c>
      <c r="N1738" t="e">
        <v>#VALUE!</v>
      </c>
    </row>
    <row r="1739" spans="1:14" x14ac:dyDescent="0.3">
      <c r="A1739" s="2" t="str">
        <f t="shared" si="97"/>
        <v>https://leetcode.com/problems/find-smallest-common-element-in-all-rows</v>
      </c>
      <c r="D1739" t="s">
        <v>3096</v>
      </c>
      <c r="G1739" s="6" t="e">
        <f t="shared" si="100"/>
        <v>#DIV/0!</v>
      </c>
      <c r="K1739" t="s">
        <v>2035</v>
      </c>
      <c r="L1739" t="str">
        <f t="shared" si="98"/>
        <v>find-smallest-common-element-in-all-rows</v>
      </c>
      <c r="M1739" t="str">
        <f t="shared" si="99"/>
        <v>find+smallest+common+element+in+all+rows</v>
      </c>
      <c r="N1739" t="e">
        <v>#VALUE!</v>
      </c>
    </row>
    <row r="1740" spans="1:14" x14ac:dyDescent="0.3">
      <c r="A1740" s="2" t="str">
        <f t="shared" si="97"/>
        <v>https://leetcode.com/problems/minimum-time-to-build-blocks</v>
      </c>
      <c r="D1740" t="s">
        <v>3096</v>
      </c>
      <c r="G1740" s="6" t="e">
        <f t="shared" si="100"/>
        <v>#DIV/0!</v>
      </c>
      <c r="K1740" t="s">
        <v>2036</v>
      </c>
      <c r="L1740" t="str">
        <f t="shared" si="98"/>
        <v>minimum-time-to-build-blocks</v>
      </c>
      <c r="M1740" t="str">
        <f t="shared" si="99"/>
        <v>minimum+time+to+build+blocks</v>
      </c>
      <c r="N1740" t="e">
        <v>#VALUE!</v>
      </c>
    </row>
    <row r="1741" spans="1:14" x14ac:dyDescent="0.3">
      <c r="A1741" s="2" t="str">
        <f t="shared" si="97"/>
        <v>https://leetcode.com/problems/intersection-of-three-sorted-arrays</v>
      </c>
      <c r="D1741" t="s">
        <v>3096</v>
      </c>
      <c r="G1741" s="6" t="e">
        <f t="shared" si="100"/>
        <v>#DIV/0!</v>
      </c>
      <c r="K1741" t="s">
        <v>2055</v>
      </c>
      <c r="L1741" t="str">
        <f t="shared" si="98"/>
        <v>intersection-of-three-sorted-arrays</v>
      </c>
      <c r="M1741" t="str">
        <f t="shared" si="99"/>
        <v>intersection+of+three+sorted+arrays</v>
      </c>
      <c r="N1741" t="e">
        <v>#VALUE!</v>
      </c>
    </row>
    <row r="1742" spans="1:14" x14ac:dyDescent="0.3">
      <c r="A1742" s="2" t="str">
        <f t="shared" si="97"/>
        <v>https://leetcode.com/problems/two-sum-bsts</v>
      </c>
      <c r="D1742" t="s">
        <v>3096</v>
      </c>
      <c r="G1742" s="6" t="e">
        <f t="shared" si="100"/>
        <v>#DIV/0!</v>
      </c>
      <c r="K1742" t="s">
        <v>2056</v>
      </c>
      <c r="L1742" t="str">
        <f t="shared" si="98"/>
        <v>two-sum-bsts</v>
      </c>
      <c r="M1742" t="str">
        <f t="shared" si="99"/>
        <v>two+sum+bsts</v>
      </c>
      <c r="N1742" t="e">
        <v>#VALUE!</v>
      </c>
    </row>
    <row r="1743" spans="1:14" x14ac:dyDescent="0.3">
      <c r="A1743" s="2" t="str">
        <f t="shared" si="97"/>
        <v>https://leetcode.com/problems/stepping-numbers</v>
      </c>
      <c r="D1743" t="s">
        <v>3096</v>
      </c>
      <c r="G1743" s="6" t="e">
        <f t="shared" si="100"/>
        <v>#DIV/0!</v>
      </c>
      <c r="K1743" t="s">
        <v>2057</v>
      </c>
      <c r="L1743" t="str">
        <f t="shared" si="98"/>
        <v>stepping-numbers</v>
      </c>
      <c r="M1743" t="str">
        <f t="shared" si="99"/>
        <v>stepping+numbers</v>
      </c>
      <c r="N1743" t="e">
        <v>#VALUE!</v>
      </c>
    </row>
    <row r="1744" spans="1:14" x14ac:dyDescent="0.3">
      <c r="A1744" s="2" t="str">
        <f t="shared" si="97"/>
        <v>https://leetcode.com/problems/valid-palindrome-iii</v>
      </c>
      <c r="D1744" t="s">
        <v>3096</v>
      </c>
      <c r="G1744" s="6" t="e">
        <f t="shared" si="100"/>
        <v>#DIV/0!</v>
      </c>
      <c r="K1744" t="s">
        <v>2058</v>
      </c>
      <c r="L1744" t="str">
        <f t="shared" si="98"/>
        <v>valid-palindrome-iii</v>
      </c>
      <c r="M1744" t="str">
        <f t="shared" si="99"/>
        <v>valid+palindrome+iii</v>
      </c>
      <c r="N1744" t="e">
        <v>#VALUE!</v>
      </c>
    </row>
    <row r="1745" spans="1:14" x14ac:dyDescent="0.3">
      <c r="A1745" s="2" t="str">
        <f t="shared" si="97"/>
        <v>https://leetcode.com/problems/missing-number-in-arithmetic-progression</v>
      </c>
      <c r="D1745" t="s">
        <v>3096</v>
      </c>
      <c r="G1745" s="6" t="e">
        <f t="shared" si="100"/>
        <v>#DIV/0!</v>
      </c>
      <c r="K1745" t="s">
        <v>2077</v>
      </c>
      <c r="L1745" t="str">
        <f t="shared" si="98"/>
        <v>missing-number-in-arithmetic-progression</v>
      </c>
      <c r="M1745" t="str">
        <f t="shared" si="99"/>
        <v>missing+number+in+arithmetic+progression</v>
      </c>
      <c r="N1745" t="e">
        <v>#VALUE!</v>
      </c>
    </row>
    <row r="1746" spans="1:14" x14ac:dyDescent="0.3">
      <c r="A1746" s="2" t="str">
        <f t="shared" ref="A1746:A1814" si="101">HYPERLINK(K1746)</f>
        <v>https://leetcode.com/problems/meeting-scheduler</v>
      </c>
      <c r="D1746" t="s">
        <v>3096</v>
      </c>
      <c r="G1746" s="6" t="e">
        <f t="shared" si="100"/>
        <v>#DIV/0!</v>
      </c>
      <c r="K1746" t="s">
        <v>2078</v>
      </c>
      <c r="L1746" t="str">
        <f t="shared" ref="L1746:L1809" si="102">SUBSTITUTE(K1746,"https://leetcode.com/problems/","")</f>
        <v>meeting-scheduler</v>
      </c>
      <c r="M1746" t="str">
        <f t="shared" ref="M1746:M1809" si="103">SUBSTITUTE(L1746,"-","+")</f>
        <v>meeting+scheduler</v>
      </c>
      <c r="N1746" t="e">
        <v>#VALUE!</v>
      </c>
    </row>
    <row r="1747" spans="1:14" x14ac:dyDescent="0.3">
      <c r="A1747" s="2" t="str">
        <f t="shared" si="101"/>
        <v>https://leetcode.com/problems/toss-strange-coins</v>
      </c>
      <c r="D1747" t="s">
        <v>3096</v>
      </c>
      <c r="G1747" s="6" t="e">
        <f t="shared" si="100"/>
        <v>#DIV/0!</v>
      </c>
      <c r="K1747" t="s">
        <v>2079</v>
      </c>
      <c r="L1747" t="str">
        <f t="shared" si="102"/>
        <v>toss-strange-coins</v>
      </c>
      <c r="M1747" t="str">
        <f t="shared" si="103"/>
        <v>toss+strange+coins</v>
      </c>
      <c r="N1747" t="e">
        <v>#VALUE!</v>
      </c>
    </row>
    <row r="1748" spans="1:14" x14ac:dyDescent="0.3">
      <c r="A1748" s="2" t="str">
        <f t="shared" si="101"/>
        <v>https://leetcode.com/problems/divide-chocolate</v>
      </c>
      <c r="D1748" t="s">
        <v>3096</v>
      </c>
      <c r="G1748" s="6" t="e">
        <f t="shared" si="100"/>
        <v>#DIV/0!</v>
      </c>
      <c r="K1748" t="s">
        <v>2080</v>
      </c>
      <c r="L1748" t="str">
        <f t="shared" si="102"/>
        <v>divide-chocolate</v>
      </c>
      <c r="M1748" t="str">
        <f t="shared" si="103"/>
        <v>divide+chocolate</v>
      </c>
      <c r="N1748" t="e">
        <v>#VALUE!</v>
      </c>
    </row>
    <row r="1749" spans="1:14" x14ac:dyDescent="0.3">
      <c r="A1749" s="2" t="str">
        <f t="shared" si="101"/>
        <v>https://leetcode.com/problems/web-crawler</v>
      </c>
      <c r="D1749" t="s">
        <v>3096</v>
      </c>
      <c r="G1749" s="6" t="e">
        <f t="shared" si="100"/>
        <v>#DIV/0!</v>
      </c>
      <c r="K1749" t="s">
        <v>2089</v>
      </c>
      <c r="L1749" t="str">
        <f t="shared" si="102"/>
        <v>web-crawler</v>
      </c>
      <c r="M1749" t="str">
        <f t="shared" si="103"/>
        <v>web+crawler</v>
      </c>
      <c r="N1749" t="e">
        <v>#VALUE!</v>
      </c>
    </row>
    <row r="1750" spans="1:14" x14ac:dyDescent="0.3">
      <c r="A1750" s="2" t="str">
        <f t="shared" si="101"/>
        <v>https://leetcode.com/problems/array-transformation</v>
      </c>
      <c r="D1750" t="s">
        <v>3096</v>
      </c>
      <c r="G1750" s="6" t="e">
        <f t="shared" si="100"/>
        <v>#DIV/0!</v>
      </c>
      <c r="K1750" t="s">
        <v>2098</v>
      </c>
      <c r="L1750" t="str">
        <f t="shared" si="102"/>
        <v>array-transformation</v>
      </c>
      <c r="M1750" t="str">
        <f t="shared" si="103"/>
        <v>array+transformation</v>
      </c>
      <c r="N1750" t="e">
        <v>#VALUE!</v>
      </c>
    </row>
    <row r="1751" spans="1:14" x14ac:dyDescent="0.3">
      <c r="A1751" s="2" t="str">
        <f t="shared" si="101"/>
        <v>https://leetcode.com/problems/design-a-leaderboard</v>
      </c>
      <c r="D1751" t="s">
        <v>3096</v>
      </c>
      <c r="G1751" s="6" t="e">
        <f t="shared" si="100"/>
        <v>#DIV/0!</v>
      </c>
      <c r="K1751" t="s">
        <v>2099</v>
      </c>
      <c r="L1751" t="str">
        <f t="shared" si="102"/>
        <v>design-a-leaderboard</v>
      </c>
      <c r="M1751" t="str">
        <f t="shared" si="103"/>
        <v>design+a+leaderboard</v>
      </c>
      <c r="N1751" t="e">
        <v>#VALUE!</v>
      </c>
    </row>
    <row r="1752" spans="1:14" x14ac:dyDescent="0.3">
      <c r="A1752" s="2" t="str">
        <f t="shared" si="101"/>
        <v>https://leetcode.com/problems/tree-diameter</v>
      </c>
      <c r="D1752" t="s">
        <v>3096</v>
      </c>
      <c r="G1752" s="6" t="e">
        <f t="shared" si="100"/>
        <v>#DIV/0!</v>
      </c>
      <c r="K1752" t="s">
        <v>2100</v>
      </c>
      <c r="L1752" t="str">
        <f t="shared" si="102"/>
        <v>tree-diameter</v>
      </c>
      <c r="M1752" t="str">
        <f t="shared" si="103"/>
        <v>tree+diameter</v>
      </c>
      <c r="N1752" t="e">
        <v>#VALUE!</v>
      </c>
    </row>
    <row r="1753" spans="1:14" x14ac:dyDescent="0.3">
      <c r="A1753" s="2" t="str">
        <f t="shared" si="101"/>
        <v>https://leetcode.com/problems/palindrome-removal</v>
      </c>
      <c r="D1753" t="s">
        <v>3096</v>
      </c>
      <c r="G1753" s="6" t="e">
        <f t="shared" si="100"/>
        <v>#DIV/0!</v>
      </c>
      <c r="K1753" t="s">
        <v>2101</v>
      </c>
      <c r="L1753" t="str">
        <f t="shared" si="102"/>
        <v>palindrome-removal</v>
      </c>
      <c r="M1753" t="str">
        <f t="shared" si="103"/>
        <v>palindrome+removal</v>
      </c>
      <c r="N1753" t="e">
        <v>#VALUE!</v>
      </c>
    </row>
    <row r="1754" spans="1:14" x14ac:dyDescent="0.3">
      <c r="A1754" s="2" t="str">
        <f t="shared" si="101"/>
        <v>https://leetcode.com/problems/encode-number</v>
      </c>
      <c r="D1754" t="s">
        <v>3096</v>
      </c>
      <c r="G1754" s="6" t="e">
        <f t="shared" si="100"/>
        <v>#DIV/0!</v>
      </c>
      <c r="K1754" t="s">
        <v>2118</v>
      </c>
      <c r="L1754" t="str">
        <f t="shared" si="102"/>
        <v>encode-number</v>
      </c>
      <c r="M1754" t="str">
        <f t="shared" si="103"/>
        <v>encode+number</v>
      </c>
      <c r="N1754" t="e">
        <v>#VALUE!</v>
      </c>
    </row>
    <row r="1755" spans="1:14" x14ac:dyDescent="0.3">
      <c r="A1755" s="2" t="str">
        <f t="shared" si="101"/>
        <v>https://leetcode.com/problems/smallest-common-region</v>
      </c>
      <c r="D1755" t="s">
        <v>3096</v>
      </c>
      <c r="G1755" s="6" t="e">
        <f t="shared" si="100"/>
        <v>#DIV/0!</v>
      </c>
      <c r="K1755" t="s">
        <v>2119</v>
      </c>
      <c r="L1755" t="str">
        <f t="shared" si="102"/>
        <v>smallest-common-region</v>
      </c>
      <c r="M1755" t="str">
        <f t="shared" si="103"/>
        <v>smallest+common+region</v>
      </c>
      <c r="N1755" t="e">
        <v>#VALUE!</v>
      </c>
    </row>
    <row r="1756" spans="1:14" x14ac:dyDescent="0.3">
      <c r="A1756" s="2" t="str">
        <f t="shared" si="101"/>
        <v>https://leetcode.com/problems/synonymous-sentences</v>
      </c>
      <c r="D1756" t="s">
        <v>3096</v>
      </c>
      <c r="G1756" s="6" t="e">
        <f t="shared" si="100"/>
        <v>#DIV/0!</v>
      </c>
      <c r="K1756" t="s">
        <v>2120</v>
      </c>
      <c r="L1756" t="str">
        <f t="shared" si="102"/>
        <v>synonymous-sentences</v>
      </c>
      <c r="M1756" t="str">
        <f t="shared" si="103"/>
        <v>synonymous+sentences</v>
      </c>
      <c r="N1756" t="e">
        <v>#VALUE!</v>
      </c>
    </row>
    <row r="1757" spans="1:14" x14ac:dyDescent="0.3">
      <c r="A1757" s="2" t="str">
        <f t="shared" si="101"/>
        <v>https://leetcode.com/problems/handshakes-that-dont-cross</v>
      </c>
      <c r="D1757" t="s">
        <v>3096</v>
      </c>
      <c r="G1757" s="6" t="e">
        <f t="shared" si="100"/>
        <v>#DIV/0!</v>
      </c>
      <c r="K1757" t="s">
        <v>2121</v>
      </c>
      <c r="L1757" t="str">
        <f t="shared" si="102"/>
        <v>handshakes-that-dont-cross</v>
      </c>
      <c r="M1757" t="str">
        <f t="shared" si="103"/>
        <v>handshakes+that+dont+cross</v>
      </c>
      <c r="N1757" t="e">
        <v>#VALUE!</v>
      </c>
    </row>
    <row r="1758" spans="1:14" x14ac:dyDescent="0.3">
      <c r="A1758" s="2" t="str">
        <f t="shared" si="101"/>
        <v>https://leetcode.com/problems/print-immutable-linked-list-in-reverse</v>
      </c>
      <c r="D1758" t="s">
        <v>3096</v>
      </c>
      <c r="G1758" s="6" t="e">
        <f t="shared" si="100"/>
        <v>#DIV/0!</v>
      </c>
      <c r="K1758" t="s">
        <v>2130</v>
      </c>
      <c r="L1758" t="str">
        <f t="shared" si="102"/>
        <v>print-immutable-linked-list-in-reverse</v>
      </c>
      <c r="M1758" t="str">
        <f t="shared" si="103"/>
        <v>print+immutable+linked+list+in+reverse</v>
      </c>
      <c r="N1758" t="e">
        <v>#VALUE!</v>
      </c>
    </row>
    <row r="1759" spans="1:14" x14ac:dyDescent="0.3">
      <c r="A1759" s="2" t="str">
        <f t="shared" si="101"/>
        <v>https://leetcode.com/problems/hexspeak</v>
      </c>
      <c r="D1759" t="s">
        <v>3096</v>
      </c>
      <c r="G1759" s="6" t="e">
        <f t="shared" si="100"/>
        <v>#DIV/0!</v>
      </c>
      <c r="K1759" t="s">
        <v>2139</v>
      </c>
      <c r="L1759" t="str">
        <f t="shared" si="102"/>
        <v>hexspeak</v>
      </c>
      <c r="M1759" t="str">
        <f t="shared" si="103"/>
        <v>hexspeak</v>
      </c>
      <c r="N1759" t="e">
        <v>#VALUE!</v>
      </c>
    </row>
    <row r="1760" spans="1:14" x14ac:dyDescent="0.3">
      <c r="A1760" s="2" t="str">
        <f t="shared" si="101"/>
        <v>https://leetcode.com/problems/remove-interval</v>
      </c>
      <c r="D1760" t="s">
        <v>3096</v>
      </c>
      <c r="G1760" s="6" t="e">
        <f t="shared" si="100"/>
        <v>#DIV/0!</v>
      </c>
      <c r="K1760" t="s">
        <v>2140</v>
      </c>
      <c r="L1760" t="str">
        <f t="shared" si="102"/>
        <v>remove-interval</v>
      </c>
      <c r="M1760" t="str">
        <f t="shared" si="103"/>
        <v>remove+interval</v>
      </c>
      <c r="N1760" t="e">
        <v>#VALUE!</v>
      </c>
    </row>
    <row r="1761" spans="1:14" x14ac:dyDescent="0.3">
      <c r="A1761" s="2" t="str">
        <f t="shared" si="101"/>
        <v>https://leetcode.com/problems/delete-tree-nodes</v>
      </c>
      <c r="D1761" t="s">
        <v>3096</v>
      </c>
      <c r="G1761" s="6" t="e">
        <f t="shared" si="100"/>
        <v>#DIV/0!</v>
      </c>
      <c r="K1761" t="s">
        <v>2141</v>
      </c>
      <c r="L1761" t="str">
        <f t="shared" si="102"/>
        <v>delete-tree-nodes</v>
      </c>
      <c r="M1761" t="str">
        <f t="shared" si="103"/>
        <v>delete+tree+nodes</v>
      </c>
      <c r="N1761" t="e">
        <v>#VALUE!</v>
      </c>
    </row>
    <row r="1762" spans="1:14" x14ac:dyDescent="0.3">
      <c r="A1762" s="2" t="str">
        <f t="shared" si="101"/>
        <v>https://leetcode.com/problems/number-of-ships-in-a-rectangle</v>
      </c>
      <c r="D1762" t="s">
        <v>3096</v>
      </c>
      <c r="G1762" s="6" t="e">
        <f t="shared" si="100"/>
        <v>#DIV/0!</v>
      </c>
      <c r="K1762" t="s">
        <v>2142</v>
      </c>
      <c r="L1762" t="str">
        <f t="shared" si="102"/>
        <v>number-of-ships-in-a-rectangle</v>
      </c>
      <c r="M1762" t="str">
        <f t="shared" si="103"/>
        <v>number+of+ships+in+a+rectangle</v>
      </c>
      <c r="N1762" t="e">
        <v>#VALUE!</v>
      </c>
    </row>
    <row r="1763" spans="1:14" x14ac:dyDescent="0.3">
      <c r="A1763" s="2" t="str">
        <f t="shared" si="101"/>
        <v>https://leetcode.com/problems/counting-elements</v>
      </c>
      <c r="D1763" t="s">
        <v>3096</v>
      </c>
      <c r="G1763" s="6" t="e">
        <f t="shared" si="100"/>
        <v>#DIV/0!</v>
      </c>
      <c r="K1763" t="s">
        <v>2401</v>
      </c>
      <c r="L1763" t="str">
        <f t="shared" si="102"/>
        <v>counting-elements</v>
      </c>
      <c r="M1763" t="str">
        <f t="shared" si="103"/>
        <v>counting+elements</v>
      </c>
      <c r="N1763" t="e">
        <v>#VALUE!</v>
      </c>
    </row>
    <row r="1764" spans="1:14" x14ac:dyDescent="0.3">
      <c r="A1764" s="2" t="str">
        <f t="shared" si="101"/>
        <v>https://leetcode.com/problems/perform-string-shifts</v>
      </c>
      <c r="D1764" t="s">
        <v>3096</v>
      </c>
      <c r="G1764" s="6" t="e">
        <f t="shared" si="100"/>
        <v>#DIV/0!</v>
      </c>
      <c r="K1764" t="s">
        <v>2402</v>
      </c>
      <c r="L1764" t="str">
        <f t="shared" si="102"/>
        <v>perform-string-shifts</v>
      </c>
      <c r="M1764" t="str">
        <f t="shared" si="103"/>
        <v>perform+string+shifts</v>
      </c>
      <c r="N1764" t="e">
        <v>#VALUE!</v>
      </c>
    </row>
    <row r="1765" spans="1:14" x14ac:dyDescent="0.3">
      <c r="A1765" s="2" t="str">
        <f t="shared" si="101"/>
        <v>https://leetcode.com/problems/leftmost-column-with-at-least-a-one</v>
      </c>
      <c r="D1765" t="s">
        <v>3096</v>
      </c>
      <c r="G1765" s="6" t="e">
        <f t="shared" si="100"/>
        <v>#DIV/0!</v>
      </c>
      <c r="K1765" t="s">
        <v>2403</v>
      </c>
      <c r="L1765" t="str">
        <f t="shared" si="102"/>
        <v>leftmost-column-with-at-least-a-one</v>
      </c>
      <c r="M1765" t="str">
        <f t="shared" si="103"/>
        <v>leftmost+column+with+at+least+a+one</v>
      </c>
      <c r="N1765" t="e">
        <v>#VALUE!</v>
      </c>
    </row>
    <row r="1766" spans="1:14" x14ac:dyDescent="0.3">
      <c r="A1766" s="2" t="str">
        <f t="shared" si="101"/>
        <v>https://leetcode.com/problems/first-unique-number</v>
      </c>
      <c r="D1766" t="s">
        <v>3096</v>
      </c>
      <c r="G1766" s="6" t="e">
        <f t="shared" si="100"/>
        <v>#DIV/0!</v>
      </c>
      <c r="K1766" t="s">
        <v>2404</v>
      </c>
      <c r="L1766" t="str">
        <f t="shared" si="102"/>
        <v>first-unique-number</v>
      </c>
      <c r="M1766" t="str">
        <f t="shared" si="103"/>
        <v>first+unique+number</v>
      </c>
      <c r="N1766" t="e">
        <v>#VALUE!</v>
      </c>
    </row>
    <row r="1767" spans="1:14" x14ac:dyDescent="0.3">
      <c r="A1767" s="2" t="str">
        <f t="shared" si="101"/>
        <v>https://leetcode.com/problems/check-if-a-string-is-a-valid-sequence-from-root-to-leaves-path-in-a-binary-tree</v>
      </c>
      <c r="D1767" t="s">
        <v>3096</v>
      </c>
      <c r="G1767" s="6" t="e">
        <f t="shared" si="100"/>
        <v>#DIV/0!</v>
      </c>
      <c r="K1767" t="s">
        <v>2405</v>
      </c>
      <c r="L1767" t="str">
        <f t="shared" si="102"/>
        <v>check-if-a-string-is-a-valid-sequence-from-root-to-leaves-path-in-a-binary-tree</v>
      </c>
      <c r="M1767" t="str">
        <f t="shared" si="103"/>
        <v>check+if+a+string+is+a+valid+sequence+from+root+to+leaves+path+in+a+binary+tree</v>
      </c>
      <c r="N1767" t="e">
        <v>#VALUE!</v>
      </c>
    </row>
    <row r="1768" spans="1:14" x14ac:dyDescent="0.3">
      <c r="A1768" s="2" t="str">
        <f t="shared" si="101"/>
        <v>https://leetcode.com/problems/find-all-the-lonely-nodes</v>
      </c>
      <c r="D1768" t="s">
        <v>3096</v>
      </c>
      <c r="G1768" s="6" t="e">
        <f t="shared" si="100"/>
        <v>#DIV/0!</v>
      </c>
      <c r="K1768" t="s">
        <v>2470</v>
      </c>
      <c r="L1768" t="str">
        <f t="shared" si="102"/>
        <v>find-all-the-lonely-nodes</v>
      </c>
      <c r="M1768" t="str">
        <f t="shared" si="103"/>
        <v>find+all+the+lonely+nodes</v>
      </c>
      <c r="N1768" t="e">
        <v>#VALUE!</v>
      </c>
    </row>
    <row r="1769" spans="1:14" x14ac:dyDescent="0.3">
      <c r="A1769" s="2" t="str">
        <f t="shared" si="101"/>
        <v>https://leetcode.com/problems/delete-n-nodes-after-m-nodes-of-a-linked-list</v>
      </c>
      <c r="D1769" t="s">
        <v>3096</v>
      </c>
      <c r="G1769" s="6" t="e">
        <f t="shared" si="100"/>
        <v>#DIV/0!</v>
      </c>
      <c r="K1769" t="s">
        <v>2479</v>
      </c>
      <c r="L1769" t="str">
        <f t="shared" si="102"/>
        <v>delete-n-nodes-after-m-nodes-of-a-linked-list</v>
      </c>
      <c r="M1769" t="str">
        <f t="shared" si="103"/>
        <v>delete+n+nodes+after+m+nodes+of+a+linked+list</v>
      </c>
      <c r="N1769" t="e">
        <v>#VALUE!</v>
      </c>
    </row>
    <row r="1770" spans="1:14" x14ac:dyDescent="0.3">
      <c r="A1770" s="2" t="str">
        <f t="shared" si="101"/>
        <v>https://leetcode.com/problems/clone-binary-tree-with-random-pointer</v>
      </c>
      <c r="D1770" t="s">
        <v>3096</v>
      </c>
      <c r="G1770" s="6" t="e">
        <f t="shared" ref="G1770:G1814" si="104">B1770/F1770*100</f>
        <v>#DIV/0!</v>
      </c>
      <c r="K1770" t="s">
        <v>2496</v>
      </c>
      <c r="L1770" t="str">
        <f t="shared" si="102"/>
        <v>clone-binary-tree-with-random-pointer</v>
      </c>
      <c r="M1770" t="str">
        <f t="shared" si="103"/>
        <v>clone+binary+tree+with+random+pointer</v>
      </c>
      <c r="N1770" t="e">
        <v>#VALUE!</v>
      </c>
    </row>
    <row r="1771" spans="1:14" x14ac:dyDescent="0.3">
      <c r="A1771" s="2" t="str">
        <f t="shared" si="101"/>
        <v>https://leetcode.com/problems/clone-n-ary-tree</v>
      </c>
      <c r="D1771" t="s">
        <v>3096</v>
      </c>
      <c r="G1771" s="6" t="e">
        <f t="shared" si="104"/>
        <v>#DIV/0!</v>
      </c>
      <c r="K1771" t="s">
        <v>2505</v>
      </c>
      <c r="L1771" t="str">
        <f t="shared" si="102"/>
        <v>clone-n-ary-tree</v>
      </c>
      <c r="M1771" t="str">
        <f t="shared" si="103"/>
        <v>clone+n+ary+tree</v>
      </c>
      <c r="N1771" t="e">
        <v>#VALUE!</v>
      </c>
    </row>
    <row r="1772" spans="1:14" x14ac:dyDescent="0.3">
      <c r="A1772" s="2" t="str">
        <f t="shared" si="101"/>
        <v>https://leetcode.com/problems/design-a-file-sharing-system</v>
      </c>
      <c r="D1772" t="s">
        <v>3096</v>
      </c>
      <c r="G1772" s="6" t="e">
        <f t="shared" si="104"/>
        <v>#DIV/0!</v>
      </c>
      <c r="K1772" t="s">
        <v>2522</v>
      </c>
      <c r="L1772" t="str">
        <f t="shared" si="102"/>
        <v>design-a-file-sharing-system</v>
      </c>
      <c r="M1772" t="str">
        <f t="shared" si="103"/>
        <v>design+a+file+sharing+system</v>
      </c>
      <c r="N1772" t="e">
        <v>#VALUE!</v>
      </c>
    </row>
    <row r="1773" spans="1:14" x14ac:dyDescent="0.3">
      <c r="A1773" s="2" t="str">
        <f t="shared" si="101"/>
        <v>https://leetcode.com/problems/find-root-of-n-ary-tree</v>
      </c>
      <c r="D1773" t="s">
        <v>3096</v>
      </c>
      <c r="G1773" s="6" t="e">
        <f t="shared" si="104"/>
        <v>#DIV/0!</v>
      </c>
      <c r="K1773" t="s">
        <v>2531</v>
      </c>
      <c r="L1773" t="str">
        <f t="shared" si="102"/>
        <v>find-root-of-n-ary-tree</v>
      </c>
      <c r="M1773" t="str">
        <f t="shared" si="103"/>
        <v>find+root+of+n+ary+tree</v>
      </c>
      <c r="N1773" t="e">
        <v>#VALUE!</v>
      </c>
    </row>
    <row r="1774" spans="1:14" x14ac:dyDescent="0.3">
      <c r="A1774" s="2" t="str">
        <f t="shared" si="101"/>
        <v>https://leetcode.com/problems/move-sub-tree-of-n-ary-tree</v>
      </c>
      <c r="D1774" t="s">
        <v>3096</v>
      </c>
      <c r="G1774" s="6" t="e">
        <f t="shared" si="104"/>
        <v>#DIV/0!</v>
      </c>
      <c r="K1774" t="s">
        <v>2548</v>
      </c>
      <c r="L1774" t="str">
        <f t="shared" si="102"/>
        <v>move-sub-tree-of-n-ary-tree</v>
      </c>
      <c r="M1774" t="str">
        <f t="shared" si="103"/>
        <v>move+sub+tree+of+n+ary+tree</v>
      </c>
      <c r="N1774" t="e">
        <v>#VALUE!</v>
      </c>
    </row>
    <row r="1775" spans="1:14" x14ac:dyDescent="0.3">
      <c r="A1775" s="2" t="str">
        <f t="shared" si="101"/>
        <v>https://leetcode.com/problems/diameter-of-n-ary-tree</v>
      </c>
      <c r="D1775" t="s">
        <v>3096</v>
      </c>
      <c r="G1775" s="6" t="e">
        <f t="shared" si="104"/>
        <v>#DIV/0!</v>
      </c>
      <c r="K1775" t="s">
        <v>2557</v>
      </c>
      <c r="L1775" t="str">
        <f t="shared" si="102"/>
        <v>diameter-of-n-ary-tree</v>
      </c>
      <c r="M1775" t="str">
        <f t="shared" si="103"/>
        <v>diameter+of+n+ary+tree</v>
      </c>
      <c r="N1775" t="e">
        <v>#VALUE!</v>
      </c>
    </row>
    <row r="1776" spans="1:14" x14ac:dyDescent="0.3">
      <c r="A1776" s="2" t="str">
        <f t="shared" si="101"/>
        <v>https://leetcode.com/problems/find-the-index-of-the-large-integer</v>
      </c>
      <c r="D1776" t="s">
        <v>3096</v>
      </c>
      <c r="G1776" s="6" t="e">
        <f t="shared" si="104"/>
        <v>#DIV/0!</v>
      </c>
      <c r="K1776" t="s">
        <v>2574</v>
      </c>
      <c r="L1776" t="str">
        <f t="shared" si="102"/>
        <v>find-the-index-of-the-large-integer</v>
      </c>
      <c r="M1776" t="str">
        <f t="shared" si="103"/>
        <v>find+the+index+of+the+large+integer</v>
      </c>
      <c r="N1776" t="e">
        <v>#VALUE!</v>
      </c>
    </row>
    <row r="1777" spans="1:14" x14ac:dyDescent="0.3">
      <c r="A1777" s="2" t="str">
        <f t="shared" si="101"/>
        <v>https://leetcode.com/problems/guess-the-majority-in-a-hidden-array</v>
      </c>
      <c r="D1777" t="s">
        <v>3096</v>
      </c>
      <c r="G1777" s="6" t="e">
        <f t="shared" si="104"/>
        <v>#DIV/0!</v>
      </c>
      <c r="K1777" t="s">
        <v>2583</v>
      </c>
      <c r="L1777" t="str">
        <f t="shared" si="102"/>
        <v>guess-the-majority-in-a-hidden-array</v>
      </c>
      <c r="M1777" t="str">
        <f t="shared" si="103"/>
        <v>guess+the+majority+in+a+hidden+array</v>
      </c>
      <c r="N1777" t="e">
        <v>#VALUE!</v>
      </c>
    </row>
    <row r="1778" spans="1:14" x14ac:dyDescent="0.3">
      <c r="A1778" s="2" t="str">
        <f t="shared" si="101"/>
        <v>https://leetcode.com/problems/the-most-similar-path-in-a-graph</v>
      </c>
      <c r="D1778" t="s">
        <v>3096</v>
      </c>
      <c r="G1778" s="6" t="e">
        <f t="shared" si="104"/>
        <v>#DIV/0!</v>
      </c>
      <c r="K1778" t="s">
        <v>2600</v>
      </c>
      <c r="L1778" t="str">
        <f t="shared" si="102"/>
        <v>the-most-similar-path-in-a-graph</v>
      </c>
      <c r="M1778" t="str">
        <f t="shared" si="103"/>
        <v>the+most+similar+path+in+a+graph</v>
      </c>
      <c r="N1778" t="e">
        <v>#VALUE!</v>
      </c>
    </row>
    <row r="1779" spans="1:14" x14ac:dyDescent="0.3">
      <c r="A1779" s="2" t="str">
        <f t="shared" si="101"/>
        <v>https://leetcode.com/problems/strings-differ-by-one-character</v>
      </c>
      <c r="D1779" t="s">
        <v>3096</v>
      </c>
      <c r="G1779" s="6" t="e">
        <f t="shared" si="104"/>
        <v>#DIV/0!</v>
      </c>
      <c r="K1779" t="s">
        <v>2609</v>
      </c>
      <c r="L1779" t="str">
        <f t="shared" si="102"/>
        <v>strings-differ-by-one-character</v>
      </c>
      <c r="M1779" t="str">
        <f t="shared" si="103"/>
        <v>strings+differ+by+one+character</v>
      </c>
      <c r="N1779" t="e">
        <v>#VALUE!</v>
      </c>
    </row>
    <row r="1780" spans="1:14" x14ac:dyDescent="0.3">
      <c r="A1780" s="2" t="str">
        <f t="shared" si="101"/>
        <v>https://leetcode.com/problems/put-boxes-into-the-warehouse-i</v>
      </c>
      <c r="D1780" t="s">
        <v>3096</v>
      </c>
      <c r="G1780" s="6" t="e">
        <f t="shared" si="104"/>
        <v>#DIV/0!</v>
      </c>
      <c r="K1780" t="s">
        <v>2626</v>
      </c>
      <c r="L1780" t="str">
        <f t="shared" si="102"/>
        <v>put-boxes-into-the-warehouse-i</v>
      </c>
      <c r="M1780" t="str">
        <f t="shared" si="103"/>
        <v>put+boxes+into+the+warehouse+i</v>
      </c>
      <c r="N1780" t="e">
        <v>#VALUE!</v>
      </c>
    </row>
    <row r="1781" spans="1:14" x14ac:dyDescent="0.3">
      <c r="A1781" s="2" t="str">
        <f t="shared" si="101"/>
        <v>https://leetcode.com/problems/dot-product-of-two-sparse-vectors</v>
      </c>
      <c r="D1781" t="s">
        <v>3096</v>
      </c>
      <c r="G1781" s="6" t="e">
        <f t="shared" si="104"/>
        <v>#DIV/0!</v>
      </c>
      <c r="K1781" t="s">
        <v>2635</v>
      </c>
      <c r="L1781" t="str">
        <f t="shared" si="102"/>
        <v>dot-product-of-two-sparse-vectors</v>
      </c>
      <c r="M1781" t="str">
        <f t="shared" si="103"/>
        <v>dot+product+of+two+sparse+vectors</v>
      </c>
      <c r="N1781" t="e">
        <v>#VALUE!</v>
      </c>
    </row>
    <row r="1782" spans="1:14" x14ac:dyDescent="0.3">
      <c r="A1782" s="2" t="str">
        <f t="shared" si="101"/>
        <v>https://leetcode.com/problems/put-boxes-into-the-warehouse-ii</v>
      </c>
      <c r="D1782" t="s">
        <v>3096</v>
      </c>
      <c r="G1782" s="6" t="e">
        <f t="shared" si="104"/>
        <v>#DIV/0!</v>
      </c>
      <c r="K1782" t="s">
        <v>2652</v>
      </c>
      <c r="L1782" t="str">
        <f t="shared" si="102"/>
        <v>put-boxes-into-the-warehouse-ii</v>
      </c>
      <c r="M1782" t="str">
        <f t="shared" si="103"/>
        <v>put+boxes+into+the+warehouse+ii</v>
      </c>
      <c r="N1782" t="e">
        <v>#VALUE!</v>
      </c>
    </row>
    <row r="1783" spans="1:14" x14ac:dyDescent="0.3">
      <c r="A1783" s="2" t="str">
        <f t="shared" si="101"/>
        <v>https://leetcode.com/problems/binary-search-tree-iterator-ii</v>
      </c>
      <c r="D1783" t="s">
        <v>3096</v>
      </c>
      <c r="G1783" s="6" t="e">
        <f t="shared" si="104"/>
        <v>#DIV/0!</v>
      </c>
      <c r="K1783" t="s">
        <v>2661</v>
      </c>
      <c r="L1783" t="str">
        <f t="shared" si="102"/>
        <v>binary-search-tree-iterator-ii</v>
      </c>
      <c r="M1783" t="str">
        <f t="shared" si="103"/>
        <v>binary+search+tree+iterator+ii</v>
      </c>
      <c r="N1783" t="e">
        <v>#VALUE!</v>
      </c>
    </row>
    <row r="1784" spans="1:14" x14ac:dyDescent="0.3">
      <c r="A1784" s="2" t="str">
        <f t="shared" si="101"/>
        <v>https://leetcode.com/problems/build-binary-expression-tree-from-infix-expression</v>
      </c>
      <c r="D1784" t="s">
        <v>3096</v>
      </c>
      <c r="G1784" s="6" t="e">
        <f t="shared" si="104"/>
        <v>#DIV/0!</v>
      </c>
      <c r="K1784" t="s">
        <v>2678</v>
      </c>
      <c r="L1784" t="str">
        <f t="shared" si="102"/>
        <v>build-binary-expression-tree-from-infix-expression</v>
      </c>
      <c r="M1784" t="str">
        <f t="shared" si="103"/>
        <v>build+binary+expression+tree+from+infix+expression</v>
      </c>
      <c r="N1784" t="e">
        <v>#VALUE!</v>
      </c>
    </row>
    <row r="1785" spans="1:14" x14ac:dyDescent="0.3">
      <c r="A1785" s="2" t="str">
        <f t="shared" si="101"/>
        <v>https://leetcode.com/problems/find-nearest-right-node-in-binary-tree</v>
      </c>
      <c r="D1785" t="s">
        <v>3096</v>
      </c>
      <c r="G1785" s="6" t="e">
        <f t="shared" si="104"/>
        <v>#DIV/0!</v>
      </c>
      <c r="K1785" t="s">
        <v>2687</v>
      </c>
      <c r="L1785" t="str">
        <f t="shared" si="102"/>
        <v>find-nearest-right-node-in-binary-tree</v>
      </c>
      <c r="M1785" t="str">
        <f t="shared" si="103"/>
        <v>find+nearest+right+node+in+binary+tree</v>
      </c>
      <c r="N1785" t="e">
        <v>#VALUE!</v>
      </c>
    </row>
    <row r="1786" spans="1:14" x14ac:dyDescent="0.3">
      <c r="A1786" s="2" t="str">
        <f t="shared" si="101"/>
        <v>https://leetcode.com/problems/check-if-two-expression-trees-are-equivalent</v>
      </c>
      <c r="D1786" t="s">
        <v>3096</v>
      </c>
      <c r="G1786" s="6" t="e">
        <f t="shared" si="104"/>
        <v>#DIV/0!</v>
      </c>
      <c r="K1786" t="s">
        <v>2704</v>
      </c>
      <c r="L1786" t="str">
        <f t="shared" si="102"/>
        <v>check-if-two-expression-trees-are-equivalent</v>
      </c>
      <c r="M1786" t="str">
        <f t="shared" si="103"/>
        <v>check+if+two+expression+trees+are+equivalent</v>
      </c>
      <c r="N1786" t="e">
        <v>#VALUE!</v>
      </c>
    </row>
    <row r="1787" spans="1:14" x14ac:dyDescent="0.3">
      <c r="A1787" s="2" t="str">
        <f t="shared" si="101"/>
        <v>https://leetcode.com/problems/maximum-font-to-fit-a-sentence-in-a-screen</v>
      </c>
      <c r="D1787" t="s">
        <v>3096</v>
      </c>
      <c r="G1787" s="6" t="e">
        <f t="shared" si="104"/>
        <v>#DIV/0!</v>
      </c>
      <c r="K1787" t="s">
        <v>2713</v>
      </c>
      <c r="L1787" t="str">
        <f t="shared" si="102"/>
        <v>maximum-font-to-fit-a-sentence-in-a-screen</v>
      </c>
      <c r="M1787" t="str">
        <f t="shared" si="103"/>
        <v>maximum+font+to+fit+a+sentence+in+a+screen</v>
      </c>
      <c r="N1787" t="e">
        <v>#VALUE!</v>
      </c>
    </row>
    <row r="1788" spans="1:14" x14ac:dyDescent="0.3">
      <c r="A1788" s="2" t="str">
        <f t="shared" si="101"/>
        <v>https://leetcode.com/problems/design-an-expression-tree-with-evaluate-function</v>
      </c>
      <c r="D1788" t="s">
        <v>3096</v>
      </c>
      <c r="G1788" s="6" t="e">
        <f t="shared" si="104"/>
        <v>#DIV/0!</v>
      </c>
      <c r="K1788" t="s">
        <v>2730</v>
      </c>
      <c r="L1788" t="str">
        <f t="shared" si="102"/>
        <v>design-an-expression-tree-with-evaluate-function</v>
      </c>
      <c r="M1788" t="str">
        <f t="shared" si="103"/>
        <v>design+an+expression+tree+with+evaluate+function</v>
      </c>
      <c r="N1788" t="e">
        <v>#VALUE!</v>
      </c>
    </row>
    <row r="1789" spans="1:14" x14ac:dyDescent="0.3">
      <c r="A1789" s="2" t="str">
        <f t="shared" si="101"/>
        <v>https://leetcode.com/problems/add-two-polynomials-represented-as-linked-lists</v>
      </c>
      <c r="D1789" t="s">
        <v>3096</v>
      </c>
      <c r="G1789" s="6" t="e">
        <f t="shared" si="104"/>
        <v>#DIV/0!</v>
      </c>
      <c r="K1789" t="s">
        <v>2739</v>
      </c>
      <c r="L1789" t="str">
        <f t="shared" si="102"/>
        <v>add-two-polynomials-represented-as-linked-lists</v>
      </c>
      <c r="M1789" t="str">
        <f t="shared" si="103"/>
        <v>add+two+polynomials+represented+as+linked+lists</v>
      </c>
      <c r="N1789" t="e">
        <v>#VALUE!</v>
      </c>
    </row>
    <row r="1790" spans="1:14" x14ac:dyDescent="0.3">
      <c r="A1790" s="2" t="str">
        <f t="shared" si="101"/>
        <v>https://leetcode.com/problems/lowest-common-ancestor-of-a-binary-tree-ii</v>
      </c>
      <c r="D1790" t="s">
        <v>3096</v>
      </c>
      <c r="G1790" s="6" t="e">
        <f t="shared" si="104"/>
        <v>#DIV/0!</v>
      </c>
      <c r="K1790" t="s">
        <v>2756</v>
      </c>
      <c r="L1790" t="str">
        <f t="shared" si="102"/>
        <v>lowest-common-ancestor-of-a-binary-tree-ii</v>
      </c>
      <c r="M1790" t="str">
        <f t="shared" si="103"/>
        <v>lowest+common+ancestor+of+a+binary+tree+ii</v>
      </c>
      <c r="N1790" t="e">
        <v>#VALUE!</v>
      </c>
    </row>
    <row r="1791" spans="1:14" x14ac:dyDescent="0.3">
      <c r="A1791" s="2" t="str">
        <f t="shared" si="101"/>
        <v>https://leetcode.com/problems/lowest-common-ancestor-of-a-binary-tree-iii</v>
      </c>
      <c r="D1791" t="s">
        <v>3096</v>
      </c>
      <c r="G1791" s="6" t="e">
        <f t="shared" si="104"/>
        <v>#DIV/0!</v>
      </c>
      <c r="K1791" t="s">
        <v>2765</v>
      </c>
      <c r="L1791" t="str">
        <f t="shared" si="102"/>
        <v>lowest-common-ancestor-of-a-binary-tree-iii</v>
      </c>
      <c r="M1791" t="str">
        <f t="shared" si="103"/>
        <v>lowest+common+ancestor+of+a+binary+tree+iii</v>
      </c>
      <c r="N1791" t="e">
        <v>#VALUE!</v>
      </c>
    </row>
    <row r="1792" spans="1:14" x14ac:dyDescent="0.3">
      <c r="A1792" s="2" t="str">
        <f t="shared" si="101"/>
        <v>https://leetcode.com/problems/correct-a-binary-tree</v>
      </c>
      <c r="D1792" t="s">
        <v>3096</v>
      </c>
      <c r="G1792" s="6" t="e">
        <f t="shared" si="104"/>
        <v>#DIV/0!</v>
      </c>
      <c r="K1792" t="s">
        <v>2782</v>
      </c>
      <c r="L1792" t="str">
        <f t="shared" si="102"/>
        <v>correct-a-binary-tree</v>
      </c>
      <c r="M1792" t="str">
        <f t="shared" si="103"/>
        <v>correct+a+binary+tree</v>
      </c>
      <c r="N1792" t="e">
        <v>#VALUE!</v>
      </c>
    </row>
    <row r="1793" spans="1:14" x14ac:dyDescent="0.3">
      <c r="A1793" s="2" t="str">
        <f t="shared" si="101"/>
        <v>https://leetcode.com/problems/change-the-root-of-a-binary-tree</v>
      </c>
      <c r="D1793" t="s">
        <v>3096</v>
      </c>
      <c r="G1793" s="6" t="e">
        <f t="shared" si="104"/>
        <v>#DIV/0!</v>
      </c>
      <c r="K1793" t="s">
        <v>2791</v>
      </c>
      <c r="L1793" t="str">
        <f t="shared" si="102"/>
        <v>change-the-root-of-a-binary-tree</v>
      </c>
      <c r="M1793" t="str">
        <f t="shared" si="103"/>
        <v>change+the+root+of+a+binary+tree</v>
      </c>
      <c r="N1793" t="e">
        <v>#VALUE!</v>
      </c>
    </row>
    <row r="1794" spans="1:14" x14ac:dyDescent="0.3">
      <c r="A1794" s="2" t="str">
        <f t="shared" si="101"/>
        <v>https://leetcode.com/problems/lowest-common-ancestor-of-a-binary-tree-iv</v>
      </c>
      <c r="D1794" t="s">
        <v>3096</v>
      </c>
      <c r="G1794" s="6" t="e">
        <f t="shared" si="104"/>
        <v>#DIV/0!</v>
      </c>
      <c r="K1794" t="s">
        <v>2808</v>
      </c>
      <c r="L1794" t="str">
        <f t="shared" si="102"/>
        <v>lowest-common-ancestor-of-a-binary-tree-iv</v>
      </c>
      <c r="M1794" t="str">
        <f t="shared" si="103"/>
        <v>lowest+common+ancestor+of+a+binary+tree+iv</v>
      </c>
      <c r="N1794" t="e">
        <v>#VALUE!</v>
      </c>
    </row>
    <row r="1795" spans="1:14" x14ac:dyDescent="0.3">
      <c r="A1795" s="2" t="str">
        <f t="shared" si="101"/>
        <v>https://leetcode.com/problems/longest-palindromic-subsequence-ii</v>
      </c>
      <c r="D1795" t="s">
        <v>3096</v>
      </c>
      <c r="G1795" s="6" t="e">
        <f t="shared" si="104"/>
        <v>#DIV/0!</v>
      </c>
      <c r="K1795" t="s">
        <v>2817</v>
      </c>
      <c r="L1795" t="str">
        <f t="shared" si="102"/>
        <v>longest-palindromic-subsequence-ii</v>
      </c>
      <c r="M1795" t="str">
        <f t="shared" si="103"/>
        <v>longest+palindromic+subsequence+ii</v>
      </c>
      <c r="N1795" t="e">
        <v>#VALUE!</v>
      </c>
    </row>
    <row r="1796" spans="1:14" x14ac:dyDescent="0.3">
      <c r="A1796" s="2" t="str">
        <f t="shared" si="101"/>
        <v>https://leetcode.com/problems/count-ways-to-distribute-candies</v>
      </c>
      <c r="D1796" t="s">
        <v>3096</v>
      </c>
      <c r="G1796" s="6" t="e">
        <f t="shared" si="104"/>
        <v>#DIV/0!</v>
      </c>
      <c r="K1796" t="s">
        <v>2834</v>
      </c>
      <c r="L1796" t="str">
        <f t="shared" si="102"/>
        <v>count-ways-to-distribute-candies</v>
      </c>
      <c r="M1796" t="str">
        <f t="shared" si="103"/>
        <v>count+ways+to+distribute+candies</v>
      </c>
      <c r="N1796" t="e">
        <v>#VALUE!</v>
      </c>
    </row>
    <row r="1797" spans="1:14" x14ac:dyDescent="0.3">
      <c r="A1797" s="2" t="str">
        <f t="shared" si="101"/>
        <v>https://leetcode.com/problems/number-of-distinct-substrings-in-a-string</v>
      </c>
      <c r="D1797" t="s">
        <v>3096</v>
      </c>
      <c r="G1797" s="6" t="e">
        <f t="shared" si="104"/>
        <v>#DIV/0!</v>
      </c>
      <c r="K1797" t="s">
        <v>2843</v>
      </c>
      <c r="L1797" t="str">
        <f t="shared" si="102"/>
        <v>number-of-distinct-substrings-in-a-string</v>
      </c>
      <c r="M1797" t="str">
        <f t="shared" si="103"/>
        <v>number+of+distinct+substrings+in+a+string</v>
      </c>
      <c r="N1797" t="e">
        <v>#VALUE!</v>
      </c>
    </row>
    <row r="1798" spans="1:14" x14ac:dyDescent="0.3">
      <c r="A1798" s="2" t="str">
        <f t="shared" si="101"/>
        <v>https://leetcode.com/problems/largest-subarray-length-k</v>
      </c>
      <c r="D1798" t="s">
        <v>3096</v>
      </c>
      <c r="G1798" s="6" t="e">
        <f t="shared" si="104"/>
        <v>#DIV/0!</v>
      </c>
      <c r="K1798" t="s">
        <v>2860</v>
      </c>
      <c r="L1798" t="str">
        <f t="shared" si="102"/>
        <v>largest-subarray-length-k</v>
      </c>
      <c r="M1798" t="str">
        <f t="shared" si="103"/>
        <v>largest+subarray+length+k</v>
      </c>
      <c r="N1798" t="e">
        <v>#VALUE!</v>
      </c>
    </row>
    <row r="1799" spans="1:14" x14ac:dyDescent="0.3">
      <c r="A1799" s="2" t="str">
        <f t="shared" si="101"/>
        <v>https://leetcode.com/problems/sum-of-special-evenly-spaced-elements-in-array</v>
      </c>
      <c r="D1799" t="s">
        <v>3096</v>
      </c>
      <c r="G1799" s="6" t="e">
        <f t="shared" si="104"/>
        <v>#DIV/0!</v>
      </c>
      <c r="K1799" t="s">
        <v>2869</v>
      </c>
      <c r="L1799" t="str">
        <f t="shared" si="102"/>
        <v>sum-of-special-evenly-spaced-elements-in-array</v>
      </c>
      <c r="M1799" t="str">
        <f t="shared" si="103"/>
        <v>sum+of+special+evenly+spaced+elements+in+array</v>
      </c>
      <c r="N1799" t="e">
        <v>#VALUE!</v>
      </c>
    </row>
    <row r="1800" spans="1:14" x14ac:dyDescent="0.3">
      <c r="A1800" s="2" t="str">
        <f t="shared" si="101"/>
        <v>https://leetcode.com/problems/checking-existence-of-edge-length-limited-paths-ii</v>
      </c>
      <c r="D1800" t="s">
        <v>3096</v>
      </c>
      <c r="G1800" s="6" t="e">
        <f t="shared" si="104"/>
        <v>#DIV/0!</v>
      </c>
      <c r="K1800" t="s">
        <v>2886</v>
      </c>
      <c r="L1800" t="str">
        <f t="shared" si="102"/>
        <v>checking-existence-of-edge-length-limited-paths-ii</v>
      </c>
      <c r="M1800" t="str">
        <f t="shared" si="103"/>
        <v>checking+existence+of+edge+length+limited+paths+ii</v>
      </c>
      <c r="N1800" t="e">
        <v>#VALUE!</v>
      </c>
    </row>
    <row r="1801" spans="1:14" x14ac:dyDescent="0.3">
      <c r="A1801" s="2" t="str">
        <f t="shared" si="101"/>
        <v>https://leetcode.com/problems/shortest-path-to-get-food</v>
      </c>
      <c r="D1801" t="s">
        <v>3096</v>
      </c>
      <c r="G1801" s="6" t="e">
        <f t="shared" si="104"/>
        <v>#DIV/0!</v>
      </c>
      <c r="K1801" t="s">
        <v>2895</v>
      </c>
      <c r="L1801" t="str">
        <f t="shared" si="102"/>
        <v>shortest-path-to-get-food</v>
      </c>
      <c r="M1801" t="str">
        <f t="shared" si="103"/>
        <v>shortest+path+to+get+food</v>
      </c>
      <c r="N1801" t="e">
        <v>#VALUE!</v>
      </c>
    </row>
    <row r="1802" spans="1:14" x14ac:dyDescent="0.3">
      <c r="A1802" s="2" t="str">
        <f t="shared" si="101"/>
        <v>https://leetcode.com/problems/find-distance-in-a-binary-tree</v>
      </c>
      <c r="D1802" t="s">
        <v>3096</v>
      </c>
      <c r="G1802" s="6" t="e">
        <f t="shared" si="104"/>
        <v>#DIV/0!</v>
      </c>
      <c r="K1802" t="s">
        <v>2912</v>
      </c>
      <c r="L1802" t="str">
        <f t="shared" si="102"/>
        <v>find-distance-in-a-binary-tree</v>
      </c>
      <c r="M1802" t="str">
        <f t="shared" si="103"/>
        <v>find+distance+in+a+binary+tree</v>
      </c>
      <c r="N1802" t="e">
        <v>#VALUE!</v>
      </c>
    </row>
    <row r="1803" spans="1:14" x14ac:dyDescent="0.3">
      <c r="A1803" s="2" t="str">
        <f t="shared" si="101"/>
        <v>https://leetcode.com/problems/maximum-subarray-sum-after-one-operation</v>
      </c>
      <c r="D1803" t="s">
        <v>3096</v>
      </c>
      <c r="G1803" s="6" t="e">
        <f t="shared" si="104"/>
        <v>#DIV/0!</v>
      </c>
      <c r="K1803" t="s">
        <v>2921</v>
      </c>
      <c r="L1803" t="str">
        <f t="shared" si="102"/>
        <v>maximum-subarray-sum-after-one-operation</v>
      </c>
      <c r="M1803" t="str">
        <f t="shared" si="103"/>
        <v>maximum+subarray+sum+after+one+operation</v>
      </c>
      <c r="N1803" t="e">
        <v>#VALUE!</v>
      </c>
    </row>
    <row r="1804" spans="1:14" x14ac:dyDescent="0.3">
      <c r="A1804" s="2" t="str">
        <f t="shared" si="101"/>
        <v>https://leetcode.com/problems/design-most-recently-used-queue</v>
      </c>
      <c r="D1804" t="s">
        <v>3096</v>
      </c>
      <c r="G1804" s="6" t="e">
        <f t="shared" si="104"/>
        <v>#DIV/0!</v>
      </c>
      <c r="K1804" t="s">
        <v>2938</v>
      </c>
      <c r="L1804" t="str">
        <f t="shared" si="102"/>
        <v>design-most-recently-used-queue</v>
      </c>
      <c r="M1804" t="str">
        <f t="shared" si="103"/>
        <v>design+most+recently+used+queue</v>
      </c>
      <c r="N1804" t="e">
        <v>#VALUE!</v>
      </c>
    </row>
    <row r="1805" spans="1:14" x14ac:dyDescent="0.3">
      <c r="A1805" s="2" t="str">
        <f t="shared" si="101"/>
        <v>https://leetcode.com/problems/buildings-with-an-ocean-view</v>
      </c>
      <c r="D1805" t="s">
        <v>3096</v>
      </c>
      <c r="G1805" s="6" t="e">
        <f t="shared" si="104"/>
        <v>#DIV/0!</v>
      </c>
      <c r="K1805" t="s">
        <v>2947</v>
      </c>
      <c r="L1805" t="str">
        <f t="shared" si="102"/>
        <v>buildings-with-an-ocean-view</v>
      </c>
      <c r="M1805" t="str">
        <f t="shared" si="103"/>
        <v>buildings+with+an+ocean+view</v>
      </c>
      <c r="N1805" t="e">
        <v>#VALUE!</v>
      </c>
    </row>
    <row r="1806" spans="1:14" x14ac:dyDescent="0.3">
      <c r="A1806" s="2" t="str">
        <f t="shared" si="101"/>
        <v>https://leetcode.com/problems/sort-features-by-popularity</v>
      </c>
      <c r="D1806" t="s">
        <v>3096</v>
      </c>
      <c r="G1806" s="6" t="e">
        <f t="shared" si="104"/>
        <v>#DIV/0!</v>
      </c>
      <c r="K1806" t="s">
        <v>2964</v>
      </c>
      <c r="L1806" t="str">
        <f t="shared" si="102"/>
        <v>sort-features-by-popularity</v>
      </c>
      <c r="M1806" t="str">
        <f t="shared" si="103"/>
        <v>sort+features+by+popularity</v>
      </c>
      <c r="N1806" t="e">
        <v>#VALUE!</v>
      </c>
    </row>
    <row r="1807" spans="1:14" x14ac:dyDescent="0.3">
      <c r="A1807" s="2" t="str">
        <f t="shared" si="101"/>
        <v>https://leetcode.com/problems/shortest-path-in-a-hidden-grid</v>
      </c>
      <c r="D1807" t="s">
        <v>3096</v>
      </c>
      <c r="G1807" s="6" t="e">
        <f t="shared" si="104"/>
        <v>#DIV/0!</v>
      </c>
      <c r="K1807" t="s">
        <v>2973</v>
      </c>
      <c r="L1807" t="str">
        <f t="shared" si="102"/>
        <v>shortest-path-in-a-hidden-grid</v>
      </c>
      <c r="M1807" t="str">
        <f t="shared" si="103"/>
        <v>shortest+path+in+a+hidden+grid</v>
      </c>
      <c r="N1807" t="e">
        <v>#VALUE!</v>
      </c>
    </row>
    <row r="1808" spans="1:14" x14ac:dyDescent="0.3">
      <c r="A1808" s="2" t="str">
        <f t="shared" si="101"/>
        <v>https://leetcode.com/problems/maximize-the-beauty-of-the-garden</v>
      </c>
      <c r="D1808" t="s">
        <v>3096</v>
      </c>
      <c r="G1808" s="6" t="e">
        <f t="shared" si="104"/>
        <v>#DIV/0!</v>
      </c>
      <c r="K1808" t="s">
        <v>2990</v>
      </c>
      <c r="L1808" t="str">
        <f t="shared" si="102"/>
        <v>maximize-the-beauty-of-the-garden</v>
      </c>
      <c r="M1808" t="str">
        <f t="shared" si="103"/>
        <v>maximize+the+beauty+of+the+garden</v>
      </c>
      <c r="N1808" t="e">
        <v>#VALUE!</v>
      </c>
    </row>
    <row r="1809" spans="1:14" x14ac:dyDescent="0.3">
      <c r="A1809" s="2" t="str">
        <f t="shared" si="101"/>
        <v>https://leetcode.com/problems/count-pairs-of-equal-substrings-with-minimum-difference</v>
      </c>
      <c r="D1809" t="s">
        <v>3096</v>
      </c>
      <c r="G1809" s="6" t="e">
        <f t="shared" si="104"/>
        <v>#DIV/0!</v>
      </c>
      <c r="K1809" t="s">
        <v>2999</v>
      </c>
      <c r="L1809" t="str">
        <f t="shared" si="102"/>
        <v>count-pairs-of-equal-substrings-with-minimum-difference</v>
      </c>
      <c r="M1809" t="str">
        <f t="shared" si="103"/>
        <v>count+pairs+of+equal+substrings+with+minimum+difference</v>
      </c>
      <c r="N1809" t="e">
        <v>#VALUE!</v>
      </c>
    </row>
    <row r="1810" spans="1:14" x14ac:dyDescent="0.3">
      <c r="A1810" s="2" t="str">
        <f t="shared" si="101"/>
        <v>https://leetcode.com/problems/implement-trie-ii-prefix-tree</v>
      </c>
      <c r="D1810" t="s">
        <v>3096</v>
      </c>
      <c r="G1810" s="6" t="e">
        <f t="shared" si="104"/>
        <v>#DIV/0!</v>
      </c>
      <c r="K1810" t="s">
        <v>3016</v>
      </c>
      <c r="L1810" t="str">
        <f t="shared" ref="L1810:L1814" si="105">SUBSTITUTE(K1810,"https://leetcode.com/problems/","")</f>
        <v>implement-trie-ii-prefix-tree</v>
      </c>
      <c r="M1810" t="str">
        <f t="shared" ref="M1810:M1814" si="106">SUBSTITUTE(L1810,"-","+")</f>
        <v>implement+trie+ii+prefix+tree</v>
      </c>
      <c r="N1810" t="e">
        <v>#VALUE!</v>
      </c>
    </row>
    <row r="1811" spans="1:14" x14ac:dyDescent="0.3">
      <c r="A1811" s="2" t="str">
        <f t="shared" si="101"/>
        <v>https://leetcode.com/problems/minimum-path-cost-in-a-hidden-grid</v>
      </c>
      <c r="D1811" t="s">
        <v>3096</v>
      </c>
      <c r="G1811" s="6" t="e">
        <f t="shared" si="104"/>
        <v>#DIV/0!</v>
      </c>
      <c r="K1811" t="s">
        <v>3025</v>
      </c>
      <c r="L1811" t="str">
        <f t="shared" si="105"/>
        <v>minimum-path-cost-in-a-hidden-grid</v>
      </c>
      <c r="M1811" t="str">
        <f t="shared" si="106"/>
        <v>minimum+path+cost+in+a+hidden+grid</v>
      </c>
      <c r="N1811" t="e">
        <v>#VALUE!</v>
      </c>
    </row>
    <row r="1812" spans="1:14" x14ac:dyDescent="0.3">
      <c r="A1812" s="2" t="str">
        <f t="shared" si="101"/>
        <v>https://leetcode.com/problems/maximum-number-of-accepted-invitations</v>
      </c>
      <c r="D1812" t="s">
        <v>3096</v>
      </c>
      <c r="G1812" s="6" t="e">
        <f t="shared" si="104"/>
        <v>#DIV/0!</v>
      </c>
      <c r="K1812" t="s">
        <v>3042</v>
      </c>
      <c r="L1812" t="str">
        <f t="shared" si="105"/>
        <v>maximum-number-of-accepted-invitations</v>
      </c>
      <c r="M1812" t="str">
        <f t="shared" si="106"/>
        <v>maximum+number+of+accepted+invitations</v>
      </c>
      <c r="N1812" t="e">
        <v>#VALUE!</v>
      </c>
    </row>
    <row r="1813" spans="1:14" x14ac:dyDescent="0.3">
      <c r="A1813" s="2" t="str">
        <f t="shared" si="101"/>
        <v>https://leetcode.com/problems/faulty-sensor</v>
      </c>
      <c r="D1813" t="s">
        <v>3096</v>
      </c>
      <c r="G1813" s="6" t="e">
        <f t="shared" si="104"/>
        <v>#DIV/0!</v>
      </c>
      <c r="K1813" t="s">
        <v>3051</v>
      </c>
      <c r="L1813" t="str">
        <f t="shared" si="105"/>
        <v>faulty-sensor</v>
      </c>
      <c r="M1813" t="str">
        <f t="shared" si="106"/>
        <v>faulty+sensor</v>
      </c>
      <c r="N1813" t="e">
        <v>#VALUE!</v>
      </c>
    </row>
    <row r="1814" spans="1:14" x14ac:dyDescent="0.3">
      <c r="A1814" s="2" t="str">
        <f t="shared" si="101"/>
        <v>https://leetcode.com/problems/remove-duplicates-from-an-unsorted-linked-list</v>
      </c>
      <c r="D1814" t="s">
        <v>3096</v>
      </c>
      <c r="G1814" s="6" t="e">
        <f t="shared" si="104"/>
        <v>#DIV/0!</v>
      </c>
      <c r="K1814" t="s">
        <v>3068</v>
      </c>
      <c r="L1814" t="str">
        <f t="shared" si="105"/>
        <v>remove-duplicates-from-an-unsorted-linked-list</v>
      </c>
      <c r="M1814" t="str">
        <f t="shared" si="106"/>
        <v>remove+duplicates+from+an+unsorted+linked+list</v>
      </c>
      <c r="N1814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814 J2:J1814 D2:D1814">
    <cfRule type="cellIs" dxfId="0" priority="2" operator="equal">
      <formula>"n"</formula>
    </cfRule>
  </conditionalFormatting>
  <hyperlinks>
    <hyperlink ref="K483" r:id="rId1"/>
    <hyperlink ref="K487" r:id="rId2"/>
    <hyperlink ref="K490" r:id="rId3"/>
    <hyperlink ref="K498" r:id="rId4"/>
    <hyperlink ref="K518" r:id="rId5"/>
    <hyperlink ref="K556" r:id="rId6"/>
    <hyperlink ref="K595" r:id="rId7"/>
    <hyperlink ref="K618" r:id="rId8"/>
    <hyperlink ref="K631" r:id="rId9"/>
    <hyperlink ref="K638" r:id="rId10"/>
    <hyperlink ref="K647" r:id="rId11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2021-12-02T08:35:36Z</dcterms:modified>
</cp:coreProperties>
</file>