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template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/>
  <xr:revisionPtr revIDLastSave="0" documentId="13_ncr:1_{CA192FDC-4D95-4594-BDDB-7E32075C0BD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Credit Card Log" sheetId="2" r:id="rId1"/>
  </sheets>
  <definedNames>
    <definedName name="ColumnTitle1">Data[[#Headers],[Date]]</definedName>
    <definedName name="_xlnm.Print_Titles" localSheetId="0">'Credit Card Log'!$3:$3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9" i="2"/>
  <c r="G9" i="2"/>
  <c r="G8" i="2"/>
  <c r="G7" i="2"/>
  <c r="G6" i="2"/>
  <c r="G5" i="2"/>
  <c r="G4" i="2"/>
  <c r="D10" i="2"/>
  <c r="F10" i="2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<sst xmlns="http://schemas.openxmlformats.org/spreadsheetml/2006/main" count="22" uniqueCount="20">
  <si>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</si>
  <si>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</si>
  <si>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Amount</t>
  </si>
  <si>
    <t>Merchant name</t>
  </si>
  <si>
    <t>Transaction fees</t>
  </si>
  <si>
    <t>Cash withdrawal</t>
  </si>
  <si>
    <t>Woodgrove Bank</t>
  </si>
  <si>
    <t>Picture frame</t>
  </si>
  <si>
    <t>Northwind Traders</t>
  </si>
  <si>
    <t>Wine</t>
  </si>
  <si>
    <t>Ticket to Maui</t>
  </si>
  <si>
    <t>Total</t>
  </si>
  <si>
    <t>Existing balance</t>
  </si>
  <si>
    <t>Payment for June</t>
  </si>
  <si>
    <t>Credit Card Name</t>
  </si>
  <si>
    <t>Enter payments as negative amounts in table, below.</t>
  </si>
  <si>
    <t>Balance*</t>
  </si>
  <si>
    <t>*(does not include interest)</t>
  </si>
  <si>
    <t>Wide World Importers</t>
  </si>
  <si>
    <t>Margie's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</si>
</sst>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i/>
      <sz val="12"/>
      <color theme="1"/>
      <name val="Lucida Sans"/>
      <family val="2"/>
      <charset val="238"/>
      <scheme val="minor"/>
    </font>
    <font>
      <b/>
      <sz val="12"/>
      <color theme="1" tint="0.24994659260841701"/>
      <name val="Lucida Sans"/>
      <family val="2"/>
      <charset val="238"/>
      <scheme val="minor"/>
    </font>
    <font>
      <b/>
      <sz val="14"/>
      <color theme="1"/>
      <name val="Rockwel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5">
    <xf numFmtId="0" fontId="0" fillId="0" borderId="0" xfId="0">
      <alignment vertical="center" wrapText="1"/>
    </xf>
    <xf numFmtId="0" fontId="1" fillId="4" borderId="0" xfId="6" applyFill="1" applyBorder="1">
      <alignment vertical="center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 applyFill="1">
      <alignment horizontal="right" vertical="center"/>
    </xf>
    <xf numFmtId="0" fontId="9" fillId="0" borderId="0" xfId="0" applyFont="1">
      <alignment vertical="center" wrapText="1"/>
    </xf>
    <xf numFmtId="164" fontId="9" fillId="0" borderId="0" xfId="4" applyFont="1">
      <alignment horizontal="right" vertical="center" indent="1"/>
    </xf>
    <xf numFmtId="164" fontId="9" fillId="0" borderId="0" xfId="0" applyNumberFormat="1" applyFont="1" applyFill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3" applyFont="1" applyFill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4" fontId="7" fillId="0" borderId="0" xfId="7" applyFont="1" applyAlignment="1">
      <alignment horizontal="center" vertical="center"/>
    </xf>
    <xf numFmtId="0" fontId="10" fillId="0" borderId="0" xfId="1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</cellXfs>
  <cellStyles count="8">
    <cellStyle name="Currency" xfId="4" builtinId="4" customBuiltin="1"/>
    <cellStyle name="Currency [0]" xfId="5" builtinId="7" customBuiltin="1"/>
    <cellStyle name="Date" xfId="7" xr:uid="{00000000-0005-0000-0000-000002000000}"/>
    <cellStyle name="Heading 1" xfId="1" builtinId="16" customBuiltin="1"/>
    <cellStyle name="Heading 2" xfId="3" builtinId="17" customBuiltin="1"/>
    <cellStyle name="Heading 4" xfId="2" builtinId="19" customBuiltin="1"/>
    <cellStyle name="Normal" xfId="0" builtinId="0" customBuiltin="1"/>
    <cellStyle name="Title" xfId="6" builtinId="15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38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family val="1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Table Style 1" pivot="0" count="6" xr9:uid="{6EA8F4DF-9EED-4993-B57F-2E9E3D8C767E}">
      <tableStyleElement type="wholeTable" dxfId="20"/>
      <tableStyleElement type="headerRow" dxfId="19"/>
      <tableStyleElement type="totalRow" dxfId="18"/>
      <tableStyleElement type="lastColumn" dxfId="17"/>
      <tableStyleElement type="firstRowStripe" dxfId="16"/>
      <tableStyleElement type="lastTotalCell" dxfId="15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3600">
              <a:solidFill>
                <a:schemeClr val="bg1"/>
              </a:solidFill>
              <a:latin typeface="+mj-lt"/>
            </a:rPr>
            <a:t>Credit Card Name</a:t>
          </a:r>
        </a:p>
      </xdr:txBody>
    </xdr:sp>
    <xdr:clientData/>
  </xdr:twoCellAnchor>
  <xdr:twoCellAnchor editAs="oneCell">
    <xdr:from>
      <xdr:col>0</xdr:col>
      <xdr:colOff>227610</xdr:colOff>
      <xdr:row>0</xdr:row>
      <xdr:rowOff>7733</xdr:rowOff>
    </xdr:from>
    <xdr:to>
      <xdr:col>7</xdr:col>
      <xdr:colOff>1270</xdr:colOff>
      <xdr:row>1</xdr:row>
      <xdr:rowOff>24887</xdr:rowOff>
    </xdr:to>
    <xdr:grpSp>
      <xdr:nvGrpSpPr>
        <xdr:cNvPr id="58" name="Group 57" descr="decorative element with hand holding credit card">
          <a:extLst>
            <a:ext uri="{FF2B5EF4-FFF2-40B4-BE49-F238E27FC236}">
              <a16:creationId xmlns:a16="http://schemas.microsoft.com/office/drawing/2014/main" id="{FCAC3C10-B4BD-4FEA-AA59-36BBDCCBBBE1}"/>
            </a:ext>
          </a:extLst>
        </xdr:cNvPr>
        <xdr:cNvGrpSpPr/>
      </xdr:nvGrpSpPr>
      <xdr:grpSpPr>
        <a:xfrm>
          <a:off x="227610" y="7733"/>
          <a:ext cx="10289260" cy="1137294"/>
          <a:chOff x="227610" y="7733"/>
          <a:chExt cx="10484748" cy="113974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19" y="7733"/>
            <a:ext cx="10484439" cy="1137269"/>
            <a:chOff x="224117" y="0"/>
            <a:chExt cx="10467089" cy="1135268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l-PL" sz="4400">
                  <a:solidFill>
                    <a:schemeClr val="bg1"/>
                  </a:solidFill>
                  <a:latin typeface="+mj-lt"/>
                </a:rPr>
                <a:t>Credit Card Name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Picture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59357"/>
            <a:ext cx="1398191" cy="988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G10" totalsRowCount="1" headerRowDxfId="14" dataDxfId="13" totalsRowDxfId="12" headerRowCellStyle="Normal" dataCellStyle="Normal" totalsRowCellStyle="Normal">
  <autoFilter ref="B3:G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e" totalsRowLabel="Total" dataDxfId="11" totalsRowDxfId="10" dataCellStyle="Date">
      <calculatedColumnFormula>TODAY()</calculatedColumnFormula>
    </tableColumn>
    <tableColumn id="2" xr3:uid="{00000000-0010-0000-0000-000002000000}" name="Description" dataDxfId="9" totalsRowDxfId="8" dataCellStyle="Normal"/>
    <tableColumn id="3" xr3:uid="{00000000-0010-0000-0000-000003000000}" name="Amount" totalsRowFunction="sum" dataDxfId="7" totalsRowDxfId="6" dataCellStyle="Currency" totalsRowCellStyle="Currency"/>
    <tableColumn id="4" xr3:uid="{00000000-0010-0000-0000-000004000000}" name="Merchant name" dataDxfId="5" totalsRowDxfId="4" dataCellStyle="Normal"/>
    <tableColumn id="5" xr3:uid="{00000000-0010-0000-0000-000005000000}" name="Transaction fees" totalsRowFunction="sum" dataDxfId="3" totalsRowDxfId="2" dataCellStyle="Currency" totalsRowCellStyle="Currency"/>
    <tableColumn id="6" xr3:uid="{00000000-0010-0000-0000-000006000000}" name="Balance*" dataDxfId="1" totalsRowDxfId="0" dataCellStyle="Currency [0]">
      <calculatedColumnFormula>IFERROR(IF(ROW()-ROW(Data[[#Headers],[Balance*]])=1,Data[[#This Row],[Transaction fees]]+Data[[#This Row],[Amount]],SUM(INDEX(Data[Amount],1,1):Data[[#This Row],[Amount]],INDEX(Data[Transaction fees],1,1):Data[[#This Row],[Transaction fees]])), "")</calculatedColumnFormula>
    </tableColumn>
  </tableColumns>
  <tableStyleInfo name="Table Style 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G11"/>
  <sheetViews>
    <sheetView showGridLines="0" tabSelected="1" zoomScaleNormal="100" workbookViewId="0"/>
  </sheetViews>
  <sheetFormatPr defaultColWidth="8.81640625" defaultRowHeight="30" customHeight="1"/>
  <cols>
    <col min="1" max="1" width="2.81640625" customWidth="1"/>
    <col min="2" max="2" width="13.81640625" customWidth="1"/>
    <col min="3" max="3" width="25.81640625" customWidth="1"/>
    <col min="4" max="4" width="16.1796875" customWidth="1"/>
    <col min="5" max="5" width="28.1796875" customWidth="1"/>
    <col min="6" max="6" width="17.81640625" customWidth="1"/>
    <col min="7" max="7" width="20.81640625" customWidth="1"/>
    <col min="8" max="8" width="2.81640625" customWidth="1"/>
  </cols>
  <sheetData>
    <row r="1" spans="2:7" ht="88.5" customHeight="1">
      <c r="B1" s="1" t="s">
        <v>14</v>
      </c>
      <c r="C1" s="1"/>
      <c r="D1" s="1"/>
      <c r="E1" s="1"/>
      <c r="F1" s="1"/>
      <c r="G1" s="1"/>
    </row>
    <row r="2" spans="2:7" ht="45" customHeight="1">
      <c r="B2" s="12" t="s">
        <v>15</v>
      </c>
    </row>
    <row r="3" spans="2:7" ht="37.5" customHeight="1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16</v>
      </c>
    </row>
    <row r="4" spans="2:7" ht="30" customHeight="1">
      <c r="B4" s="11">
        <f ca="1">TODAY()-5</f>
        <v>43648</v>
      </c>
      <c r="C4" s="2" t="s">
        <v>12</v>
      </c>
      <c r="D4" s="3">
        <v>45</v>
      </c>
      <c r="E4" s="2" t="s">
        <v>6</v>
      </c>
      <c r="F4" s="3"/>
      <c r="G4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45</v>
      </c>
    </row>
    <row r="5" spans="2:7" ht="30" customHeight="1">
      <c r="B5" s="11">
        <f ca="1">TODAY()-4</f>
        <v>43649</v>
      </c>
      <c r="C5" s="2" t="s">
        <v>13</v>
      </c>
      <c r="D5" s="3">
        <v>-34</v>
      </c>
      <c r="E5" s="2" t="s">
        <v>6</v>
      </c>
      <c r="F5" s="3">
        <v>2</v>
      </c>
      <c r="G5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13</v>
      </c>
    </row>
    <row r="6" spans="2:7" ht="30" customHeight="1">
      <c r="B6" s="11">
        <f ca="1">TODAY()-3</f>
        <v>43650</v>
      </c>
      <c r="C6" s="2" t="s">
        <v>7</v>
      </c>
      <c r="D6" s="3">
        <v>45</v>
      </c>
      <c r="E6" s="2" t="s">
        <v>8</v>
      </c>
      <c r="F6" s="3"/>
      <c r="G6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58</v>
      </c>
    </row>
    <row r="7" spans="2:7" ht="30" customHeight="1">
      <c r="B7" s="11">
        <f ca="1">TODAY()-2</f>
        <v>43651</v>
      </c>
      <c r="C7" s="2" t="s">
        <v>9</v>
      </c>
      <c r="D7" s="3">
        <v>600</v>
      </c>
      <c r="E7" s="2" t="s">
        <v>18</v>
      </c>
      <c r="F7" s="3">
        <v>20</v>
      </c>
      <c r="G7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678</v>
      </c>
    </row>
    <row r="8" spans="2:7" ht="30" customHeight="1">
      <c r="B8" s="11">
        <f ca="1">TODAY()-1</f>
        <v>43652</v>
      </c>
      <c r="C8" s="2" t="s">
        <v>10</v>
      </c>
      <c r="D8" s="3">
        <v>469</v>
      </c>
      <c r="E8" s="2" t="s">
        <v>19</v>
      </c>
      <c r="F8" s="3"/>
      <c r="G8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1147</v>
      </c>
    </row>
    <row r="9" spans="2:7" ht="30" customHeight="1">
      <c r="B9" s="11">
        <f ca="1">TODAY()</f>
        <v>43653</v>
      </c>
      <c r="C9" s="2" t="s">
        <v>5</v>
      </c>
      <c r="D9" s="3">
        <v>654</v>
      </c>
      <c r="E9" s="2" t="s">
        <v>6</v>
      </c>
      <c r="F9" s="3"/>
      <c r="G9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1801</v>
      </c>
    </row>
    <row r="10" spans="2:7" ht="30" customHeight="1">
      <c r="B10" s="10" t="s">
        <v>11</v>
      </c>
      <c r="C10" s="5"/>
      <c r="D10" s="6">
        <f>SUBTOTAL(109,Data[Amount])</f>
        <v>1779</v>
      </c>
      <c r="E10" s="5"/>
      <c r="F10" s="6">
        <f>SUBTOTAL(109,Data[Transaction fees])</f>
        <v>22</v>
      </c>
      <c r="G10" s="7"/>
    </row>
    <row r="11" spans="2:7" ht="30" customHeight="1">
      <c r="F11" s="13"/>
      <c r="G11" s="14" t="s">
        <v>17</v>
      </c>
    </row>
  </sheetData>
  <dataValidations count="8">
    <dataValidation allowBlank="1" showInputMessage="1" showErrorMessage="1" prompt="Create a credit card log in this worksheet" sqref="A1" xr:uid="{00000000-0002-0000-0000-000000000000}"/>
    <dataValidation allowBlank="1" showInputMessage="1" showErrorMessage="1" prompt="Title of this worksheet is in this cell. Enter Credit Card Name to update the title" sqref="B1" xr:uid="{00000000-0002-0000-0000-000001000000}"/>
    <dataValidation allowBlank="1" showInputMessage="1" showErrorMessage="1" prompt="Enter Date in this column under this heading" sqref="B3" xr:uid="{00000000-0002-0000-0000-000002000000}"/>
    <dataValidation allowBlank="1" showInputMessage="1" showErrorMessage="1" prompt="Enter Description in this column under this heading" sqref="C3" xr:uid="{00000000-0002-0000-0000-000003000000}"/>
    <dataValidation allowBlank="1" showInputMessage="1" showErrorMessage="1" prompt="Enter Amount in this column under this heading" sqref="D3" xr:uid="{00000000-0002-0000-0000-000004000000}"/>
    <dataValidation allowBlank="1" showInputMessage="1" showErrorMessage="1" prompt="Enter Merchant name in this column under this heading" sqref="E3" xr:uid="{00000000-0002-0000-0000-000005000000}"/>
    <dataValidation allowBlank="1" showInputMessage="1" showErrorMessage="1" prompt="Enter Transaction fees in this column under this heading" sqref="F3" xr:uid="{00000000-0002-0000-0000-000006000000}"/>
    <dataValidation allowBlank="1" showInputMessage="1" showErrorMessage="1" prompt="Balance excluding interest is automatically calculated in this column under this heading" sqref="G3" xr:uid="{00000000-0002-0000-0000-000007000000}"/>
  </dataValidations>
  <printOptions horizontalCentered="1"/>
  <pageMargins left="0.4" right="0.4" top="0.4" bottom="0.4" header="0.3" footer="0.3"/>
  <pageSetup scale="84" fitToHeight="0" orientation="landscape" r:id="rId1"/>
  <headerFooter differentFirst="1">
    <oddFooter>Page &amp;P of &amp;N</oddFooter>
  </headerFooter>
  <ignoredErrors>
    <ignoredError sqref="B4:B8" calculatedColumn="1"/>
    <ignoredError sqref="G4:G9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2E7D206-F771-469A-9048-4C54FF4F9922}"/>
</file>

<file path=customXml/itemProps2.xml><?xml version="1.0" encoding="utf-8"?>
<ds:datastoreItem xmlns:ds="http://schemas.openxmlformats.org/officeDocument/2006/customXml" ds:itemID="{6BC10B17-B5B9-4A48-BB59-E327F8932A8F}"/>
</file>

<file path=customXml/itemProps3.xml><?xml version="1.0" encoding="utf-8"?>
<ds:datastoreItem xmlns:ds="http://schemas.openxmlformats.org/officeDocument/2006/customXml" ds:itemID="{E68EA78C-5183-42CC-B4A5-79A044135C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Credit Card Log</vt:lpstr>
      <vt:lpstr>ColumnTitle1</vt:lpstr>
      <vt:lpstr>'Credit Card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2019-06-17T12:44:06Z</dcterms:created>
  <dcterms:modified xsi:type="dcterms:W3CDTF">2019-07-08T02:44:29Z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