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dea\Downloads\"/>
    </mc:Choice>
  </mc:AlternateContent>
  <xr:revisionPtr revIDLastSave="0" documentId="13_ncr:1_{1CBA9B44-CBAF-4775-98FB-3F83194FF262}" xr6:coauthVersionLast="47" xr6:coauthVersionMax="47" xr10:uidLastSave="{00000000-0000-0000-0000-000000000000}"/>
  <bookViews>
    <workbookView xWindow="-120" yWindow="-120" windowWidth="29040" windowHeight="15720" tabRatio="599" activeTab="2" xr2:uid="{AC1B38F9-8FDD-47C6-A795-C2969A117FD5}"/>
  </bookViews>
  <sheets>
    <sheet name="ENERO 2025" sheetId="1" r:id="rId1"/>
    <sheet name="FEBRERO 2025" sheetId="2" r:id="rId2"/>
    <sheet name="MARZO 2025" sheetId="3" r:id="rId3"/>
    <sheet name="ABRIL 2025" sheetId="4" r:id="rId4"/>
  </sheets>
  <externalReferences>
    <externalReference r:id="rId5"/>
    <externalReference r:id="rId6"/>
  </externalReferences>
  <definedNames>
    <definedName name="DEMORAS">'[1]DATOS '!$C$7:$C$119</definedName>
    <definedName name="destino">'[2]NOVIEMBRE 2011'!$IU$12:$IU$142</definedName>
    <definedName name="DESTINOS">'[1]DATOS '!$F$7:$F$123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4" i="4" l="1"/>
  <c r="P574" i="4"/>
  <c r="S574" i="4"/>
  <c r="T574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S285" i="4"/>
  <c r="T285" i="4"/>
  <c r="S286" i="4"/>
  <c r="T286" i="4"/>
  <c r="S287" i="4"/>
  <c r="T287" i="4"/>
  <c r="S288" i="4"/>
  <c r="T288" i="4"/>
  <c r="S289" i="4"/>
  <c r="T289" i="4"/>
  <c r="S290" i="4"/>
  <c r="T290" i="4"/>
  <c r="S291" i="4"/>
  <c r="T291" i="4"/>
  <c r="S292" i="4"/>
  <c r="T292" i="4"/>
  <c r="S293" i="4"/>
  <c r="T293" i="4"/>
  <c r="S294" i="4"/>
  <c r="T294" i="4"/>
  <c r="S295" i="4"/>
  <c r="T295" i="4"/>
  <c r="S296" i="4"/>
  <c r="T296" i="4"/>
  <c r="S297" i="4"/>
  <c r="T297" i="4"/>
  <c r="S298" i="4"/>
  <c r="T298" i="4"/>
  <c r="S299" i="4"/>
  <c r="T299" i="4"/>
  <c r="S300" i="4"/>
  <c r="T300" i="4"/>
  <c r="S301" i="4"/>
  <c r="T301" i="4"/>
  <c r="S302" i="4"/>
  <c r="T302" i="4"/>
  <c r="S303" i="4"/>
  <c r="T303" i="4"/>
  <c r="S304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69" i="4"/>
  <c r="T369" i="4"/>
  <c r="S370" i="4"/>
  <c r="T370" i="4"/>
  <c r="S371" i="4"/>
  <c r="T371" i="4"/>
  <c r="S372" i="4"/>
  <c r="T372" i="4"/>
  <c r="S373" i="4"/>
  <c r="T373" i="4"/>
  <c r="S374" i="4"/>
  <c r="T374" i="4"/>
  <c r="S375" i="4"/>
  <c r="T375" i="4"/>
  <c r="S376" i="4"/>
  <c r="T376" i="4"/>
  <c r="S377" i="4"/>
  <c r="T377" i="4"/>
  <c r="S378" i="4"/>
  <c r="T378" i="4"/>
  <c r="S379" i="4"/>
  <c r="T379" i="4"/>
  <c r="S380" i="4"/>
  <c r="T380" i="4"/>
  <c r="S381" i="4"/>
  <c r="T381" i="4"/>
  <c r="S382" i="4"/>
  <c r="T382" i="4"/>
  <c r="S383" i="4"/>
  <c r="T383" i="4"/>
  <c r="S384" i="4"/>
  <c r="T384" i="4"/>
  <c r="S385" i="4"/>
  <c r="T385" i="4"/>
  <c r="S386" i="4"/>
  <c r="T386" i="4"/>
  <c r="S387" i="4"/>
  <c r="T387" i="4"/>
  <c r="S388" i="4"/>
  <c r="T388" i="4"/>
  <c r="S389" i="4"/>
  <c r="T389" i="4"/>
  <c r="S390" i="4"/>
  <c r="T390" i="4"/>
  <c r="S391" i="4"/>
  <c r="T391" i="4"/>
  <c r="S392" i="4"/>
  <c r="T392" i="4"/>
  <c r="S393" i="4"/>
  <c r="T393" i="4"/>
  <c r="S394" i="4"/>
  <c r="T394" i="4"/>
  <c r="S395" i="4"/>
  <c r="T395" i="4"/>
  <c r="S396" i="4"/>
  <c r="T396" i="4"/>
  <c r="S397" i="4"/>
  <c r="T397" i="4"/>
  <c r="S398" i="4"/>
  <c r="T398" i="4"/>
  <c r="S399" i="4"/>
  <c r="T399" i="4"/>
  <c r="S400" i="4"/>
  <c r="T400" i="4"/>
  <c r="S401" i="4"/>
  <c r="T401" i="4"/>
  <c r="S402" i="4"/>
  <c r="T402" i="4"/>
  <c r="S403" i="4"/>
  <c r="T403" i="4"/>
  <c r="S404" i="4"/>
  <c r="T404" i="4"/>
  <c r="S405" i="4"/>
  <c r="T405" i="4"/>
  <c r="S406" i="4"/>
  <c r="T406" i="4"/>
  <c r="S407" i="4"/>
  <c r="T407" i="4"/>
  <c r="S408" i="4"/>
  <c r="T408" i="4"/>
  <c r="S409" i="4"/>
  <c r="T409" i="4"/>
  <c r="S410" i="4"/>
  <c r="T410" i="4"/>
  <c r="S411" i="4"/>
  <c r="T411" i="4"/>
  <c r="S412" i="4"/>
  <c r="T412" i="4"/>
  <c r="S413" i="4"/>
  <c r="T413" i="4"/>
  <c r="S414" i="4"/>
  <c r="T414" i="4"/>
  <c r="S415" i="4"/>
  <c r="T415" i="4"/>
  <c r="S416" i="4"/>
  <c r="T416" i="4"/>
  <c r="S417" i="4"/>
  <c r="T417" i="4"/>
  <c r="S418" i="4"/>
  <c r="T418" i="4"/>
  <c r="S419" i="4"/>
  <c r="T419" i="4"/>
  <c r="S420" i="4"/>
  <c r="T420" i="4"/>
  <c r="S421" i="4"/>
  <c r="T421" i="4"/>
  <c r="S422" i="4"/>
  <c r="T422" i="4"/>
  <c r="S423" i="4"/>
  <c r="T423" i="4"/>
  <c r="S424" i="4"/>
  <c r="T424" i="4"/>
  <c r="S425" i="4"/>
  <c r="T425" i="4"/>
  <c r="S426" i="4"/>
  <c r="T426" i="4"/>
  <c r="S427" i="4"/>
  <c r="T427" i="4"/>
  <c r="S428" i="4"/>
  <c r="T428" i="4"/>
  <c r="S429" i="4"/>
  <c r="T429" i="4"/>
  <c r="S430" i="4"/>
  <c r="T430" i="4"/>
  <c r="S431" i="4"/>
  <c r="T431" i="4"/>
  <c r="S432" i="4"/>
  <c r="T432" i="4"/>
  <c r="S433" i="4"/>
  <c r="T433" i="4"/>
  <c r="S434" i="4"/>
  <c r="T434" i="4"/>
  <c r="S435" i="4"/>
  <c r="T435" i="4"/>
  <c r="S436" i="4"/>
  <c r="T436" i="4"/>
  <c r="S437" i="4"/>
  <c r="T437" i="4"/>
  <c r="S438" i="4"/>
  <c r="T438" i="4"/>
  <c r="S439" i="4"/>
  <c r="T439" i="4"/>
  <c r="S440" i="4"/>
  <c r="T440" i="4"/>
  <c r="S441" i="4"/>
  <c r="T441" i="4"/>
  <c r="S442" i="4"/>
  <c r="T442" i="4"/>
  <c r="S443" i="4"/>
  <c r="T443" i="4"/>
  <c r="S444" i="4"/>
  <c r="T444" i="4"/>
  <c r="S445" i="4"/>
  <c r="T445" i="4"/>
  <c r="S446" i="4"/>
  <c r="T446" i="4"/>
  <c r="S447" i="4"/>
  <c r="T447" i="4"/>
  <c r="S448" i="4"/>
  <c r="T448" i="4"/>
  <c r="S449" i="4"/>
  <c r="T449" i="4"/>
  <c r="S450" i="4"/>
  <c r="T450" i="4"/>
  <c r="S451" i="4"/>
  <c r="T451" i="4"/>
  <c r="S452" i="4"/>
  <c r="T452" i="4"/>
  <c r="S453" i="4"/>
  <c r="T453" i="4"/>
  <c r="S454" i="4"/>
  <c r="T454" i="4"/>
  <c r="S455" i="4"/>
  <c r="T455" i="4"/>
  <c r="S456" i="4"/>
  <c r="T456" i="4"/>
  <c r="S457" i="4"/>
  <c r="T457" i="4"/>
  <c r="S458" i="4"/>
  <c r="T458" i="4"/>
  <c r="S459" i="4"/>
  <c r="T459" i="4"/>
  <c r="S460" i="4"/>
  <c r="T460" i="4"/>
  <c r="S461" i="4"/>
  <c r="T461" i="4"/>
  <c r="S462" i="4"/>
  <c r="T462" i="4"/>
  <c r="S463" i="4"/>
  <c r="T463" i="4"/>
  <c r="S464" i="4"/>
  <c r="T464" i="4"/>
  <c r="S465" i="4"/>
  <c r="T465" i="4"/>
  <c r="S466" i="4"/>
  <c r="T466" i="4"/>
  <c r="S467" i="4"/>
  <c r="T467" i="4"/>
  <c r="S468" i="4"/>
  <c r="T468" i="4"/>
  <c r="S469" i="4"/>
  <c r="T469" i="4"/>
  <c r="S470" i="4"/>
  <c r="T470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S477" i="4"/>
  <c r="T477" i="4"/>
  <c r="S478" i="4"/>
  <c r="T478" i="4"/>
  <c r="S479" i="4"/>
  <c r="T479" i="4"/>
  <c r="S480" i="4"/>
  <c r="T480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S489" i="4"/>
  <c r="T489" i="4"/>
  <c r="S490" i="4"/>
  <c r="T490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S497" i="4"/>
  <c r="T497" i="4"/>
  <c r="S498" i="4"/>
  <c r="T498" i="4"/>
  <c r="S499" i="4"/>
  <c r="T499" i="4"/>
  <c r="S500" i="4"/>
  <c r="T500" i="4"/>
  <c r="S501" i="4"/>
  <c r="T501" i="4"/>
  <c r="S502" i="4"/>
  <c r="T502" i="4"/>
  <c r="S503" i="4"/>
  <c r="T503" i="4"/>
  <c r="S504" i="4"/>
  <c r="T504" i="4"/>
  <c r="S505" i="4"/>
  <c r="T505" i="4"/>
  <c r="S506" i="4"/>
  <c r="T506" i="4"/>
  <c r="S507" i="4"/>
  <c r="T507" i="4"/>
  <c r="S508" i="4"/>
  <c r="T508" i="4"/>
  <c r="S509" i="4"/>
  <c r="T509" i="4"/>
  <c r="S510" i="4"/>
  <c r="T510" i="4"/>
  <c r="S511" i="4"/>
  <c r="T511" i="4"/>
  <c r="S512" i="4"/>
  <c r="T512" i="4"/>
  <c r="S513" i="4"/>
  <c r="T513" i="4"/>
  <c r="S514" i="4"/>
  <c r="T514" i="4"/>
  <c r="S515" i="4"/>
  <c r="T515" i="4"/>
  <c r="S516" i="4"/>
  <c r="T516" i="4"/>
  <c r="S517" i="4"/>
  <c r="T517" i="4"/>
  <c r="S518" i="4"/>
  <c r="T518" i="4"/>
  <c r="S519" i="4"/>
  <c r="T519" i="4"/>
  <c r="S520" i="4"/>
  <c r="T520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28" i="4"/>
  <c r="T528" i="4"/>
  <c r="S529" i="4"/>
  <c r="T529" i="4"/>
  <c r="S530" i="4"/>
  <c r="T530" i="4"/>
  <c r="S531" i="4"/>
  <c r="T531" i="4"/>
  <c r="S532" i="4"/>
  <c r="T532" i="4"/>
  <c r="S533" i="4"/>
  <c r="T533" i="4"/>
  <c r="S534" i="4"/>
  <c r="T534" i="4"/>
  <c r="S535" i="4"/>
  <c r="T535" i="4"/>
  <c r="S536" i="4"/>
  <c r="T536" i="4"/>
  <c r="S537" i="4"/>
  <c r="T537" i="4"/>
  <c r="S538" i="4"/>
  <c r="T538" i="4"/>
  <c r="S539" i="4"/>
  <c r="T539" i="4"/>
  <c r="S540" i="4"/>
  <c r="T540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S547" i="4"/>
  <c r="T547" i="4"/>
  <c r="S548" i="4"/>
  <c r="T548" i="4"/>
  <c r="S549" i="4"/>
  <c r="T549" i="4"/>
  <c r="S550" i="4"/>
  <c r="T550" i="4"/>
  <c r="S551" i="4"/>
  <c r="T551" i="4"/>
  <c r="S552" i="4"/>
  <c r="T552" i="4"/>
  <c r="S553" i="4"/>
  <c r="T553" i="4"/>
  <c r="S554" i="4"/>
  <c r="T554" i="4"/>
  <c r="S555" i="4"/>
  <c r="T555" i="4"/>
  <c r="S556" i="4"/>
  <c r="T556" i="4"/>
  <c r="S557" i="4"/>
  <c r="T557" i="4"/>
  <c r="S558" i="4"/>
  <c r="T558" i="4"/>
  <c r="S559" i="4"/>
  <c r="T559" i="4"/>
  <c r="S560" i="4"/>
  <c r="T560" i="4"/>
  <c r="S561" i="4"/>
  <c r="T561" i="4"/>
  <c r="S562" i="4"/>
  <c r="T562" i="4"/>
  <c r="S563" i="4"/>
  <c r="T563" i="4"/>
  <c r="S564" i="4"/>
  <c r="T564" i="4"/>
  <c r="S565" i="4"/>
  <c r="T565" i="4"/>
  <c r="S566" i="4"/>
  <c r="T566" i="4"/>
  <c r="S567" i="4"/>
  <c r="T567" i="4"/>
  <c r="S568" i="4"/>
  <c r="T568" i="4"/>
  <c r="S569" i="4"/>
  <c r="T569" i="4"/>
  <c r="S570" i="4"/>
  <c r="T570" i="4"/>
  <c r="S571" i="4"/>
  <c r="T571" i="4"/>
  <c r="S572" i="4"/>
  <c r="T572" i="4"/>
  <c r="S573" i="4"/>
  <c r="T573" i="4"/>
  <c r="S575" i="4"/>
  <c r="T575" i="4"/>
  <c r="S576" i="4"/>
  <c r="T576" i="4"/>
  <c r="S577" i="4"/>
  <c r="T577" i="4"/>
  <c r="S578" i="4"/>
  <c r="T578" i="4"/>
  <c r="S579" i="4"/>
  <c r="T579" i="4"/>
  <c r="S580" i="4"/>
  <c r="T580" i="4"/>
  <c r="S581" i="4"/>
  <c r="T581" i="4"/>
  <c r="S582" i="4"/>
  <c r="T582" i="4"/>
  <c r="S583" i="4"/>
  <c r="T583" i="4"/>
  <c r="S584" i="4"/>
  <c r="T584" i="4"/>
  <c r="S585" i="4"/>
  <c r="T585" i="4"/>
  <c r="S586" i="4"/>
  <c r="T586" i="4"/>
  <c r="S587" i="4"/>
  <c r="T587" i="4"/>
  <c r="S588" i="4"/>
  <c r="T588" i="4"/>
  <c r="S589" i="4"/>
  <c r="T589" i="4"/>
  <c r="S590" i="4"/>
  <c r="T590" i="4"/>
  <c r="S591" i="4"/>
  <c r="T591" i="4"/>
  <c r="S592" i="4"/>
  <c r="T592" i="4"/>
  <c r="S593" i="4"/>
  <c r="T593" i="4"/>
  <c r="S594" i="4"/>
  <c r="T594" i="4"/>
  <c r="S595" i="4"/>
  <c r="T595" i="4"/>
  <c r="S596" i="4"/>
  <c r="T596" i="4"/>
  <c r="S597" i="4"/>
  <c r="T597" i="4"/>
  <c r="S598" i="4"/>
  <c r="T598" i="4"/>
  <c r="S599" i="4"/>
  <c r="T599" i="4"/>
  <c r="S600" i="4"/>
  <c r="T600" i="4"/>
  <c r="S601" i="4"/>
  <c r="T601" i="4"/>
  <c r="S602" i="4"/>
  <c r="T602" i="4"/>
  <c r="S603" i="4"/>
  <c r="T603" i="4"/>
  <c r="S604" i="4"/>
  <c r="T604" i="4"/>
  <c r="S605" i="4"/>
  <c r="T605" i="4"/>
  <c r="S606" i="4"/>
  <c r="T606" i="4"/>
  <c r="S607" i="4"/>
  <c r="T607" i="4"/>
  <c r="S608" i="4"/>
  <c r="T608" i="4"/>
  <c r="S609" i="4"/>
  <c r="T609" i="4"/>
  <c r="S610" i="4"/>
  <c r="T610" i="4"/>
  <c r="S611" i="4"/>
  <c r="T611" i="4"/>
  <c r="S612" i="4"/>
  <c r="T612" i="4"/>
  <c r="S613" i="4"/>
  <c r="T613" i="4"/>
  <c r="S614" i="4"/>
  <c r="T614" i="4"/>
  <c r="S615" i="4"/>
  <c r="T615" i="4"/>
  <c r="S616" i="4"/>
  <c r="T616" i="4"/>
  <c r="S617" i="4"/>
  <c r="T617" i="4"/>
  <c r="S618" i="4"/>
  <c r="T618" i="4"/>
  <c r="S619" i="4"/>
  <c r="T619" i="4"/>
  <c r="S620" i="4"/>
  <c r="T620" i="4"/>
  <c r="S621" i="4"/>
  <c r="T621" i="4"/>
  <c r="S622" i="4"/>
  <c r="T622" i="4"/>
  <c r="S623" i="4"/>
  <c r="T623" i="4"/>
  <c r="S624" i="4"/>
  <c r="T624" i="4"/>
  <c r="S625" i="4"/>
  <c r="T625" i="4"/>
  <c r="S626" i="4"/>
  <c r="T626" i="4"/>
  <c r="S627" i="4"/>
  <c r="T627" i="4"/>
  <c r="S628" i="4"/>
  <c r="T628" i="4"/>
  <c r="S629" i="4"/>
  <c r="T629" i="4"/>
  <c r="S630" i="4"/>
  <c r="T630" i="4"/>
  <c r="S631" i="4"/>
  <c r="T631" i="4"/>
  <c r="S632" i="4"/>
  <c r="T632" i="4"/>
  <c r="S633" i="4"/>
  <c r="T633" i="4"/>
  <c r="S634" i="4"/>
  <c r="T634" i="4"/>
  <c r="S635" i="4"/>
  <c r="T635" i="4"/>
  <c r="S636" i="4"/>
  <c r="T636" i="4"/>
  <c r="S637" i="4"/>
  <c r="T637" i="4"/>
  <c r="S638" i="4"/>
  <c r="T638" i="4"/>
  <c r="S639" i="4"/>
  <c r="T639" i="4"/>
  <c r="S640" i="4"/>
  <c r="T640" i="4"/>
  <c r="S641" i="4"/>
  <c r="T641" i="4"/>
  <c r="S642" i="4"/>
  <c r="T642" i="4"/>
  <c r="S643" i="4"/>
  <c r="T643" i="4"/>
  <c r="S644" i="4"/>
  <c r="T644" i="4"/>
  <c r="S645" i="4"/>
  <c r="T645" i="4"/>
  <c r="S646" i="4"/>
  <c r="T646" i="4"/>
  <c r="S647" i="4"/>
  <c r="T647" i="4"/>
  <c r="S648" i="4"/>
  <c r="T648" i="4"/>
  <c r="S649" i="4"/>
  <c r="T649" i="4"/>
  <c r="S650" i="4"/>
  <c r="T650" i="4"/>
  <c r="S651" i="4"/>
  <c r="T651" i="4"/>
  <c r="S652" i="4"/>
  <c r="T652" i="4"/>
  <c r="S653" i="4"/>
  <c r="T653" i="4"/>
  <c r="S654" i="4"/>
  <c r="T654" i="4"/>
  <c r="S655" i="4"/>
  <c r="T655" i="4"/>
  <c r="S656" i="4"/>
  <c r="T656" i="4"/>
  <c r="S657" i="4"/>
  <c r="T657" i="4"/>
  <c r="S658" i="4"/>
  <c r="T658" i="4"/>
  <c r="S659" i="4"/>
  <c r="T659" i="4"/>
  <c r="S660" i="4"/>
  <c r="T660" i="4"/>
  <c r="S661" i="4"/>
  <c r="T661" i="4"/>
  <c r="S662" i="4"/>
  <c r="T662" i="4"/>
  <c r="S663" i="4"/>
  <c r="T663" i="4"/>
  <c r="S664" i="4"/>
  <c r="T664" i="4"/>
  <c r="S665" i="4"/>
  <c r="T665" i="4"/>
  <c r="S666" i="4"/>
  <c r="T666" i="4"/>
  <c r="S667" i="4"/>
  <c r="T667" i="4"/>
  <c r="S668" i="4"/>
  <c r="T668" i="4"/>
  <c r="S669" i="4"/>
  <c r="T669" i="4"/>
  <c r="S670" i="4"/>
  <c r="T670" i="4"/>
  <c r="S671" i="4"/>
  <c r="T671" i="4"/>
  <c r="S672" i="4"/>
  <c r="T672" i="4"/>
  <c r="S673" i="4"/>
  <c r="T673" i="4"/>
  <c r="S674" i="4"/>
  <c r="T674" i="4"/>
  <c r="S675" i="4"/>
  <c r="T675" i="4"/>
  <c r="S676" i="4"/>
  <c r="T676" i="4"/>
  <c r="S677" i="4"/>
  <c r="T677" i="4"/>
  <c r="S678" i="4"/>
  <c r="T678" i="4"/>
  <c r="S679" i="4"/>
  <c r="T679" i="4"/>
  <c r="S680" i="4"/>
  <c r="T680" i="4"/>
  <c r="S681" i="4"/>
  <c r="T681" i="4"/>
  <c r="S682" i="4"/>
  <c r="T682" i="4"/>
  <c r="S683" i="4"/>
  <c r="T683" i="4"/>
  <c r="S684" i="4"/>
  <c r="T684" i="4"/>
  <c r="S685" i="4"/>
  <c r="T685" i="4"/>
  <c r="S686" i="4"/>
  <c r="T686" i="4"/>
  <c r="S687" i="4"/>
  <c r="T687" i="4"/>
  <c r="S688" i="4"/>
  <c r="T688" i="4"/>
  <c r="S689" i="4"/>
  <c r="T689" i="4"/>
  <c r="S690" i="4"/>
  <c r="T690" i="4"/>
  <c r="S691" i="4"/>
  <c r="T691" i="4"/>
  <c r="S692" i="4"/>
  <c r="T692" i="4"/>
  <c r="S693" i="4"/>
  <c r="T693" i="4"/>
  <c r="S694" i="4"/>
  <c r="T694" i="4"/>
  <c r="S695" i="4"/>
  <c r="T695" i="4"/>
  <c r="S696" i="4"/>
  <c r="T696" i="4"/>
  <c r="S697" i="4"/>
  <c r="T697" i="4"/>
  <c r="S698" i="4"/>
  <c r="T698" i="4"/>
  <c r="S699" i="4"/>
  <c r="T699" i="4"/>
  <c r="S700" i="4"/>
  <c r="T700" i="4"/>
  <c r="S701" i="4"/>
  <c r="T701" i="4"/>
  <c r="S702" i="4"/>
  <c r="T702" i="4"/>
  <c r="S703" i="4"/>
  <c r="T703" i="4"/>
  <c r="S704" i="4"/>
  <c r="T704" i="4"/>
  <c r="S705" i="4"/>
  <c r="T705" i="4"/>
  <c r="S706" i="4"/>
  <c r="T706" i="4"/>
  <c r="S707" i="4"/>
  <c r="T707" i="4"/>
  <c r="S708" i="4"/>
  <c r="T708" i="4"/>
  <c r="S709" i="4"/>
  <c r="T709" i="4"/>
  <c r="S710" i="4"/>
  <c r="T710" i="4"/>
  <c r="S711" i="4"/>
  <c r="T711" i="4"/>
  <c r="S712" i="4"/>
  <c r="T712" i="4"/>
  <c r="S713" i="4"/>
  <c r="T713" i="4"/>
  <c r="S714" i="4"/>
  <c r="T714" i="4"/>
  <c r="S715" i="4"/>
  <c r="T715" i="4"/>
  <c r="S716" i="4"/>
  <c r="T716" i="4"/>
  <c r="S717" i="4"/>
  <c r="T717" i="4"/>
  <c r="S718" i="4"/>
  <c r="T718" i="4"/>
  <c r="S719" i="4"/>
  <c r="T719" i="4"/>
  <c r="S720" i="4"/>
  <c r="T720" i="4"/>
  <c r="S721" i="4"/>
  <c r="T721" i="4"/>
  <c r="S722" i="4"/>
  <c r="T722" i="4"/>
  <c r="S723" i="4"/>
  <c r="T723" i="4"/>
  <c r="S724" i="4"/>
  <c r="T724" i="4"/>
  <c r="S725" i="4"/>
  <c r="T725" i="4"/>
  <c r="S726" i="4"/>
  <c r="T726" i="4"/>
  <c r="S727" i="4"/>
  <c r="T727" i="4"/>
  <c r="S728" i="4"/>
  <c r="T728" i="4"/>
  <c r="S729" i="4"/>
  <c r="T729" i="4"/>
  <c r="S730" i="4"/>
  <c r="T730" i="4"/>
  <c r="S731" i="4"/>
  <c r="T731" i="4"/>
  <c r="S732" i="4"/>
  <c r="T732" i="4"/>
  <c r="S733" i="4"/>
  <c r="T733" i="4"/>
  <c r="S734" i="4"/>
  <c r="T734" i="4"/>
  <c r="S735" i="4"/>
  <c r="T735" i="4"/>
  <c r="S736" i="4"/>
  <c r="T736" i="4"/>
  <c r="S737" i="4"/>
  <c r="T737" i="4"/>
  <c r="S738" i="4"/>
  <c r="T738" i="4"/>
  <c r="S739" i="4"/>
  <c r="T739" i="4"/>
  <c r="S740" i="4"/>
  <c r="T740" i="4"/>
  <c r="S741" i="4"/>
  <c r="T741" i="4"/>
  <c r="S742" i="4"/>
  <c r="T742" i="4"/>
  <c r="S743" i="4"/>
  <c r="T743" i="4"/>
  <c r="S744" i="4"/>
  <c r="T744" i="4"/>
  <c r="S745" i="4"/>
  <c r="T745" i="4"/>
  <c r="S746" i="4"/>
  <c r="T746" i="4"/>
  <c r="S747" i="4"/>
  <c r="T747" i="4"/>
  <c r="S748" i="4"/>
  <c r="T748" i="4"/>
  <c r="S749" i="4"/>
  <c r="T749" i="4"/>
  <c r="S750" i="4"/>
  <c r="T750" i="4"/>
  <c r="S751" i="4"/>
  <c r="T751" i="4"/>
  <c r="S752" i="4"/>
  <c r="T752" i="4"/>
  <c r="S753" i="4"/>
  <c r="T753" i="4"/>
  <c r="S754" i="4"/>
  <c r="T754" i="4"/>
  <c r="S755" i="4"/>
  <c r="T755" i="4"/>
  <c r="S756" i="4"/>
  <c r="T756" i="4"/>
  <c r="S757" i="4"/>
  <c r="T757" i="4"/>
  <c r="S758" i="4"/>
  <c r="T758" i="4"/>
  <c r="S759" i="4"/>
  <c r="T759" i="4"/>
  <c r="S760" i="4"/>
  <c r="T760" i="4"/>
  <c r="S761" i="4"/>
  <c r="T761" i="4"/>
  <c r="S762" i="4"/>
  <c r="T762" i="4"/>
  <c r="S763" i="4"/>
  <c r="T763" i="4"/>
  <c r="S764" i="4"/>
  <c r="T764" i="4"/>
  <c r="S765" i="4"/>
  <c r="T765" i="4"/>
  <c r="S766" i="4"/>
  <c r="T766" i="4"/>
  <c r="S767" i="4"/>
  <c r="T767" i="4"/>
  <c r="S768" i="4"/>
  <c r="T768" i="4"/>
  <c r="S769" i="4"/>
  <c r="T769" i="4"/>
  <c r="S770" i="4"/>
  <c r="T770" i="4"/>
  <c r="T771" i="4"/>
  <c r="S771" i="4"/>
  <c r="P771" i="4"/>
  <c r="O771" i="4"/>
  <c r="P770" i="4"/>
  <c r="O770" i="4"/>
  <c r="P769" i="4"/>
  <c r="O769" i="4"/>
  <c r="P768" i="4"/>
  <c r="O768" i="4"/>
  <c r="P767" i="4"/>
  <c r="O767" i="4"/>
  <c r="P766" i="4"/>
  <c r="O766" i="4"/>
  <c r="P765" i="4"/>
  <c r="O765" i="4"/>
  <c r="P764" i="4"/>
  <c r="O764" i="4"/>
  <c r="P763" i="4"/>
  <c r="O763" i="4"/>
  <c r="P762" i="4"/>
  <c r="O762" i="4"/>
  <c r="P761" i="4"/>
  <c r="O761" i="4"/>
  <c r="P760" i="4"/>
  <c r="O760" i="4"/>
  <c r="P759" i="4"/>
  <c r="O759" i="4"/>
  <c r="P758" i="4"/>
  <c r="O758" i="4"/>
  <c r="P757" i="4"/>
  <c r="O757" i="4"/>
  <c r="P756" i="4"/>
  <c r="O756" i="4"/>
  <c r="P755" i="4"/>
  <c r="O755" i="4"/>
  <c r="P754" i="4"/>
  <c r="O754" i="4"/>
  <c r="P753" i="4"/>
  <c r="O753" i="4"/>
  <c r="P752" i="4"/>
  <c r="O752" i="4"/>
  <c r="P751" i="4"/>
  <c r="O751" i="4"/>
  <c r="P750" i="4"/>
  <c r="O750" i="4"/>
  <c r="P749" i="4"/>
  <c r="O749" i="4"/>
  <c r="P748" i="4"/>
  <c r="O748" i="4"/>
  <c r="P747" i="4"/>
  <c r="O747" i="4"/>
  <c r="P746" i="4"/>
  <c r="O746" i="4"/>
  <c r="P745" i="4"/>
  <c r="O745" i="4"/>
  <c r="P744" i="4"/>
  <c r="O744" i="4"/>
  <c r="P743" i="4"/>
  <c r="O743" i="4"/>
  <c r="P742" i="4"/>
  <c r="O742" i="4"/>
  <c r="P741" i="4"/>
  <c r="O741" i="4"/>
  <c r="P740" i="4"/>
  <c r="O740" i="4"/>
  <c r="P739" i="4"/>
  <c r="O739" i="4"/>
  <c r="P738" i="4"/>
  <c r="O738" i="4"/>
  <c r="P737" i="4"/>
  <c r="O737" i="4"/>
  <c r="P736" i="4"/>
  <c r="O736" i="4"/>
  <c r="P735" i="4"/>
  <c r="O735" i="4"/>
  <c r="P734" i="4"/>
  <c r="O734" i="4"/>
  <c r="P733" i="4"/>
  <c r="O733" i="4"/>
  <c r="P732" i="4"/>
  <c r="O732" i="4"/>
  <c r="P731" i="4"/>
  <c r="O731" i="4"/>
  <c r="P730" i="4"/>
  <c r="O730" i="4"/>
  <c r="P729" i="4"/>
  <c r="O729" i="4"/>
  <c r="P728" i="4"/>
  <c r="O728" i="4"/>
  <c r="P727" i="4"/>
  <c r="O727" i="4"/>
  <c r="P726" i="4"/>
  <c r="O726" i="4"/>
  <c r="P725" i="4"/>
  <c r="O725" i="4"/>
  <c r="P724" i="4"/>
  <c r="O724" i="4"/>
  <c r="P723" i="4"/>
  <c r="O723" i="4"/>
  <c r="P722" i="4"/>
  <c r="O722" i="4"/>
  <c r="P721" i="4"/>
  <c r="O721" i="4"/>
  <c r="P720" i="4"/>
  <c r="O720" i="4"/>
  <c r="P719" i="4"/>
  <c r="O719" i="4"/>
  <c r="P718" i="4"/>
  <c r="O718" i="4"/>
  <c r="P717" i="4"/>
  <c r="O717" i="4"/>
  <c r="P716" i="4"/>
  <c r="O716" i="4"/>
  <c r="P715" i="4"/>
  <c r="O715" i="4"/>
  <c r="P714" i="4"/>
  <c r="O714" i="4"/>
  <c r="P713" i="4"/>
  <c r="O713" i="4"/>
  <c r="P712" i="4"/>
  <c r="O712" i="4"/>
  <c r="P711" i="4"/>
  <c r="O711" i="4"/>
  <c r="P710" i="4"/>
  <c r="O710" i="4"/>
  <c r="P709" i="4"/>
  <c r="O709" i="4"/>
  <c r="P708" i="4"/>
  <c r="O708" i="4"/>
  <c r="P707" i="4"/>
  <c r="O707" i="4"/>
  <c r="P706" i="4"/>
  <c r="O706" i="4"/>
  <c r="P705" i="4"/>
  <c r="O705" i="4"/>
  <c r="P704" i="4"/>
  <c r="O704" i="4"/>
  <c r="P703" i="4"/>
  <c r="O703" i="4"/>
  <c r="P702" i="4"/>
  <c r="O702" i="4"/>
  <c r="P701" i="4"/>
  <c r="O701" i="4"/>
  <c r="P700" i="4"/>
  <c r="O700" i="4"/>
  <c r="P699" i="4"/>
  <c r="O699" i="4"/>
  <c r="P698" i="4"/>
  <c r="O698" i="4"/>
  <c r="P697" i="4"/>
  <c r="O697" i="4"/>
  <c r="P696" i="4"/>
  <c r="O696" i="4"/>
  <c r="P695" i="4"/>
  <c r="O695" i="4"/>
  <c r="P694" i="4"/>
  <c r="O694" i="4"/>
  <c r="P693" i="4"/>
  <c r="O693" i="4"/>
  <c r="P692" i="4"/>
  <c r="O692" i="4"/>
  <c r="P691" i="4"/>
  <c r="O691" i="4"/>
  <c r="P690" i="4"/>
  <c r="O690" i="4"/>
  <c r="P689" i="4"/>
  <c r="O689" i="4"/>
  <c r="P688" i="4"/>
  <c r="O688" i="4"/>
  <c r="P687" i="4"/>
  <c r="O687" i="4"/>
  <c r="P686" i="4"/>
  <c r="O686" i="4"/>
  <c r="P685" i="4"/>
  <c r="O685" i="4"/>
  <c r="P684" i="4"/>
  <c r="O684" i="4"/>
  <c r="P683" i="4"/>
  <c r="O683" i="4"/>
  <c r="P682" i="4"/>
  <c r="O682" i="4"/>
  <c r="P681" i="4"/>
  <c r="O681" i="4"/>
  <c r="P680" i="4"/>
  <c r="O680" i="4"/>
  <c r="P679" i="4"/>
  <c r="O679" i="4"/>
  <c r="P678" i="4"/>
  <c r="O678" i="4"/>
  <c r="P677" i="4"/>
  <c r="O677" i="4"/>
  <c r="P676" i="4"/>
  <c r="O676" i="4"/>
  <c r="P675" i="4"/>
  <c r="O675" i="4"/>
  <c r="P674" i="4"/>
  <c r="O674" i="4"/>
  <c r="P673" i="4"/>
  <c r="O673" i="4"/>
  <c r="P672" i="4"/>
  <c r="O672" i="4"/>
  <c r="P671" i="4"/>
  <c r="O671" i="4"/>
  <c r="P670" i="4"/>
  <c r="O670" i="4"/>
  <c r="P669" i="4"/>
  <c r="O669" i="4"/>
  <c r="P668" i="4"/>
  <c r="O668" i="4"/>
  <c r="P667" i="4"/>
  <c r="O667" i="4"/>
  <c r="P666" i="4"/>
  <c r="O666" i="4"/>
  <c r="P665" i="4"/>
  <c r="O665" i="4"/>
  <c r="P664" i="4"/>
  <c r="O664" i="4"/>
  <c r="P663" i="4"/>
  <c r="O663" i="4"/>
  <c r="P662" i="4"/>
  <c r="O662" i="4"/>
  <c r="P661" i="4"/>
  <c r="O661" i="4"/>
  <c r="P660" i="4"/>
  <c r="O660" i="4"/>
  <c r="P659" i="4"/>
  <c r="O659" i="4"/>
  <c r="P658" i="4"/>
  <c r="O658" i="4"/>
  <c r="P657" i="4"/>
  <c r="O657" i="4"/>
  <c r="P656" i="4"/>
  <c r="O656" i="4"/>
  <c r="P655" i="4"/>
  <c r="O655" i="4"/>
  <c r="P654" i="4"/>
  <c r="O654" i="4"/>
  <c r="P653" i="4"/>
  <c r="O653" i="4"/>
  <c r="P652" i="4"/>
  <c r="O652" i="4"/>
  <c r="P651" i="4"/>
  <c r="O651" i="4"/>
  <c r="P650" i="4"/>
  <c r="O650" i="4"/>
  <c r="P649" i="4"/>
  <c r="O649" i="4"/>
  <c r="P648" i="4"/>
  <c r="O648" i="4"/>
  <c r="P647" i="4"/>
  <c r="O647" i="4"/>
  <c r="P646" i="4"/>
  <c r="O646" i="4"/>
  <c r="P645" i="4"/>
  <c r="O645" i="4"/>
  <c r="P644" i="4"/>
  <c r="O644" i="4"/>
  <c r="P643" i="4"/>
  <c r="O643" i="4"/>
  <c r="P642" i="4"/>
  <c r="O642" i="4"/>
  <c r="P641" i="4"/>
  <c r="O641" i="4"/>
  <c r="P640" i="4"/>
  <c r="O640" i="4"/>
  <c r="P639" i="4"/>
  <c r="O639" i="4"/>
  <c r="P638" i="4"/>
  <c r="O638" i="4"/>
  <c r="P637" i="4"/>
  <c r="O637" i="4"/>
  <c r="P636" i="4"/>
  <c r="O636" i="4"/>
  <c r="P635" i="4"/>
  <c r="O635" i="4"/>
  <c r="P634" i="4"/>
  <c r="O634" i="4"/>
  <c r="P633" i="4"/>
  <c r="O633" i="4"/>
  <c r="P632" i="4"/>
  <c r="O632" i="4"/>
  <c r="P631" i="4"/>
  <c r="O631" i="4"/>
  <c r="P630" i="4"/>
  <c r="O630" i="4"/>
  <c r="P629" i="4"/>
  <c r="O629" i="4"/>
  <c r="P628" i="4"/>
  <c r="O628" i="4"/>
  <c r="P627" i="4"/>
  <c r="O627" i="4"/>
  <c r="P626" i="4"/>
  <c r="O626" i="4"/>
  <c r="P625" i="4"/>
  <c r="O625" i="4"/>
  <c r="P624" i="4"/>
  <c r="O624" i="4"/>
  <c r="P623" i="4"/>
  <c r="O623" i="4"/>
  <c r="P622" i="4"/>
  <c r="O622" i="4"/>
  <c r="P621" i="4"/>
  <c r="O621" i="4"/>
  <c r="P620" i="4"/>
  <c r="O620" i="4"/>
  <c r="P619" i="4"/>
  <c r="O619" i="4"/>
  <c r="P618" i="4"/>
  <c r="O618" i="4"/>
  <c r="P617" i="4"/>
  <c r="O617" i="4"/>
  <c r="P616" i="4"/>
  <c r="O616" i="4"/>
  <c r="P615" i="4"/>
  <c r="O615" i="4"/>
  <c r="P614" i="4"/>
  <c r="O614" i="4"/>
  <c r="P613" i="4"/>
  <c r="O613" i="4"/>
  <c r="P612" i="4"/>
  <c r="O612" i="4"/>
  <c r="P611" i="4"/>
  <c r="O611" i="4"/>
  <c r="P610" i="4"/>
  <c r="O610" i="4"/>
  <c r="P609" i="4"/>
  <c r="O609" i="4"/>
  <c r="P608" i="4"/>
  <c r="O608" i="4"/>
  <c r="P607" i="4"/>
  <c r="O607" i="4"/>
  <c r="P606" i="4"/>
  <c r="O606" i="4"/>
  <c r="P605" i="4"/>
  <c r="O605" i="4"/>
  <c r="P604" i="4"/>
  <c r="O604" i="4"/>
  <c r="P603" i="4"/>
  <c r="O603" i="4"/>
  <c r="P602" i="4"/>
  <c r="O602" i="4"/>
  <c r="P601" i="4"/>
  <c r="O601" i="4"/>
  <c r="P600" i="4"/>
  <c r="O600" i="4"/>
  <c r="P599" i="4"/>
  <c r="O599" i="4"/>
  <c r="P598" i="4"/>
  <c r="O598" i="4"/>
  <c r="P597" i="4"/>
  <c r="O597" i="4"/>
  <c r="P596" i="4"/>
  <c r="O596" i="4"/>
  <c r="P595" i="4"/>
  <c r="O595" i="4"/>
  <c r="P594" i="4"/>
  <c r="O594" i="4"/>
  <c r="P593" i="4"/>
  <c r="O593" i="4"/>
  <c r="P592" i="4"/>
  <c r="O592" i="4"/>
  <c r="P591" i="4"/>
  <c r="O591" i="4"/>
  <c r="P590" i="4"/>
  <c r="O590" i="4"/>
  <c r="P589" i="4"/>
  <c r="O589" i="4"/>
  <c r="P588" i="4"/>
  <c r="O588" i="4"/>
  <c r="P587" i="4"/>
  <c r="O587" i="4"/>
  <c r="P586" i="4"/>
  <c r="O586" i="4"/>
  <c r="P585" i="4"/>
  <c r="O585" i="4"/>
  <c r="P584" i="4"/>
  <c r="O584" i="4"/>
  <c r="P583" i="4"/>
  <c r="O583" i="4"/>
  <c r="P582" i="4"/>
  <c r="O582" i="4"/>
  <c r="P581" i="4"/>
  <c r="O581" i="4"/>
  <c r="P580" i="4"/>
  <c r="O580" i="4"/>
  <c r="P579" i="4"/>
  <c r="O579" i="4"/>
  <c r="P578" i="4"/>
  <c r="O578" i="4"/>
  <c r="P577" i="4"/>
  <c r="O577" i="4"/>
  <c r="P576" i="4"/>
  <c r="O576" i="4"/>
  <c r="P575" i="4"/>
  <c r="O575" i="4"/>
  <c r="P573" i="4"/>
  <c r="O573" i="4"/>
  <c r="P572" i="4"/>
  <c r="O572" i="4"/>
  <c r="P571" i="4"/>
  <c r="O571" i="4"/>
  <c r="P570" i="4"/>
  <c r="O570" i="4"/>
  <c r="P569" i="4"/>
  <c r="O569" i="4"/>
  <c r="P568" i="4"/>
  <c r="O568" i="4"/>
  <c r="P567" i="4"/>
  <c r="O567" i="4"/>
  <c r="P566" i="4"/>
  <c r="O566" i="4"/>
  <c r="P565" i="4"/>
  <c r="O565" i="4"/>
  <c r="P564" i="4"/>
  <c r="O564" i="4"/>
  <c r="P563" i="4"/>
  <c r="O563" i="4"/>
  <c r="P562" i="4"/>
  <c r="O562" i="4"/>
  <c r="P561" i="4"/>
  <c r="O561" i="4"/>
  <c r="P560" i="4"/>
  <c r="O560" i="4"/>
  <c r="P559" i="4"/>
  <c r="O559" i="4"/>
  <c r="P558" i="4"/>
  <c r="O558" i="4"/>
  <c r="P557" i="4"/>
  <c r="O557" i="4"/>
  <c r="P556" i="4"/>
  <c r="O556" i="4"/>
  <c r="P555" i="4"/>
  <c r="O555" i="4"/>
  <c r="P554" i="4"/>
  <c r="O554" i="4"/>
  <c r="P553" i="4"/>
  <c r="O553" i="4"/>
  <c r="P552" i="4"/>
  <c r="O552" i="4"/>
  <c r="P551" i="4"/>
  <c r="O551" i="4"/>
  <c r="P550" i="4"/>
  <c r="O550" i="4"/>
  <c r="P549" i="4"/>
  <c r="O549" i="4"/>
  <c r="P548" i="4"/>
  <c r="O548" i="4"/>
  <c r="P547" i="4"/>
  <c r="O547" i="4"/>
  <c r="P546" i="4"/>
  <c r="O546" i="4"/>
  <c r="P545" i="4"/>
  <c r="O545" i="4"/>
  <c r="P544" i="4"/>
  <c r="O544" i="4"/>
  <c r="P543" i="4"/>
  <c r="O543" i="4"/>
  <c r="P542" i="4"/>
  <c r="O542" i="4"/>
  <c r="P541" i="4"/>
  <c r="O541" i="4"/>
  <c r="P540" i="4"/>
  <c r="O540" i="4"/>
  <c r="P539" i="4"/>
  <c r="O539" i="4"/>
  <c r="P538" i="4"/>
  <c r="O538" i="4"/>
  <c r="P537" i="4"/>
  <c r="O537" i="4"/>
  <c r="P536" i="4"/>
  <c r="O536" i="4"/>
  <c r="P535" i="4"/>
  <c r="O535" i="4"/>
  <c r="P534" i="4"/>
  <c r="O534" i="4"/>
  <c r="P533" i="4"/>
  <c r="O533" i="4"/>
  <c r="P532" i="4"/>
  <c r="O532" i="4"/>
  <c r="P531" i="4"/>
  <c r="O531" i="4"/>
  <c r="P530" i="4"/>
  <c r="O530" i="4"/>
  <c r="P529" i="4"/>
  <c r="O529" i="4"/>
  <c r="P528" i="4"/>
  <c r="O528" i="4"/>
  <c r="P527" i="4"/>
  <c r="O527" i="4"/>
  <c r="P526" i="4"/>
  <c r="O526" i="4"/>
  <c r="P525" i="4"/>
  <c r="O525" i="4"/>
  <c r="P524" i="4"/>
  <c r="O524" i="4"/>
  <c r="P523" i="4"/>
  <c r="O523" i="4"/>
  <c r="P522" i="4"/>
  <c r="O522" i="4"/>
  <c r="P521" i="4"/>
  <c r="O521" i="4"/>
  <c r="P520" i="4"/>
  <c r="O520" i="4"/>
  <c r="P519" i="4"/>
  <c r="O519" i="4"/>
  <c r="P518" i="4"/>
  <c r="O518" i="4"/>
  <c r="P517" i="4"/>
  <c r="O517" i="4"/>
  <c r="P516" i="4"/>
  <c r="O516" i="4"/>
  <c r="P515" i="4"/>
  <c r="O515" i="4"/>
  <c r="P514" i="4"/>
  <c r="O514" i="4"/>
  <c r="P513" i="4"/>
  <c r="O513" i="4"/>
  <c r="P512" i="4"/>
  <c r="O512" i="4"/>
  <c r="P511" i="4"/>
  <c r="O511" i="4"/>
  <c r="P510" i="4"/>
  <c r="O510" i="4"/>
  <c r="P509" i="4"/>
  <c r="O509" i="4"/>
  <c r="P508" i="4"/>
  <c r="O508" i="4"/>
  <c r="P507" i="4"/>
  <c r="O507" i="4"/>
  <c r="P506" i="4"/>
  <c r="O506" i="4"/>
  <c r="P505" i="4"/>
  <c r="O505" i="4"/>
  <c r="P504" i="4"/>
  <c r="O504" i="4"/>
  <c r="P503" i="4"/>
  <c r="O503" i="4"/>
  <c r="P502" i="4"/>
  <c r="O502" i="4"/>
  <c r="P501" i="4"/>
  <c r="O501" i="4"/>
  <c r="P500" i="4"/>
  <c r="O500" i="4"/>
  <c r="P499" i="4"/>
  <c r="O499" i="4"/>
  <c r="P498" i="4"/>
  <c r="O498" i="4"/>
  <c r="P497" i="4"/>
  <c r="O497" i="4"/>
  <c r="P496" i="4"/>
  <c r="O496" i="4"/>
  <c r="P495" i="4"/>
  <c r="O495" i="4"/>
  <c r="P494" i="4"/>
  <c r="O494" i="4"/>
  <c r="P493" i="4"/>
  <c r="O493" i="4"/>
  <c r="P492" i="4"/>
  <c r="O492" i="4"/>
  <c r="P491" i="4"/>
  <c r="O491" i="4"/>
  <c r="P490" i="4"/>
  <c r="O490" i="4"/>
  <c r="P489" i="4"/>
  <c r="O489" i="4"/>
  <c r="P488" i="4"/>
  <c r="O488" i="4"/>
  <c r="P487" i="4"/>
  <c r="O487" i="4"/>
  <c r="P486" i="4"/>
  <c r="O486" i="4"/>
  <c r="P485" i="4"/>
  <c r="O485" i="4"/>
  <c r="P484" i="4"/>
  <c r="O484" i="4"/>
  <c r="P483" i="4"/>
  <c r="O483" i="4"/>
  <c r="P482" i="4"/>
  <c r="O482" i="4"/>
  <c r="P481" i="4"/>
  <c r="O481" i="4"/>
  <c r="P480" i="4"/>
  <c r="O480" i="4"/>
  <c r="P479" i="4"/>
  <c r="O479" i="4"/>
  <c r="P478" i="4"/>
  <c r="O478" i="4"/>
  <c r="P477" i="4"/>
  <c r="O477" i="4"/>
  <c r="P476" i="4"/>
  <c r="O476" i="4"/>
  <c r="P475" i="4"/>
  <c r="O475" i="4"/>
  <c r="P474" i="4"/>
  <c r="O474" i="4"/>
  <c r="P473" i="4"/>
  <c r="O473" i="4"/>
  <c r="P472" i="4"/>
  <c r="O472" i="4"/>
  <c r="P471" i="4"/>
  <c r="O471" i="4"/>
  <c r="P470" i="4"/>
  <c r="O470" i="4"/>
  <c r="P469" i="4"/>
  <c r="O469" i="4"/>
  <c r="P468" i="4"/>
  <c r="O468" i="4"/>
  <c r="P467" i="4"/>
  <c r="O467" i="4"/>
  <c r="P466" i="4"/>
  <c r="O466" i="4"/>
  <c r="P465" i="4"/>
  <c r="O465" i="4"/>
  <c r="P464" i="4"/>
  <c r="O464" i="4"/>
  <c r="P463" i="4"/>
  <c r="O463" i="4"/>
  <c r="P462" i="4"/>
  <c r="O462" i="4"/>
  <c r="P461" i="4"/>
  <c r="O461" i="4"/>
  <c r="P460" i="4"/>
  <c r="O460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T10" i="4"/>
  <c r="S10" i="4"/>
  <c r="P10" i="4"/>
  <c r="O10" i="4"/>
  <c r="T9" i="4"/>
  <c r="S9" i="4"/>
  <c r="P9" i="4"/>
  <c r="O9" i="4"/>
  <c r="T8" i="4"/>
  <c r="S8" i="4"/>
  <c r="P8" i="4"/>
  <c r="O8" i="4"/>
  <c r="T7" i="4"/>
  <c r="S7" i="4"/>
  <c r="P7" i="4"/>
  <c r="O7" i="4"/>
  <c r="T6" i="4"/>
  <c r="S6" i="4"/>
  <c r="P6" i="4"/>
  <c r="O6" i="4"/>
  <c r="T5" i="4"/>
  <c r="S5" i="4"/>
  <c r="P5" i="4"/>
  <c r="O5" i="4"/>
  <c r="T4" i="4"/>
  <c r="S4" i="4"/>
  <c r="P4" i="4"/>
  <c r="O4" i="4"/>
  <c r="T3" i="4"/>
  <c r="S3" i="4"/>
  <c r="P3" i="4"/>
  <c r="O3" i="4"/>
  <c r="T2" i="4"/>
  <c r="S2" i="4"/>
  <c r="P2" i="4"/>
  <c r="O2" i="4"/>
  <c r="S19" i="3"/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O453" i="3"/>
  <c r="O454" i="3"/>
  <c r="O241" i="3" l="1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240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770" i="3" l="1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P763" i="3"/>
  <c r="O763" i="3"/>
  <c r="T762" i="3"/>
  <c r="P762" i="3"/>
  <c r="O762" i="3"/>
  <c r="T761" i="3"/>
  <c r="P761" i="3"/>
  <c r="O761" i="3"/>
  <c r="T760" i="3"/>
  <c r="P760" i="3"/>
  <c r="O760" i="3"/>
  <c r="T759" i="3"/>
  <c r="P759" i="3"/>
  <c r="O759" i="3"/>
  <c r="T758" i="3"/>
  <c r="P758" i="3"/>
  <c r="O758" i="3"/>
  <c r="T757" i="3"/>
  <c r="P757" i="3"/>
  <c r="O757" i="3"/>
  <c r="T756" i="3"/>
  <c r="P756" i="3"/>
  <c r="O756" i="3"/>
  <c r="T755" i="3"/>
  <c r="P755" i="3"/>
  <c r="O755" i="3"/>
  <c r="T754" i="3"/>
  <c r="P754" i="3"/>
  <c r="O754" i="3"/>
  <c r="T753" i="3"/>
  <c r="P753" i="3"/>
  <c r="O753" i="3"/>
  <c r="T752" i="3"/>
  <c r="P752" i="3"/>
  <c r="O752" i="3"/>
  <c r="T751" i="3"/>
  <c r="P751" i="3"/>
  <c r="O751" i="3"/>
  <c r="T750" i="3"/>
  <c r="P750" i="3"/>
  <c r="O750" i="3"/>
  <c r="T749" i="3"/>
  <c r="P749" i="3"/>
  <c r="O749" i="3"/>
  <c r="T748" i="3"/>
  <c r="P748" i="3"/>
  <c r="O748" i="3"/>
  <c r="T585" i="3"/>
  <c r="P585" i="3"/>
  <c r="O585" i="3"/>
  <c r="T584" i="3"/>
  <c r="P584" i="3"/>
  <c r="O584" i="3"/>
  <c r="T583" i="3"/>
  <c r="P583" i="3"/>
  <c r="O583" i="3"/>
  <c r="T582" i="3"/>
  <c r="P582" i="3"/>
  <c r="O582" i="3"/>
  <c r="T581" i="3"/>
  <c r="P581" i="3"/>
  <c r="O581" i="3"/>
  <c r="T580" i="3"/>
  <c r="P580" i="3"/>
  <c r="O580" i="3"/>
  <c r="T579" i="3"/>
  <c r="P579" i="3"/>
  <c r="O579" i="3"/>
  <c r="T578" i="3"/>
  <c r="P578" i="3"/>
  <c r="O578" i="3"/>
  <c r="T577" i="3"/>
  <c r="P577" i="3"/>
  <c r="O577" i="3"/>
  <c r="T576" i="3"/>
  <c r="P576" i="3"/>
  <c r="O576" i="3"/>
  <c r="T575" i="3"/>
  <c r="P575" i="3"/>
  <c r="O575" i="3"/>
  <c r="T574" i="3"/>
  <c r="P574" i="3"/>
  <c r="O574" i="3"/>
  <c r="T573" i="3"/>
  <c r="P573" i="3"/>
  <c r="O573" i="3"/>
  <c r="T572" i="3"/>
  <c r="P572" i="3"/>
  <c r="O572" i="3"/>
  <c r="T571" i="3"/>
  <c r="P571" i="3"/>
  <c r="O571" i="3"/>
  <c r="T570" i="3"/>
  <c r="P570" i="3"/>
  <c r="O570" i="3"/>
  <c r="T569" i="3"/>
  <c r="P569" i="3"/>
  <c r="O569" i="3"/>
  <c r="T568" i="3"/>
  <c r="P568" i="3"/>
  <c r="O568" i="3"/>
  <c r="T567" i="3"/>
  <c r="P567" i="3"/>
  <c r="O567" i="3"/>
  <c r="T566" i="3"/>
  <c r="P566" i="3"/>
  <c r="O566" i="3"/>
  <c r="T565" i="3"/>
  <c r="P565" i="3"/>
  <c r="O565" i="3"/>
  <c r="T564" i="3"/>
  <c r="P564" i="3"/>
  <c r="O564" i="3"/>
  <c r="T563" i="3"/>
  <c r="P563" i="3"/>
  <c r="O563" i="3"/>
  <c r="T562" i="3"/>
  <c r="P562" i="3"/>
  <c r="O562" i="3"/>
  <c r="T561" i="3"/>
  <c r="P561" i="3"/>
  <c r="O561" i="3"/>
  <c r="T560" i="3"/>
  <c r="P560" i="3"/>
  <c r="O560" i="3"/>
  <c r="T559" i="3"/>
  <c r="P559" i="3"/>
  <c r="O559" i="3"/>
  <c r="T558" i="3"/>
  <c r="P558" i="3"/>
  <c r="O558" i="3"/>
  <c r="T557" i="3"/>
  <c r="P557" i="3"/>
  <c r="O557" i="3"/>
  <c r="T556" i="3"/>
  <c r="P556" i="3"/>
  <c r="O556" i="3"/>
  <c r="T555" i="3"/>
  <c r="P555" i="3"/>
  <c r="O555" i="3"/>
  <c r="T554" i="3"/>
  <c r="P554" i="3"/>
  <c r="O554" i="3"/>
  <c r="T553" i="3"/>
  <c r="P553" i="3"/>
  <c r="O553" i="3"/>
  <c r="T552" i="3"/>
  <c r="P552" i="3"/>
  <c r="O552" i="3"/>
  <c r="T551" i="3"/>
  <c r="P551" i="3"/>
  <c r="O551" i="3"/>
  <c r="T550" i="3"/>
  <c r="P550" i="3"/>
  <c r="O550" i="3"/>
  <c r="T549" i="3"/>
  <c r="P549" i="3"/>
  <c r="O549" i="3"/>
  <c r="T548" i="3"/>
  <c r="P548" i="3"/>
  <c r="O548" i="3"/>
  <c r="T547" i="3"/>
  <c r="P547" i="3"/>
  <c r="O547" i="3"/>
  <c r="T546" i="3"/>
  <c r="P546" i="3"/>
  <c r="O546" i="3"/>
  <c r="T545" i="3"/>
  <c r="P545" i="3"/>
  <c r="O545" i="3"/>
  <c r="T544" i="3"/>
  <c r="P544" i="3"/>
  <c r="O544" i="3"/>
  <c r="T543" i="3"/>
  <c r="P543" i="3"/>
  <c r="O543" i="3"/>
  <c r="T542" i="3"/>
  <c r="P542" i="3"/>
  <c r="O542" i="3"/>
  <c r="T541" i="3"/>
  <c r="P541" i="3"/>
  <c r="O541" i="3"/>
  <c r="T540" i="3"/>
  <c r="P540" i="3"/>
  <c r="O540" i="3"/>
  <c r="T539" i="3"/>
  <c r="P539" i="3"/>
  <c r="O539" i="3"/>
  <c r="T538" i="3"/>
  <c r="P538" i="3"/>
  <c r="O538" i="3"/>
  <c r="T537" i="3"/>
  <c r="P537" i="3"/>
  <c r="O537" i="3"/>
  <c r="T536" i="3"/>
  <c r="P536" i="3"/>
  <c r="O536" i="3"/>
  <c r="T535" i="3"/>
  <c r="P535" i="3"/>
  <c r="O535" i="3"/>
  <c r="T534" i="3"/>
  <c r="P534" i="3"/>
  <c r="O534" i="3"/>
  <c r="T533" i="3"/>
  <c r="P533" i="3"/>
  <c r="O533" i="3"/>
  <c r="T532" i="3"/>
  <c r="P532" i="3"/>
  <c r="O532" i="3"/>
  <c r="T531" i="3"/>
  <c r="P531" i="3"/>
  <c r="O531" i="3"/>
  <c r="T530" i="3"/>
  <c r="P530" i="3"/>
  <c r="O530" i="3"/>
  <c r="T529" i="3"/>
  <c r="P529" i="3"/>
  <c r="O529" i="3"/>
  <c r="T528" i="3"/>
  <c r="P528" i="3"/>
  <c r="O528" i="3"/>
  <c r="T527" i="3"/>
  <c r="P527" i="3"/>
  <c r="O527" i="3"/>
  <c r="T526" i="3"/>
  <c r="P526" i="3"/>
  <c r="O526" i="3"/>
  <c r="T525" i="3"/>
  <c r="P525" i="3"/>
  <c r="O525" i="3"/>
  <c r="T524" i="3"/>
  <c r="P524" i="3"/>
  <c r="O524" i="3"/>
  <c r="T523" i="3"/>
  <c r="P523" i="3"/>
  <c r="O523" i="3"/>
  <c r="T522" i="3"/>
  <c r="P522" i="3"/>
  <c r="O522" i="3"/>
  <c r="T521" i="3"/>
  <c r="P521" i="3"/>
  <c r="O521" i="3"/>
  <c r="T520" i="3"/>
  <c r="P520" i="3"/>
  <c r="O520" i="3"/>
  <c r="T519" i="3"/>
  <c r="P519" i="3"/>
  <c r="O519" i="3"/>
  <c r="T518" i="3"/>
  <c r="P518" i="3"/>
  <c r="O518" i="3"/>
  <c r="T517" i="3"/>
  <c r="P517" i="3"/>
  <c r="O517" i="3"/>
  <c r="T516" i="3"/>
  <c r="P516" i="3"/>
  <c r="O516" i="3"/>
  <c r="T515" i="3"/>
  <c r="P515" i="3"/>
  <c r="O515" i="3"/>
  <c r="T514" i="3"/>
  <c r="P514" i="3"/>
  <c r="O514" i="3"/>
  <c r="T513" i="3"/>
  <c r="P513" i="3"/>
  <c r="O513" i="3"/>
  <c r="T512" i="3"/>
  <c r="P512" i="3"/>
  <c r="O512" i="3"/>
  <c r="T511" i="3"/>
  <c r="P511" i="3"/>
  <c r="O511" i="3"/>
  <c r="T510" i="3"/>
  <c r="P510" i="3"/>
  <c r="O510" i="3"/>
  <c r="P509" i="3"/>
  <c r="O509" i="3"/>
  <c r="P508" i="3"/>
  <c r="O508" i="3"/>
  <c r="P507" i="3"/>
  <c r="O507" i="3"/>
  <c r="P506" i="3"/>
  <c r="O506" i="3"/>
  <c r="P505" i="3"/>
  <c r="O505" i="3"/>
  <c r="P504" i="3"/>
  <c r="O504" i="3"/>
  <c r="P503" i="3"/>
  <c r="O503" i="3"/>
  <c r="P502" i="3"/>
  <c r="O502" i="3"/>
  <c r="P501" i="3"/>
  <c r="O501" i="3"/>
  <c r="P500" i="3"/>
  <c r="O500" i="3"/>
  <c r="P499" i="3"/>
  <c r="O499" i="3"/>
  <c r="P498" i="3"/>
  <c r="O498" i="3"/>
  <c r="P497" i="3"/>
  <c r="O497" i="3"/>
  <c r="P496" i="3"/>
  <c r="O496" i="3"/>
  <c r="P495" i="3"/>
  <c r="O495" i="3"/>
  <c r="P494" i="3"/>
  <c r="O494" i="3"/>
  <c r="P493" i="3"/>
  <c r="O493" i="3"/>
  <c r="P492" i="3"/>
  <c r="O492" i="3"/>
  <c r="P491" i="3"/>
  <c r="O491" i="3"/>
  <c r="P490" i="3"/>
  <c r="O490" i="3"/>
  <c r="P489" i="3"/>
  <c r="O489" i="3"/>
  <c r="P488" i="3"/>
  <c r="O488" i="3"/>
  <c r="P487" i="3"/>
  <c r="O487" i="3"/>
  <c r="P486" i="3"/>
  <c r="O486" i="3"/>
  <c r="P485" i="3"/>
  <c r="O485" i="3"/>
  <c r="P484" i="3"/>
  <c r="O484" i="3"/>
  <c r="P483" i="3"/>
  <c r="O483" i="3"/>
  <c r="P482" i="3"/>
  <c r="O482" i="3"/>
  <c r="P481" i="3"/>
  <c r="O481" i="3"/>
  <c r="P480" i="3"/>
  <c r="O480" i="3"/>
  <c r="P479" i="3"/>
  <c r="O479" i="3"/>
  <c r="P478" i="3"/>
  <c r="O478" i="3"/>
  <c r="P477" i="3"/>
  <c r="O477" i="3"/>
  <c r="P476" i="3"/>
  <c r="O476" i="3"/>
  <c r="P475" i="3"/>
  <c r="O475" i="3"/>
  <c r="P474" i="3"/>
  <c r="O474" i="3"/>
  <c r="P473" i="3"/>
  <c r="O473" i="3"/>
  <c r="P472" i="3"/>
  <c r="O472" i="3"/>
  <c r="P471" i="3"/>
  <c r="O471" i="3"/>
  <c r="P470" i="3"/>
  <c r="O470" i="3"/>
  <c r="P469" i="3"/>
  <c r="O469" i="3"/>
  <c r="P468" i="3"/>
  <c r="O468" i="3"/>
  <c r="P467" i="3"/>
  <c r="O467" i="3"/>
  <c r="P466" i="3"/>
  <c r="O466" i="3"/>
  <c r="P465" i="3"/>
  <c r="O465" i="3"/>
  <c r="P464" i="3"/>
  <c r="O464" i="3"/>
  <c r="P463" i="3"/>
  <c r="O463" i="3"/>
  <c r="P462" i="3"/>
  <c r="O462" i="3"/>
  <c r="P461" i="3"/>
  <c r="O461" i="3"/>
  <c r="P460" i="3"/>
  <c r="O460" i="3"/>
  <c r="P459" i="3"/>
  <c r="O459" i="3"/>
  <c r="P458" i="3"/>
  <c r="O458" i="3"/>
  <c r="P457" i="3"/>
  <c r="O457" i="3"/>
  <c r="P456" i="3"/>
  <c r="O456" i="3"/>
  <c r="P455" i="3"/>
  <c r="O455" i="3"/>
  <c r="P454" i="3"/>
  <c r="P453" i="3"/>
  <c r="P452" i="3"/>
  <c r="O452" i="3"/>
  <c r="P451" i="3"/>
  <c r="O451" i="3"/>
  <c r="P450" i="3"/>
  <c r="O450" i="3"/>
  <c r="P449" i="3"/>
  <c r="O449" i="3"/>
  <c r="P448" i="3"/>
  <c r="O448" i="3"/>
  <c r="P447" i="3"/>
  <c r="O447" i="3"/>
  <c r="P446" i="3"/>
  <c r="O446" i="3"/>
  <c r="P445" i="3"/>
  <c r="O445" i="3"/>
  <c r="P444" i="3"/>
  <c r="O444" i="3"/>
  <c r="P443" i="3"/>
  <c r="O443" i="3"/>
  <c r="P442" i="3"/>
  <c r="O442" i="3"/>
  <c r="P441" i="3"/>
  <c r="O441" i="3"/>
  <c r="P440" i="3"/>
  <c r="O440" i="3"/>
  <c r="P439" i="3"/>
  <c r="O439" i="3"/>
  <c r="P438" i="3"/>
  <c r="O438" i="3"/>
  <c r="P437" i="3"/>
  <c r="O437" i="3"/>
  <c r="P436" i="3"/>
  <c r="O436" i="3"/>
  <c r="P435" i="3"/>
  <c r="O435" i="3"/>
  <c r="P434" i="3"/>
  <c r="O434" i="3"/>
  <c r="P433" i="3"/>
  <c r="O433" i="3"/>
  <c r="P432" i="3"/>
  <c r="O432" i="3"/>
  <c r="P431" i="3"/>
  <c r="O431" i="3"/>
  <c r="P430" i="3"/>
  <c r="O430" i="3"/>
  <c r="P429" i="3"/>
  <c r="O429" i="3"/>
  <c r="P428" i="3"/>
  <c r="O428" i="3"/>
  <c r="P427" i="3"/>
  <c r="O427" i="3"/>
  <c r="P426" i="3"/>
  <c r="O426" i="3"/>
  <c r="P425" i="3"/>
  <c r="O425" i="3"/>
  <c r="P424" i="3"/>
  <c r="O424" i="3"/>
  <c r="P423" i="3"/>
  <c r="O423" i="3"/>
  <c r="P422" i="3"/>
  <c r="O422" i="3"/>
  <c r="P421" i="3"/>
  <c r="O421" i="3"/>
  <c r="P420" i="3"/>
  <c r="O420" i="3"/>
  <c r="P419" i="3"/>
  <c r="O419" i="3"/>
  <c r="P418" i="3"/>
  <c r="O418" i="3"/>
  <c r="P417" i="3"/>
  <c r="O417" i="3"/>
  <c r="P416" i="3"/>
  <c r="O416" i="3"/>
  <c r="P415" i="3"/>
  <c r="O415" i="3"/>
  <c r="P414" i="3"/>
  <c r="O414" i="3"/>
  <c r="P413" i="3"/>
  <c r="O413" i="3"/>
  <c r="P412" i="3"/>
  <c r="O412" i="3"/>
  <c r="P411" i="3"/>
  <c r="O411" i="3"/>
  <c r="P410" i="3"/>
  <c r="O410" i="3"/>
  <c r="P409" i="3"/>
  <c r="O409" i="3"/>
  <c r="P408" i="3"/>
  <c r="O408" i="3"/>
  <c r="P407" i="3"/>
  <c r="O407" i="3"/>
  <c r="P406" i="3"/>
  <c r="O406" i="3"/>
  <c r="P405" i="3"/>
  <c r="O405" i="3"/>
  <c r="P404" i="3"/>
  <c r="O404" i="3"/>
  <c r="P403" i="3"/>
  <c r="O403" i="3"/>
  <c r="P402" i="3"/>
  <c r="O402" i="3"/>
  <c r="P401" i="3"/>
  <c r="O401" i="3"/>
  <c r="P400" i="3"/>
  <c r="O400" i="3"/>
  <c r="P399" i="3"/>
  <c r="O399" i="3"/>
  <c r="P398" i="3"/>
  <c r="O398" i="3"/>
  <c r="P397" i="3"/>
  <c r="O397" i="3"/>
  <c r="P396" i="3"/>
  <c r="O396" i="3"/>
  <c r="P395" i="3"/>
  <c r="O395" i="3"/>
  <c r="P394" i="3"/>
  <c r="O394" i="3"/>
  <c r="P393" i="3"/>
  <c r="O393" i="3"/>
  <c r="P392" i="3"/>
  <c r="O392" i="3"/>
  <c r="P391" i="3"/>
  <c r="O391" i="3"/>
  <c r="P390" i="3"/>
  <c r="O390" i="3"/>
  <c r="P389" i="3"/>
  <c r="O389" i="3"/>
  <c r="P388" i="3"/>
  <c r="O388" i="3"/>
  <c r="P387" i="3"/>
  <c r="O387" i="3"/>
  <c r="P386" i="3"/>
  <c r="O386" i="3"/>
  <c r="P385" i="3"/>
  <c r="O385" i="3"/>
  <c r="P384" i="3"/>
  <c r="O384" i="3"/>
  <c r="P383" i="3"/>
  <c r="O383" i="3"/>
  <c r="P382" i="3"/>
  <c r="O382" i="3"/>
  <c r="P381" i="3"/>
  <c r="O381" i="3"/>
  <c r="P380" i="3"/>
  <c r="O380" i="3"/>
  <c r="P379" i="3"/>
  <c r="O379" i="3"/>
  <c r="P378" i="3"/>
  <c r="O378" i="3"/>
  <c r="P377" i="3"/>
  <c r="O377" i="3"/>
  <c r="P376" i="3"/>
  <c r="O376" i="3"/>
  <c r="P375" i="3"/>
  <c r="O375" i="3"/>
  <c r="P374" i="3"/>
  <c r="O374" i="3"/>
  <c r="P373" i="3"/>
  <c r="O373" i="3"/>
  <c r="P372" i="3"/>
  <c r="O372" i="3"/>
  <c r="P371" i="3"/>
  <c r="O371" i="3"/>
  <c r="P370" i="3"/>
  <c r="O370" i="3"/>
  <c r="P369" i="3"/>
  <c r="O369" i="3"/>
  <c r="P368" i="3"/>
  <c r="O368" i="3"/>
  <c r="P367" i="3"/>
  <c r="O367" i="3"/>
  <c r="P366" i="3"/>
  <c r="O366" i="3"/>
  <c r="P365" i="3"/>
  <c r="O365" i="3"/>
  <c r="P364" i="3"/>
  <c r="O364" i="3"/>
  <c r="P363" i="3"/>
  <c r="O363" i="3"/>
  <c r="P362" i="3"/>
  <c r="O362" i="3"/>
  <c r="P361" i="3"/>
  <c r="O361" i="3"/>
  <c r="P360" i="3"/>
  <c r="O360" i="3"/>
  <c r="P338" i="3"/>
  <c r="O338" i="3"/>
  <c r="P337" i="3"/>
  <c r="O337" i="3"/>
  <c r="P336" i="3"/>
  <c r="O336" i="3"/>
  <c r="P335" i="3"/>
  <c r="O335" i="3"/>
  <c r="P334" i="3"/>
  <c r="O334" i="3"/>
  <c r="P240" i="3"/>
  <c r="P239" i="3"/>
  <c r="O239" i="3"/>
  <c r="P238" i="3"/>
  <c r="O238" i="3"/>
  <c r="P237" i="3"/>
  <c r="O237" i="3"/>
  <c r="P236" i="3"/>
  <c r="O236" i="3"/>
  <c r="P235" i="3"/>
  <c r="O235" i="3"/>
  <c r="P234" i="3"/>
  <c r="O234" i="3"/>
  <c r="P233" i="3"/>
  <c r="O233" i="3"/>
  <c r="P232" i="3"/>
  <c r="O232" i="3"/>
  <c r="P231" i="3"/>
  <c r="O231" i="3"/>
  <c r="P230" i="3"/>
  <c r="O230" i="3"/>
  <c r="P229" i="3"/>
  <c r="O229" i="3"/>
  <c r="P228" i="3"/>
  <c r="O228" i="3"/>
  <c r="P227" i="3"/>
  <c r="O227" i="3"/>
  <c r="P226" i="3"/>
  <c r="O226" i="3"/>
  <c r="P225" i="3"/>
  <c r="O225" i="3"/>
  <c r="P224" i="3"/>
  <c r="O224" i="3"/>
  <c r="P223" i="3"/>
  <c r="O223" i="3"/>
  <c r="P222" i="3"/>
  <c r="O222" i="3"/>
  <c r="P221" i="3"/>
  <c r="O221" i="3"/>
  <c r="P220" i="3"/>
  <c r="O220" i="3"/>
  <c r="P219" i="3"/>
  <c r="O219" i="3"/>
  <c r="P218" i="3"/>
  <c r="O218" i="3"/>
  <c r="P217" i="3"/>
  <c r="O217" i="3"/>
  <c r="P216" i="3"/>
  <c r="O216" i="3"/>
  <c r="P215" i="3"/>
  <c r="O215" i="3"/>
  <c r="P214" i="3"/>
  <c r="O214" i="3"/>
  <c r="P213" i="3"/>
  <c r="O213" i="3"/>
  <c r="P212" i="3"/>
  <c r="O212" i="3"/>
  <c r="P211" i="3"/>
  <c r="O211" i="3"/>
  <c r="P210" i="3"/>
  <c r="O210" i="3"/>
  <c r="P209" i="3"/>
  <c r="O209" i="3"/>
  <c r="P208" i="3"/>
  <c r="O208" i="3"/>
  <c r="P207" i="3"/>
  <c r="O207" i="3"/>
  <c r="P206" i="3"/>
  <c r="O206" i="3"/>
  <c r="P205" i="3"/>
  <c r="O205" i="3"/>
  <c r="P204" i="3"/>
  <c r="O204" i="3"/>
  <c r="P203" i="3"/>
  <c r="O203" i="3"/>
  <c r="P202" i="3"/>
  <c r="O202" i="3"/>
  <c r="P201" i="3"/>
  <c r="O201" i="3"/>
  <c r="P200" i="3"/>
  <c r="O200" i="3"/>
  <c r="P199" i="3"/>
  <c r="O199" i="3"/>
  <c r="P198" i="3"/>
  <c r="O198" i="3"/>
  <c r="P197" i="3"/>
  <c r="O197" i="3"/>
  <c r="P196" i="3"/>
  <c r="O196" i="3"/>
  <c r="P195" i="3"/>
  <c r="O195" i="3"/>
  <c r="P194" i="3"/>
  <c r="O194" i="3"/>
  <c r="P193" i="3"/>
  <c r="O193" i="3"/>
  <c r="P192" i="3"/>
  <c r="O192" i="3"/>
  <c r="P191" i="3"/>
  <c r="O191" i="3"/>
  <c r="P190" i="3"/>
  <c r="O190" i="3"/>
  <c r="P189" i="3"/>
  <c r="O189" i="3"/>
  <c r="P188" i="3"/>
  <c r="O188" i="3"/>
  <c r="P187" i="3"/>
  <c r="O187" i="3"/>
  <c r="P186" i="3"/>
  <c r="O186" i="3"/>
  <c r="P185" i="3"/>
  <c r="O185" i="3"/>
  <c r="P184" i="3"/>
  <c r="O184" i="3"/>
  <c r="P183" i="3"/>
  <c r="O183" i="3"/>
  <c r="P182" i="3"/>
  <c r="O182" i="3"/>
  <c r="P181" i="3"/>
  <c r="O181" i="3"/>
  <c r="P180" i="3"/>
  <c r="O180" i="3"/>
  <c r="P179" i="3"/>
  <c r="O179" i="3"/>
  <c r="P178" i="3"/>
  <c r="O178" i="3"/>
  <c r="P177" i="3"/>
  <c r="O177" i="3"/>
  <c r="P176" i="3"/>
  <c r="O176" i="3"/>
  <c r="P175" i="3"/>
  <c r="O175" i="3"/>
  <c r="P174" i="3"/>
  <c r="O174" i="3"/>
  <c r="P173" i="3"/>
  <c r="O173" i="3"/>
  <c r="P172" i="3"/>
  <c r="O172" i="3"/>
  <c r="P171" i="3"/>
  <c r="O171" i="3"/>
  <c r="P170" i="3"/>
  <c r="O170" i="3"/>
  <c r="P169" i="3"/>
  <c r="O169" i="3"/>
  <c r="P168" i="3"/>
  <c r="O168" i="3"/>
  <c r="P167" i="3"/>
  <c r="O167" i="3"/>
  <c r="P166" i="3"/>
  <c r="O166" i="3"/>
  <c r="P165" i="3"/>
  <c r="O165" i="3"/>
  <c r="P164" i="3"/>
  <c r="O164" i="3"/>
  <c r="P163" i="3"/>
  <c r="O163" i="3"/>
  <c r="P162" i="3"/>
  <c r="O162" i="3"/>
  <c r="P161" i="3"/>
  <c r="O161" i="3"/>
  <c r="P160" i="3"/>
  <c r="O160" i="3"/>
  <c r="P159" i="3"/>
  <c r="O159" i="3"/>
  <c r="P158" i="3"/>
  <c r="O158" i="3"/>
  <c r="P157" i="3"/>
  <c r="O157" i="3"/>
  <c r="P156" i="3"/>
  <c r="O156" i="3"/>
  <c r="P155" i="3"/>
  <c r="O155" i="3"/>
  <c r="P154" i="3"/>
  <c r="O154" i="3"/>
  <c r="P153" i="3"/>
  <c r="O153" i="3"/>
  <c r="P152" i="3"/>
  <c r="O152" i="3"/>
  <c r="P151" i="3"/>
  <c r="O151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T2" i="3"/>
  <c r="P2" i="3"/>
  <c r="O2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2" i="2"/>
  <c r="T2" i="2"/>
  <c r="S606" i="2" l="1"/>
  <c r="T606" i="2"/>
  <c r="S607" i="2"/>
  <c r="T607" i="2"/>
  <c r="S608" i="2"/>
  <c r="T608" i="2"/>
  <c r="O548" i="2"/>
  <c r="P497" i="2" l="1"/>
  <c r="P498" i="2"/>
  <c r="P499" i="2"/>
  <c r="P500" i="2"/>
  <c r="P501" i="2"/>
  <c r="P316" i="2" l="1"/>
  <c r="P317" i="2"/>
  <c r="P318" i="2"/>
  <c r="P319" i="2"/>
  <c r="O255" i="2" l="1"/>
  <c r="O256" i="2"/>
  <c r="O257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9" i="2"/>
  <c r="O549" i="2"/>
  <c r="P548" i="2"/>
  <c r="P547" i="2"/>
  <c r="O547" i="2"/>
  <c r="P546" i="2"/>
  <c r="O546" i="2"/>
  <c r="P545" i="2"/>
  <c r="O545" i="2"/>
  <c r="P544" i="2"/>
  <c r="O544" i="2"/>
  <c r="P543" i="2"/>
  <c r="O543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O501" i="2"/>
  <c r="O500" i="2"/>
  <c r="O499" i="2"/>
  <c r="O498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O319" i="2"/>
  <c r="O318" i="2"/>
  <c r="O317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P256" i="2"/>
  <c r="P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5" i="1"/>
  <c r="S704" i="1"/>
  <c r="S703" i="1"/>
  <c r="S702" i="1"/>
  <c r="S701" i="1"/>
  <c r="S700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4" i="1"/>
  <c r="S683" i="1"/>
  <c r="S682" i="1"/>
  <c r="S681" i="1"/>
  <c r="S680" i="1"/>
  <c r="S679" i="1"/>
  <c r="S678" i="1"/>
  <c r="S677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3" i="1"/>
  <c r="S612" i="1"/>
  <c r="S611" i="1"/>
  <c r="S610" i="1"/>
  <c r="S609" i="1"/>
  <c r="S608" i="1"/>
  <c r="S605" i="1"/>
  <c r="S604" i="1"/>
  <c r="S603" i="1"/>
  <c r="S602" i="1"/>
  <c r="S601" i="1"/>
  <c r="S600" i="1"/>
  <c r="S599" i="1"/>
  <c r="S598" i="1"/>
  <c r="S597" i="1"/>
  <c r="S596" i="1"/>
  <c r="S595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2" i="1"/>
  <c r="S571" i="1"/>
  <c r="S570" i="1"/>
  <c r="S569" i="1"/>
  <c r="S568" i="1"/>
  <c r="S567" i="1"/>
  <c r="S566" i="1"/>
  <c r="S565" i="1"/>
  <c r="S564" i="1"/>
  <c r="S563" i="1"/>
  <c r="S562" i="1"/>
  <c r="S558" i="1"/>
  <c r="S557" i="1"/>
  <c r="S556" i="1"/>
  <c r="S555" i="1"/>
  <c r="S554" i="1"/>
  <c r="S553" i="1"/>
  <c r="S552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29" i="1"/>
  <c r="S528" i="1"/>
  <c r="S527" i="1"/>
  <c r="S526" i="1"/>
  <c r="S525" i="1"/>
  <c r="S524" i="1"/>
  <c r="S523" i="1"/>
  <c r="S522" i="1"/>
  <c r="S519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3" i="1"/>
  <c r="S502" i="1"/>
  <c r="S501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6" i="1"/>
  <c r="S455" i="1"/>
  <c r="S454" i="1"/>
  <c r="S453" i="1"/>
  <c r="S452" i="1"/>
  <c r="S451" i="1"/>
  <c r="S450" i="1"/>
  <c r="S447" i="1"/>
  <c r="S446" i="1"/>
  <c r="S445" i="1"/>
  <c r="S444" i="1"/>
  <c r="S443" i="1"/>
  <c r="S442" i="1"/>
  <c r="S441" i="1"/>
  <c r="S440" i="1"/>
  <c r="S439" i="1"/>
  <c r="S438" i="1"/>
  <c r="S437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4" i="1"/>
  <c r="S413" i="1"/>
  <c r="S412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2" i="1"/>
  <c r="S371" i="1"/>
  <c r="S370" i="1"/>
  <c r="S369" i="1"/>
  <c r="S368" i="1"/>
  <c r="S367" i="1"/>
  <c r="S366" i="1"/>
  <c r="S365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2" i="1"/>
  <c r="S301" i="1"/>
  <c r="S300" i="1"/>
  <c r="S299" i="1"/>
  <c r="S298" i="1"/>
  <c r="S297" i="1"/>
  <c r="S296" i="1"/>
  <c r="S293" i="1"/>
  <c r="S292" i="1"/>
  <c r="S291" i="1"/>
  <c r="S290" i="1"/>
  <c r="S289" i="1"/>
  <c r="S288" i="1"/>
  <c r="S287" i="1"/>
  <c r="S286" i="1"/>
  <c r="S285" i="1"/>
  <c r="S284" i="1"/>
  <c r="S283" i="1"/>
  <c r="S280" i="1"/>
  <c r="S279" i="1"/>
  <c r="S278" i="1"/>
  <c r="S277" i="1"/>
  <c r="S276" i="1"/>
  <c r="S275" i="1"/>
  <c r="S274" i="1"/>
  <c r="S273" i="1"/>
  <c r="S272" i="1"/>
  <c r="S271" i="1"/>
  <c r="S268" i="1"/>
  <c r="S267" i="1"/>
  <c r="S266" i="1"/>
  <c r="S265" i="1"/>
  <c r="S264" i="1"/>
  <c r="S263" i="1"/>
  <c r="S262" i="1"/>
  <c r="S261" i="1"/>
  <c r="S260" i="1"/>
  <c r="S259" i="1"/>
  <c r="S256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2" i="1"/>
  <c r="S221" i="1"/>
  <c r="S220" i="1"/>
  <c r="S219" i="1"/>
  <c r="S218" i="1"/>
  <c r="S217" i="1"/>
  <c r="S216" i="1"/>
  <c r="S215" i="1"/>
  <c r="S212" i="1"/>
  <c r="S211" i="1"/>
  <c r="S210" i="1"/>
  <c r="S209" i="1"/>
  <c r="S208" i="1"/>
  <c r="S207" i="1"/>
  <c r="S206" i="1"/>
  <c r="S205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58" i="1"/>
  <c r="S157" i="1"/>
  <c r="S156" i="1"/>
  <c r="S155" i="1"/>
  <c r="S154" i="1"/>
  <c r="S153" i="1"/>
  <c r="S152" i="1"/>
  <c r="S151" i="1"/>
  <c r="S150" i="1"/>
  <c r="S149" i="1"/>
  <c r="S148" i="1"/>
  <c r="S145" i="1"/>
  <c r="S144" i="1"/>
  <c r="S143" i="1"/>
  <c r="S142" i="1"/>
  <c r="S141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0" i="1"/>
  <c r="S119" i="1"/>
  <c r="S118" i="1"/>
  <c r="S117" i="1"/>
  <c r="S116" i="1"/>
  <c r="S115" i="1"/>
  <c r="S114" i="1"/>
  <c r="S113" i="1"/>
  <c r="S110" i="1"/>
  <c r="S109" i="1"/>
  <c r="S108" i="1"/>
  <c r="S107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88" i="1"/>
  <c r="S87" i="1"/>
  <c r="S86" i="1"/>
  <c r="S85" i="1"/>
  <c r="S84" i="1"/>
  <c r="S83" i="1"/>
  <c r="S82" i="1"/>
  <c r="S81" i="1"/>
  <c r="S78" i="1"/>
  <c r="S77" i="1"/>
  <c r="S76" i="1"/>
  <c r="S75" i="1"/>
  <c r="S74" i="1"/>
  <c r="S73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6" i="1"/>
  <c r="S5" i="1"/>
  <c r="S4" i="1"/>
  <c r="S3" i="1"/>
  <c r="S2" i="1"/>
  <c r="O698" i="1" l="1"/>
  <c r="P698" i="1"/>
  <c r="T698" i="1"/>
  <c r="O337" i="1" l="1"/>
  <c r="P337" i="1"/>
  <c r="T337" i="1"/>
  <c r="T3" i="1" l="1"/>
  <c r="T4" i="1"/>
  <c r="T5" i="1"/>
  <c r="T6" i="1"/>
  <c r="S7" i="1"/>
  <c r="T7" i="1"/>
  <c r="S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27" i="1"/>
  <c r="T27" i="1"/>
  <c r="S28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53" i="1"/>
  <c r="T53" i="1"/>
  <c r="S54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S71" i="1"/>
  <c r="T71" i="1"/>
  <c r="S72" i="1"/>
  <c r="T72" i="1"/>
  <c r="T73" i="1"/>
  <c r="T74" i="1"/>
  <c r="T75" i="1"/>
  <c r="T76" i="1"/>
  <c r="T77" i="1"/>
  <c r="T78" i="1"/>
  <c r="S79" i="1"/>
  <c r="T79" i="1"/>
  <c r="S80" i="1"/>
  <c r="T80" i="1"/>
  <c r="T81" i="1"/>
  <c r="T82" i="1"/>
  <c r="T83" i="1"/>
  <c r="T84" i="1"/>
  <c r="T85" i="1"/>
  <c r="T86" i="1"/>
  <c r="T87" i="1"/>
  <c r="T88" i="1"/>
  <c r="S89" i="1"/>
  <c r="T89" i="1"/>
  <c r="S90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S105" i="1"/>
  <c r="T105" i="1"/>
  <c r="S106" i="1"/>
  <c r="T106" i="1"/>
  <c r="T107" i="1"/>
  <c r="T108" i="1"/>
  <c r="T109" i="1"/>
  <c r="T110" i="1"/>
  <c r="S111" i="1"/>
  <c r="T111" i="1"/>
  <c r="S112" i="1"/>
  <c r="T112" i="1"/>
  <c r="T113" i="1"/>
  <c r="T114" i="1"/>
  <c r="T115" i="1"/>
  <c r="T116" i="1"/>
  <c r="T117" i="1"/>
  <c r="T118" i="1"/>
  <c r="T119" i="1"/>
  <c r="T120" i="1"/>
  <c r="S121" i="1"/>
  <c r="T121" i="1"/>
  <c r="S122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S139" i="1"/>
  <c r="T139" i="1"/>
  <c r="S140" i="1"/>
  <c r="T140" i="1"/>
  <c r="T141" i="1"/>
  <c r="T142" i="1"/>
  <c r="T143" i="1"/>
  <c r="T144" i="1"/>
  <c r="T145" i="1"/>
  <c r="S146" i="1"/>
  <c r="T146" i="1"/>
  <c r="S147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S159" i="1"/>
  <c r="T159" i="1"/>
  <c r="S160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S173" i="1"/>
  <c r="T173" i="1"/>
  <c r="S174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S187" i="1"/>
  <c r="T187" i="1"/>
  <c r="S188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S203" i="1"/>
  <c r="T203" i="1"/>
  <c r="S204" i="1"/>
  <c r="T204" i="1"/>
  <c r="T205" i="1"/>
  <c r="T206" i="1"/>
  <c r="T207" i="1"/>
  <c r="T208" i="1"/>
  <c r="T209" i="1"/>
  <c r="T210" i="1"/>
  <c r="T211" i="1"/>
  <c r="T212" i="1"/>
  <c r="S213" i="1"/>
  <c r="T213" i="1"/>
  <c r="S214" i="1"/>
  <c r="T214" i="1"/>
  <c r="T215" i="1"/>
  <c r="T216" i="1"/>
  <c r="T217" i="1"/>
  <c r="T218" i="1"/>
  <c r="T219" i="1"/>
  <c r="T220" i="1"/>
  <c r="T221" i="1"/>
  <c r="T222" i="1"/>
  <c r="S223" i="1"/>
  <c r="T223" i="1"/>
  <c r="S224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S237" i="1"/>
  <c r="T237" i="1"/>
  <c r="S238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S254" i="1"/>
  <c r="T254" i="1"/>
  <c r="S255" i="1"/>
  <c r="T255" i="1"/>
  <c r="T256" i="1"/>
  <c r="S257" i="1"/>
  <c r="T257" i="1"/>
  <c r="S258" i="1"/>
  <c r="T258" i="1"/>
  <c r="T259" i="1"/>
  <c r="T260" i="1"/>
  <c r="T261" i="1"/>
  <c r="T262" i="1"/>
  <c r="T263" i="1"/>
  <c r="T264" i="1"/>
  <c r="T265" i="1"/>
  <c r="T266" i="1"/>
  <c r="T267" i="1"/>
  <c r="T268" i="1"/>
  <c r="S269" i="1"/>
  <c r="T269" i="1"/>
  <c r="S270" i="1"/>
  <c r="T270" i="1"/>
  <c r="T271" i="1"/>
  <c r="T272" i="1"/>
  <c r="T273" i="1"/>
  <c r="T274" i="1"/>
  <c r="T275" i="1"/>
  <c r="T276" i="1"/>
  <c r="T277" i="1"/>
  <c r="T278" i="1"/>
  <c r="T279" i="1"/>
  <c r="T280" i="1"/>
  <c r="S281" i="1"/>
  <c r="T281" i="1"/>
  <c r="S282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S294" i="1"/>
  <c r="T294" i="1"/>
  <c r="S295" i="1"/>
  <c r="T295" i="1"/>
  <c r="T296" i="1"/>
  <c r="T297" i="1"/>
  <c r="T298" i="1"/>
  <c r="T299" i="1"/>
  <c r="T300" i="1"/>
  <c r="T301" i="1"/>
  <c r="T302" i="1"/>
  <c r="S303" i="1"/>
  <c r="T303" i="1"/>
  <c r="S304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S327" i="1"/>
  <c r="T327" i="1"/>
  <c r="S328" i="1"/>
  <c r="T328" i="1"/>
  <c r="T329" i="1"/>
  <c r="T330" i="1"/>
  <c r="T331" i="1"/>
  <c r="T332" i="1"/>
  <c r="T333" i="1"/>
  <c r="T334" i="1"/>
  <c r="T335" i="1"/>
  <c r="T336" i="1"/>
  <c r="T338" i="1"/>
  <c r="T360" i="1"/>
  <c r="T361" i="1"/>
  <c r="T362" i="1"/>
  <c r="S363" i="1"/>
  <c r="T363" i="1"/>
  <c r="S364" i="1"/>
  <c r="T364" i="1"/>
  <c r="T365" i="1"/>
  <c r="T366" i="1"/>
  <c r="T367" i="1"/>
  <c r="T368" i="1"/>
  <c r="T369" i="1"/>
  <c r="T370" i="1"/>
  <c r="T371" i="1"/>
  <c r="T372" i="1"/>
  <c r="S373" i="1"/>
  <c r="T373" i="1"/>
  <c r="S374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S393" i="1"/>
  <c r="T393" i="1"/>
  <c r="S394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S410" i="1"/>
  <c r="T410" i="1"/>
  <c r="S411" i="1"/>
  <c r="T411" i="1"/>
  <c r="T412" i="1"/>
  <c r="T413" i="1"/>
  <c r="T414" i="1"/>
  <c r="S415" i="1"/>
  <c r="T415" i="1"/>
  <c r="S416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S435" i="1"/>
  <c r="T435" i="1"/>
  <c r="S436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S448" i="1"/>
  <c r="T448" i="1"/>
  <c r="S449" i="1"/>
  <c r="T449" i="1"/>
  <c r="T450" i="1"/>
  <c r="T451" i="1"/>
  <c r="T452" i="1"/>
  <c r="T453" i="1"/>
  <c r="T454" i="1"/>
  <c r="T455" i="1"/>
  <c r="T456" i="1"/>
  <c r="S457" i="1"/>
  <c r="T457" i="1"/>
  <c r="S458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S481" i="1"/>
  <c r="T481" i="1"/>
  <c r="S482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S498" i="1"/>
  <c r="T498" i="1"/>
  <c r="S499" i="1"/>
  <c r="T499" i="1"/>
  <c r="S500" i="1"/>
  <c r="T500" i="1"/>
  <c r="T501" i="1"/>
  <c r="T502" i="1"/>
  <c r="T503" i="1"/>
  <c r="S504" i="1"/>
  <c r="T504" i="1"/>
  <c r="S505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S518" i="1"/>
  <c r="T518" i="1"/>
  <c r="T519" i="1"/>
  <c r="S520" i="1"/>
  <c r="T520" i="1"/>
  <c r="S521" i="1"/>
  <c r="T521" i="1"/>
  <c r="T522" i="1"/>
  <c r="T523" i="1"/>
  <c r="T524" i="1"/>
  <c r="T525" i="1"/>
  <c r="T526" i="1"/>
  <c r="T527" i="1"/>
  <c r="T528" i="1"/>
  <c r="T529" i="1"/>
  <c r="S530" i="1"/>
  <c r="T530" i="1"/>
  <c r="S531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S550" i="1"/>
  <c r="T550" i="1"/>
  <c r="S551" i="1"/>
  <c r="T551" i="1"/>
  <c r="T552" i="1"/>
  <c r="T553" i="1"/>
  <c r="T554" i="1"/>
  <c r="T555" i="1"/>
  <c r="T556" i="1"/>
  <c r="T557" i="1"/>
  <c r="T558" i="1"/>
  <c r="S559" i="1"/>
  <c r="T559" i="1"/>
  <c r="S560" i="1"/>
  <c r="T560" i="1"/>
  <c r="S561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S573" i="1"/>
  <c r="T573" i="1"/>
  <c r="S574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S593" i="1"/>
  <c r="T593" i="1"/>
  <c r="S594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S606" i="1"/>
  <c r="T606" i="1"/>
  <c r="S607" i="1"/>
  <c r="T607" i="1"/>
  <c r="T608" i="1"/>
  <c r="T609" i="1"/>
  <c r="T610" i="1"/>
  <c r="T611" i="1"/>
  <c r="T612" i="1"/>
  <c r="T613" i="1"/>
  <c r="S614" i="1"/>
  <c r="T614" i="1"/>
  <c r="S615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S639" i="1"/>
  <c r="T639" i="1"/>
  <c r="S640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S659" i="1"/>
  <c r="T659" i="1"/>
  <c r="S660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S675" i="1"/>
  <c r="T675" i="1"/>
  <c r="S676" i="1"/>
  <c r="T676" i="1"/>
  <c r="T677" i="1"/>
  <c r="T678" i="1"/>
  <c r="T679" i="1"/>
  <c r="T680" i="1"/>
  <c r="T681" i="1"/>
  <c r="T682" i="1"/>
  <c r="T683" i="1"/>
  <c r="T684" i="1"/>
  <c r="S685" i="1"/>
  <c r="T685" i="1"/>
  <c r="S686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S699" i="1"/>
  <c r="T699" i="1"/>
  <c r="T700" i="1"/>
  <c r="T701" i="1"/>
  <c r="T702" i="1"/>
  <c r="T703" i="1"/>
  <c r="T704" i="1"/>
  <c r="T705" i="1"/>
  <c r="S706" i="1"/>
  <c r="T706" i="1"/>
  <c r="S707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S726" i="1"/>
  <c r="T726" i="1"/>
  <c r="S727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T757" i="1"/>
  <c r="S757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0" i="1"/>
  <c r="O700" i="1"/>
  <c r="P699" i="1"/>
  <c r="O699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5" i="1"/>
  <c r="O485" i="1"/>
  <c r="P484" i="1"/>
  <c r="O484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38" i="1"/>
  <c r="O338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0" i="1"/>
  <c r="O310" i="1"/>
  <c r="P309" i="1"/>
  <c r="O309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6" i="1"/>
  <c r="O86" i="1"/>
  <c r="P85" i="1"/>
  <c r="O85" i="1"/>
  <c r="P84" i="1"/>
  <c r="O84" i="1"/>
  <c r="P83" i="1"/>
  <c r="O83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0" i="1"/>
  <c r="O10" i="1"/>
  <c r="P9" i="1"/>
  <c r="O9" i="1"/>
  <c r="P8" i="1"/>
  <c r="O8" i="1"/>
  <c r="P7" i="1"/>
  <c r="O7" i="1"/>
  <c r="P6" i="1"/>
  <c r="O6" i="1"/>
  <c r="P5" i="1"/>
  <c r="O5" i="1"/>
  <c r="P2" i="1"/>
  <c r="T2" i="1"/>
  <c r="P725" i="1"/>
  <c r="O725" i="1"/>
  <c r="P724" i="1"/>
  <c r="O724" i="1"/>
  <c r="P702" i="1"/>
  <c r="O702" i="1"/>
  <c r="P701" i="1"/>
  <c r="O701" i="1"/>
  <c r="P685" i="1"/>
  <c r="O685" i="1"/>
  <c r="P684" i="1"/>
  <c r="O684" i="1"/>
  <c r="P670" i="1"/>
  <c r="O670" i="1"/>
  <c r="P669" i="1"/>
  <c r="O669" i="1"/>
  <c r="P660" i="1"/>
  <c r="O660" i="1"/>
  <c r="P659" i="1"/>
  <c r="O659" i="1"/>
  <c r="P643" i="1"/>
  <c r="O643" i="1"/>
  <c r="P642" i="1"/>
  <c r="O642" i="1"/>
  <c r="P633" i="1"/>
  <c r="O633" i="1"/>
  <c r="P632" i="1"/>
  <c r="O632" i="1"/>
  <c r="P613" i="1"/>
  <c r="O613" i="1"/>
  <c r="P612" i="1"/>
  <c r="O612" i="1"/>
  <c r="P595" i="1"/>
  <c r="O595" i="1"/>
  <c r="P594" i="1"/>
  <c r="O594" i="1"/>
  <c r="P581" i="1"/>
  <c r="O581" i="1"/>
  <c r="P580" i="1"/>
  <c r="O580" i="1"/>
  <c r="P572" i="1"/>
  <c r="O572" i="1"/>
  <c r="P571" i="1"/>
  <c r="O571" i="1"/>
  <c r="P559" i="1"/>
  <c r="O559" i="1"/>
  <c r="P558" i="1"/>
  <c r="O558" i="1"/>
  <c r="P543" i="1"/>
  <c r="O543" i="1"/>
  <c r="P542" i="1"/>
  <c r="O542" i="1"/>
  <c r="P523" i="1"/>
  <c r="O523" i="1"/>
  <c r="P522" i="1"/>
  <c r="O522" i="1"/>
  <c r="P496" i="1"/>
  <c r="O496" i="1"/>
  <c r="P495" i="1"/>
  <c r="O495" i="1"/>
  <c r="P487" i="1"/>
  <c r="O487" i="1"/>
  <c r="P486" i="1"/>
  <c r="O486" i="1"/>
  <c r="P483" i="1"/>
  <c r="O483" i="1"/>
  <c r="P482" i="1"/>
  <c r="O482" i="1"/>
  <c r="P469" i="1"/>
  <c r="O469" i="1"/>
  <c r="P468" i="1"/>
  <c r="O468" i="1"/>
  <c r="P459" i="1"/>
  <c r="O459" i="1"/>
  <c r="P458" i="1"/>
  <c r="O458" i="1"/>
  <c r="P445" i="1"/>
  <c r="O445" i="1"/>
  <c r="P444" i="1"/>
  <c r="O444" i="1"/>
  <c r="P423" i="1"/>
  <c r="O423" i="1"/>
  <c r="P422" i="1"/>
  <c r="O422" i="1"/>
  <c r="P414" i="1"/>
  <c r="O414" i="1"/>
  <c r="P413" i="1"/>
  <c r="O413" i="1"/>
  <c r="P406" i="1"/>
  <c r="O406" i="1"/>
  <c r="P405" i="1"/>
  <c r="O405" i="1"/>
  <c r="P396" i="1"/>
  <c r="O396" i="1"/>
  <c r="P395" i="1"/>
  <c r="O395" i="1"/>
  <c r="P386" i="1"/>
  <c r="O386" i="1"/>
  <c r="P385" i="1"/>
  <c r="O385" i="1"/>
  <c r="P370" i="1"/>
  <c r="O370" i="1"/>
  <c r="P369" i="1"/>
  <c r="O369" i="1"/>
  <c r="P320" i="1"/>
  <c r="O320" i="1"/>
  <c r="P319" i="1"/>
  <c r="O319" i="1"/>
  <c r="P312" i="1"/>
  <c r="O312" i="1"/>
  <c r="P311" i="1"/>
  <c r="O311" i="1"/>
  <c r="P308" i="1"/>
  <c r="O308" i="1"/>
  <c r="P307" i="1"/>
  <c r="O307" i="1"/>
  <c r="P298" i="1"/>
  <c r="O298" i="1"/>
  <c r="P297" i="1"/>
  <c r="O297" i="1"/>
  <c r="P280" i="1"/>
  <c r="O280" i="1"/>
  <c r="P279" i="1"/>
  <c r="O279" i="1"/>
  <c r="P264" i="1"/>
  <c r="O264" i="1"/>
  <c r="P263" i="1"/>
  <c r="O263" i="1"/>
  <c r="P256" i="1"/>
  <c r="O256" i="1"/>
  <c r="P255" i="1"/>
  <c r="O255" i="1"/>
  <c r="P238" i="1"/>
  <c r="O238" i="1"/>
  <c r="P237" i="1"/>
  <c r="O237" i="1"/>
  <c r="P228" i="1"/>
  <c r="O228" i="1"/>
  <c r="P227" i="1"/>
  <c r="O227" i="1"/>
  <c r="P220" i="1"/>
  <c r="O220" i="1"/>
  <c r="P219" i="1"/>
  <c r="O219" i="1"/>
  <c r="P208" i="1"/>
  <c r="O208" i="1"/>
  <c r="P207" i="1"/>
  <c r="O207" i="1"/>
  <c r="P190" i="1"/>
  <c r="O190" i="1"/>
  <c r="P189" i="1"/>
  <c r="O189" i="1"/>
  <c r="P166" i="1"/>
  <c r="O166" i="1"/>
  <c r="P165" i="1"/>
  <c r="O165" i="1"/>
  <c r="P158" i="1"/>
  <c r="O158" i="1"/>
  <c r="P157" i="1"/>
  <c r="O157" i="1"/>
  <c r="P148" i="1"/>
  <c r="O148" i="1"/>
  <c r="P147" i="1"/>
  <c r="O147" i="1"/>
  <c r="P130" i="1"/>
  <c r="O130" i="1"/>
  <c r="P129" i="1"/>
  <c r="O129" i="1"/>
  <c r="P114" i="1"/>
  <c r="O114" i="1"/>
  <c r="P113" i="1"/>
  <c r="O113" i="1"/>
  <c r="P106" i="1"/>
  <c r="O106" i="1"/>
  <c r="P105" i="1"/>
  <c r="O105" i="1"/>
  <c r="P88" i="1"/>
  <c r="O88" i="1"/>
  <c r="P87" i="1"/>
  <c r="O87" i="1"/>
  <c r="P82" i="1"/>
  <c r="O82" i="1"/>
  <c r="P81" i="1"/>
  <c r="O81" i="1"/>
  <c r="P70" i="1"/>
  <c r="O70" i="1"/>
  <c r="P69" i="1"/>
  <c r="O69" i="1"/>
  <c r="P58" i="1"/>
  <c r="O58" i="1"/>
  <c r="P57" i="1"/>
  <c r="O57" i="1"/>
  <c r="P40" i="1"/>
  <c r="O40" i="1"/>
  <c r="P39" i="1"/>
  <c r="O39" i="1"/>
  <c r="P24" i="1"/>
  <c r="O24" i="1"/>
  <c r="P23" i="1"/>
  <c r="O23" i="1"/>
  <c r="P12" i="1"/>
  <c r="O12" i="1"/>
  <c r="P11" i="1"/>
  <c r="O11" i="1"/>
  <c r="P4" i="1"/>
  <c r="O4" i="1"/>
  <c r="P3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Despacho</author>
  </authors>
  <commentList>
    <comment ref="S1" authorId="0" shapeId="0" xr:uid="{12E5AC7D-3F55-413D-A580-706497192BB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Los vuelos con el equipo  9H-VDS se encuentran espresados en kilos.
</t>
        </r>
      </text>
    </comment>
    <comment ref="W1" authorId="0" shapeId="0" xr:uid="{66EA6BDF-89C1-4299-8029-31C692E86BF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
</t>
        </r>
      </text>
    </comment>
    <comment ref="X1" authorId="0" shapeId="0" xr:uid="{D7FCD37A-6FDC-47EC-A7D8-6572FF82038E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</t>
        </r>
      </text>
    </comment>
    <comment ref="Y1" authorId="0" shapeId="0" xr:uid="{1ADAEB12-4F37-4FD2-8826-726C146CA8AC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Despacho</author>
  </authors>
  <commentList>
    <comment ref="S1" authorId="0" shapeId="0" xr:uid="{81422729-5A48-4C02-A430-F29612FA981C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Los vuelos con el equipo  9H-VDS se encuentran espresados en kilos.
</t>
        </r>
      </text>
    </comment>
    <comment ref="W1" authorId="0" shapeId="0" xr:uid="{6658FD22-25C3-499E-928E-69671F3C06F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
</t>
        </r>
      </text>
    </comment>
    <comment ref="X1" authorId="0" shapeId="0" xr:uid="{61A450F6-CE97-4987-BA57-31EA05A7F9F9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</t>
        </r>
      </text>
    </comment>
    <comment ref="Y1" authorId="0" shapeId="0" xr:uid="{39D24393-DC4B-4741-AE50-16A874BF9552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Despacho</author>
  </authors>
  <commentList>
    <comment ref="S1" authorId="0" shapeId="0" xr:uid="{B5263E0F-03A5-4981-9FBF-0D7EC9C981CC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Los vuelos con el equipo  9H-VDS se encuentran espresados en kilos.
</t>
        </r>
      </text>
    </comment>
    <comment ref="W1" authorId="0" shapeId="0" xr:uid="{C60CA611-5416-49E4-8F26-EF81EF0009A5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
</t>
        </r>
      </text>
    </comment>
    <comment ref="X1" authorId="0" shapeId="0" xr:uid="{340C3394-86C4-4D00-BC5A-83865D52F999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</t>
        </r>
      </text>
    </comment>
    <comment ref="Y1" authorId="0" shapeId="0" xr:uid="{43A97422-EFFB-4593-AF82-3B5810486C0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
</t>
        </r>
      </text>
    </comment>
    <comment ref="G57" authorId="0" shapeId="0" xr:uid="{A338A3C3-D299-4560-B549-3797C2F515F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HONDURAS</t>
        </r>
      </text>
    </comment>
    <comment ref="F58" authorId="0" shapeId="0" xr:uid="{822BFA0D-A52E-48B8-A85A-3584397857CD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HONDURAS
</t>
        </r>
      </text>
    </comment>
    <comment ref="G209" authorId="0" shapeId="0" xr:uid="{C3E60916-574C-47C1-8F66-DE64A51B5215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HONDURAS
</t>
        </r>
      </text>
    </comment>
    <comment ref="G688" authorId="0" shapeId="0" xr:uid="{6392EBE3-B51B-477E-BAD3-6A6F380A19D4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NASSSAU (Alternado)</t>
        </r>
      </text>
    </comment>
    <comment ref="F689" authorId="0" shapeId="0" xr:uid="{F7F06FFE-301C-42BF-A837-82720967A74D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NASSAU (ALTERNADO)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Asistente Despacho</author>
  </authors>
  <commentList>
    <comment ref="S1" authorId="0" shapeId="0" xr:uid="{D33B59B6-3F46-4E02-B050-1CB1C163899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Los vuelos con el equipo  9H-VDS se encuentran espresados en kilos.
</t>
        </r>
      </text>
    </comment>
    <comment ref="W1" authorId="0" shapeId="0" xr:uid="{6952C0C8-E64D-42B3-AD1C-AF610E05CE0D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
</t>
        </r>
      </text>
    </comment>
    <comment ref="X1" authorId="0" shapeId="0" xr:uid="{DC9C2DC3-F2B3-461B-BDEA-3B840449BF7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</t>
        </r>
      </text>
    </comment>
    <comment ref="Y1" authorId="0" shapeId="0" xr:uid="{6740FE62-07AE-4989-B3A7-65053AB3577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SOLO PARA SER USADO POR BOG 2981
</t>
        </r>
      </text>
    </comment>
    <comment ref="G177" authorId="0" shapeId="0" xr:uid="{D5A7E9CE-EA6D-42C8-B56F-DD9E2D4B5606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Fort Lauderdale
(Alternado)</t>
        </r>
      </text>
    </comment>
    <comment ref="F178" authorId="0" shapeId="0" xr:uid="{BC74C6DD-EF73-4324-B474-FE9AA57DBC5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Fort Lauderdale
(Alternado)</t>
        </r>
      </text>
    </comment>
    <comment ref="F298" authorId="0" shapeId="0" xr:uid="{5D4F2CD5-697E-491F-A30E-73E825F35971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306" authorId="0" shapeId="0" xr:uid="{CA3F8FB0-098B-47CF-8260-25990F862910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570" authorId="0" shapeId="0" xr:uid="{7FFF2A81-4CF6-497E-8C96-047AF3EF3D34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PROCEDE AL ALTERNADO </t>
        </r>
      </text>
    </comment>
    <comment ref="G573" authorId="0" shapeId="0" xr:uid="{7F8C30AC-94F2-4A31-A851-6C03F6EDAA73}">
      <text>
        <r>
          <rPr>
            <b/>
            <sz val="9"/>
            <color indexed="81"/>
            <rFont val="Tahoma"/>
            <family val="2"/>
          </rPr>
          <t xml:space="preserve">Asistente Despacho: 
RETORNA A RAMPA
</t>
        </r>
      </text>
    </comment>
    <comment ref="G581" authorId="0" shapeId="0" xr:uid="{30718521-D5E6-4625-BD3F-FBF5918051DA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RETORNA A MIQ POR FALLA</t>
        </r>
      </text>
    </comment>
    <comment ref="F658" authorId="0" shapeId="0" xr:uid="{2C9FA9E1-8DD2-4B0F-AC12-E58071CFCB74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  <comment ref="G659" authorId="0" shapeId="0" xr:uid="{7BBF9317-A0C3-40C4-B9F2-4D054FAB868E}">
      <text>
        <r>
          <rPr>
            <b/>
            <sz val="9"/>
            <color indexed="81"/>
            <rFont val="Tahoma"/>
            <family val="2"/>
          </rPr>
          <t>Asistente Despacho:</t>
        </r>
        <r>
          <rPr>
            <sz val="9"/>
            <color indexed="81"/>
            <rFont val="Tahoma"/>
            <family val="2"/>
          </rPr>
          <t xml:space="preserve">
EL SALTILLO</t>
        </r>
      </text>
    </comment>
  </commentList>
</comments>
</file>

<file path=xl/sharedStrings.xml><?xml version="1.0" encoding="utf-8"?>
<sst xmlns="http://schemas.openxmlformats.org/spreadsheetml/2006/main" count="11774" uniqueCount="139">
  <si>
    <t>DIA</t>
  </si>
  <si>
    <t>MES</t>
  </si>
  <si>
    <t>AÑO</t>
  </si>
  <si>
    <t>ACFT</t>
  </si>
  <si>
    <t>VUELO</t>
  </si>
  <si>
    <t>ORIGEN</t>
  </si>
  <si>
    <t>DESTINO</t>
  </si>
  <si>
    <t>ETD</t>
  </si>
  <si>
    <t>C/PTA</t>
  </si>
  <si>
    <t>ATD</t>
  </si>
  <si>
    <t>ETA</t>
  </si>
  <si>
    <t>ATA</t>
  </si>
  <si>
    <t>A/PTA</t>
  </si>
  <si>
    <t>PAX</t>
  </si>
  <si>
    <t>HORA DE VUELO</t>
  </si>
  <si>
    <t>HORA BLOQUE</t>
  </si>
  <si>
    <t>FOB</t>
  </si>
  <si>
    <t>FOD</t>
  </si>
  <si>
    <t>CONSUMO</t>
  </si>
  <si>
    <t>TOTAL MIN DLY</t>
  </si>
  <si>
    <t>COD. DLY 1</t>
  </si>
  <si>
    <t>COD. DLY 2</t>
  </si>
  <si>
    <t>RWY</t>
  </si>
  <si>
    <t>LDW</t>
  </si>
  <si>
    <t>TOW</t>
  </si>
  <si>
    <t>ENERO</t>
  </si>
  <si>
    <t>37.1</t>
  </si>
  <si>
    <t>128</t>
  </si>
  <si>
    <t>28</t>
  </si>
  <si>
    <t>120</t>
  </si>
  <si>
    <t>132</t>
  </si>
  <si>
    <t>94</t>
  </si>
  <si>
    <t>91.1</t>
  </si>
  <si>
    <t>43.2</t>
  </si>
  <si>
    <t>31.3</t>
  </si>
  <si>
    <t>39.1</t>
  </si>
  <si>
    <t>92.1</t>
  </si>
  <si>
    <t>104</t>
  </si>
  <si>
    <t>60</t>
  </si>
  <si>
    <t>93</t>
  </si>
  <si>
    <t>89</t>
  </si>
  <si>
    <t>CXL</t>
  </si>
  <si>
    <t>CCS</t>
  </si>
  <si>
    <t>PMV</t>
  </si>
  <si>
    <t>VIG</t>
  </si>
  <si>
    <t>LFR</t>
  </si>
  <si>
    <t>MAR</t>
  </si>
  <si>
    <t>BLA</t>
  </si>
  <si>
    <t>PZO</t>
  </si>
  <si>
    <t>MAD</t>
  </si>
  <si>
    <t>CUR</t>
  </si>
  <si>
    <t>MIA</t>
  </si>
  <si>
    <t>SDQ</t>
  </si>
  <si>
    <t>BOG</t>
  </si>
  <si>
    <t>YV3465</t>
  </si>
  <si>
    <t>YV3445</t>
  </si>
  <si>
    <t>YV3145</t>
  </si>
  <si>
    <t>YV2945</t>
  </si>
  <si>
    <t>YV1240</t>
  </si>
  <si>
    <t>14L</t>
  </si>
  <si>
    <t>126000</t>
  </si>
  <si>
    <t>129300</t>
  </si>
  <si>
    <t>9H-HFH</t>
  </si>
  <si>
    <t>HI1066</t>
  </si>
  <si>
    <t>N642VA</t>
  </si>
  <si>
    <t>87</t>
  </si>
  <si>
    <t>14R</t>
  </si>
  <si>
    <t>129200</t>
  </si>
  <si>
    <t>78</t>
  </si>
  <si>
    <t>HI1069</t>
  </si>
  <si>
    <t>SLW</t>
  </si>
  <si>
    <t>95.1</t>
  </si>
  <si>
    <t>44.1</t>
  </si>
  <si>
    <t>MTY</t>
  </si>
  <si>
    <t>127400</t>
  </si>
  <si>
    <t>21.1</t>
  </si>
  <si>
    <t>59</t>
  </si>
  <si>
    <t>42</t>
  </si>
  <si>
    <t>39</t>
  </si>
  <si>
    <t>15.1</t>
  </si>
  <si>
    <t>123800</t>
  </si>
  <si>
    <t>128500</t>
  </si>
  <si>
    <t>128600</t>
  </si>
  <si>
    <t>123000</t>
  </si>
  <si>
    <t>129800</t>
  </si>
  <si>
    <t>122300</t>
  </si>
  <si>
    <t>127700</t>
  </si>
  <si>
    <t>128200</t>
  </si>
  <si>
    <t>127000</t>
  </si>
  <si>
    <t>128000</t>
  </si>
  <si>
    <t>62</t>
  </si>
  <si>
    <t>121000</t>
  </si>
  <si>
    <t>15.2</t>
  </si>
  <si>
    <t>FEBRERO</t>
  </si>
  <si>
    <t>118600</t>
  </si>
  <si>
    <t>125000</t>
  </si>
  <si>
    <t>126700</t>
  </si>
  <si>
    <t>124000</t>
  </si>
  <si>
    <t>120800</t>
  </si>
  <si>
    <t>122500</t>
  </si>
  <si>
    <t>N966AD</t>
  </si>
  <si>
    <t>N282GX</t>
  </si>
  <si>
    <t>43.1</t>
  </si>
  <si>
    <t>N277GX</t>
  </si>
  <si>
    <t>N801WA</t>
  </si>
  <si>
    <t>99</t>
  </si>
  <si>
    <t>XX</t>
  </si>
  <si>
    <t>9HHFH</t>
  </si>
  <si>
    <t>N624VA</t>
  </si>
  <si>
    <t>KILOS</t>
  </si>
  <si>
    <t>MARZO</t>
  </si>
  <si>
    <t>SAP</t>
  </si>
  <si>
    <t>N289GX</t>
  </si>
  <si>
    <t>15</t>
  </si>
  <si>
    <t>68,4</t>
  </si>
  <si>
    <t>36</t>
  </si>
  <si>
    <t>99/36/19</t>
  </si>
  <si>
    <t>MUN</t>
  </si>
  <si>
    <t>NAS</t>
  </si>
  <si>
    <t>N291GX</t>
  </si>
  <si>
    <t>ABRIL</t>
  </si>
  <si>
    <t>CXLD</t>
  </si>
  <si>
    <t>STD</t>
  </si>
  <si>
    <t>FLL</t>
  </si>
  <si>
    <t>19.12</t>
  </si>
  <si>
    <t>33.3</t>
  </si>
  <si>
    <t>87.1</t>
  </si>
  <si>
    <t>23.00</t>
  </si>
  <si>
    <t>93.1</t>
  </si>
  <si>
    <t>18.51</t>
  </si>
  <si>
    <t>11</t>
  </si>
  <si>
    <t>125800</t>
  </si>
  <si>
    <t>127200</t>
  </si>
  <si>
    <t>128300</t>
  </si>
  <si>
    <t>127800</t>
  </si>
  <si>
    <t>122100</t>
  </si>
  <si>
    <t>121600</t>
  </si>
  <si>
    <t>127900</t>
  </si>
  <si>
    <t>129000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</si>
</sst>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1" xfId="1" applyFont="1" applyBorder="1" applyAlignment="1" applyProtection="1">
      <alignment horizontal="center" vertical="center" wrapText="1" shrinkToFi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/>
    </xf>
    <xf numFmtId="20" fontId="1" fillId="0" borderId="1" xfId="1" applyNumberFormat="1" applyFont="1" applyBorder="1" applyAlignment="1" applyProtection="1">
      <alignment horizontal="center" vertical="center"/>
      <protection locked="0"/>
    </xf>
    <xf numFmtId="20" fontId="3" fillId="0" borderId="1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20" fontId="3" fillId="0" borderId="1" xfId="1" applyNumberFormat="1" applyFont="1" applyBorder="1" applyAlignment="1" applyProtection="1">
      <alignment horizontal="center"/>
      <protection locked="0"/>
    </xf>
    <xf numFmtId="3" fontId="3" fillId="0" borderId="1" xfId="1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3" fillId="0" borderId="1" xfId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20" fontId="1" fillId="0" borderId="2" xfId="1" applyNumberFormat="1" applyFont="1" applyBorder="1" applyAlignment="1" applyProtection="1">
      <alignment horizontal="center" vertical="center"/>
      <protection locked="0"/>
    </xf>
    <xf numFmtId="20" fontId="3" fillId="0" borderId="2" xfId="1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20" fontId="1" fillId="0" borderId="2" xfId="1" applyNumberFormat="1" applyFont="1" applyBorder="1" applyAlignment="1" applyProtection="1">
      <alignment horizontal="center" vertical="center" wrapText="1" shrinkToFit="1"/>
      <protection locked="0"/>
    </xf>
    <xf numFmtId="3" fontId="3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20" fontId="1" fillId="0" borderId="1" xfId="1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/>
    </xf>
    <xf numFmtId="20" fontId="1" fillId="2" borderId="1" xfId="1" applyNumberFormat="1" applyFont="1" applyFill="1" applyBorder="1" applyAlignment="1" applyProtection="1">
      <alignment horizontal="center"/>
      <protection locked="0"/>
    </xf>
    <xf numFmtId="20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20" fontId="5" fillId="0" borderId="1" xfId="1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0" fontId="9" fillId="0" borderId="2" xfId="0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  <protection locked="0"/>
    </xf>
    <xf numFmtId="20" fontId="11" fillId="0" borderId="1" xfId="1" applyNumberFormat="1" applyFont="1" applyBorder="1" applyAlignment="1" applyProtection="1">
      <alignment horizontal="center"/>
      <protection locked="0"/>
    </xf>
    <xf numFmtId="20" fontId="10" fillId="0" borderId="1" xfId="1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3" fontId="10" fillId="0" borderId="1" xfId="1" applyNumberFormat="1" applyFont="1" applyBorder="1" applyAlignment="1" applyProtection="1">
      <alignment horizontal="center"/>
      <protection locked="0"/>
    </xf>
    <xf numFmtId="3" fontId="10" fillId="0" borderId="1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3" fillId="3" borderId="1" xfId="1" applyNumberFormat="1" applyFont="1" applyFill="1" applyBorder="1" applyAlignment="1" applyProtection="1">
      <alignment horizontal="center"/>
      <protection locked="0"/>
    </xf>
    <xf numFmtId="0" fontId="3" fillId="3" borderId="1" xfId="1" applyFont="1" applyFill="1" applyBorder="1" applyAlignment="1" applyProtection="1">
      <alignment horizontal="center"/>
      <protection locked="0"/>
    </xf>
    <xf numFmtId="49" fontId="3" fillId="3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5" fillId="3" borderId="5" xfId="0" applyFont="1" applyFill="1" applyBorder="1" applyProtection="1"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4" fillId="0" borderId="1" xfId="1" applyFont="1" applyBorder="1" applyAlignment="1" applyProtection="1">
      <alignment horizontal="center"/>
      <protection locked="0"/>
    </xf>
    <xf numFmtId="20" fontId="15" fillId="0" borderId="1" xfId="1" applyNumberFormat="1" applyFont="1" applyBorder="1" applyAlignment="1" applyProtection="1">
      <alignment horizontal="center"/>
      <protection locked="0"/>
    </xf>
    <xf numFmtId="20" fontId="14" fillId="0" borderId="1" xfId="1" applyNumberFormat="1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/>
      <protection locked="0"/>
    </xf>
    <xf numFmtId="3" fontId="14" fillId="0" borderId="1" xfId="1" applyNumberFormat="1" applyFont="1" applyBorder="1" applyAlignment="1" applyProtection="1">
      <alignment horizontal="center"/>
      <protection locked="0"/>
    </xf>
    <xf numFmtId="3" fontId="14" fillId="0" borderId="1" xfId="0" applyNumberFormat="1" applyFont="1" applyBorder="1" applyAlignment="1" applyProtection="1">
      <alignment horizontal="center"/>
      <protection locked="0"/>
    </xf>
    <xf numFmtId="49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4" fillId="3" borderId="1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9CEE286E-E752-474B-90E5-56077941D2FE}"/>
  </cellStyles>
  <dxfs count="116"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Lares/AppData/Local/Microsoft/Windows/INetCache/Content.Outlook/HY34WUVE/MOVIMIENTO%20DE%20FLOTA%20VIERNES%2014%20ABRIL%202017%20(Autoguardado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"/>
      <sheetName val="SABADO 01"/>
      <sheetName val="DOMINGO 02"/>
      <sheetName val="LUNES 03"/>
      <sheetName val="MARTES 04"/>
      <sheetName val="MIERCOLES 05"/>
      <sheetName val="JUEVES 06"/>
      <sheetName val="VIERNES 07"/>
      <sheetName val="SABADO 08"/>
      <sheetName val="DOMINGO 09"/>
      <sheetName val="LUNES 10"/>
      <sheetName val="MARTES 11"/>
      <sheetName val="MIERCOLES 12"/>
      <sheetName val="JUEVES 13"/>
      <sheetName val="VIERNES 14"/>
      <sheetName val="SABADO 15"/>
      <sheetName val="DOMINGO 16"/>
      <sheetName val="LUNES 17"/>
      <sheetName val="MARTES 18"/>
      <sheetName val="MIERCOLES 19"/>
      <sheetName val="JUEVES 20"/>
      <sheetName val="VIERNES 21"/>
      <sheetName val="SABADO 22"/>
      <sheetName val="DOMINGO 23"/>
      <sheetName val="LUNES 24"/>
      <sheetName val="MARTES 25"/>
      <sheetName val="MIERCOLES 26"/>
      <sheetName val="JUEVES 27"/>
      <sheetName val="VIERNES 28"/>
      <sheetName val="SABADO 29"/>
      <sheetName val="DOMINGO 30"/>
    </sheetNames>
    <sheetDataSet>
      <sheetData sheetId="0">
        <row r="7">
          <cell r="F7" t="str">
            <v>ACARIGUA</v>
          </cell>
        </row>
        <row r="8">
          <cell r="C8" t="str">
            <v>Códigos internos de la línea aérea</v>
          </cell>
          <cell r="F8" t="str">
            <v>ANTIGUA</v>
          </cell>
        </row>
        <row r="9">
          <cell r="C9" t="str">
            <v>Cancelación de Vuelo</v>
          </cell>
          <cell r="F9" t="str">
            <v>ARECUNA</v>
          </cell>
        </row>
        <row r="10">
          <cell r="C10" t="str">
            <v xml:space="preserve">Desembarque de Equipaje por Razones de Seguridad, Autoridades Gubernamentales </v>
          </cell>
          <cell r="F10" t="str">
            <v>ARUBA</v>
          </cell>
        </row>
        <row r="11">
          <cell r="C11" t="str">
            <v>Falla de Sistema de Chequeo Automatizado/Chequeo Manual</v>
          </cell>
          <cell r="F11" t="str">
            <v>ATLANTA</v>
          </cell>
        </row>
        <row r="12">
          <cell r="C12" t="str">
            <v>Transportación de Pasajeros al Avión (Empresa)</v>
          </cell>
          <cell r="F12" t="str">
            <v>BARBADOS</v>
          </cell>
        </row>
        <row r="13">
          <cell r="C13" t="str">
            <v>No hay disponibilidad puerta / stand debido a la actividad propia línea aérea</v>
          </cell>
          <cell r="F13" t="str">
            <v>BARCELONA</v>
          </cell>
        </row>
        <row r="14">
          <cell r="C14" t="str">
            <v>Tiempo en tierra mayor al mínimo declarado para el tránsito de la aeronave</v>
          </cell>
          <cell r="F14" t="str">
            <v>BARINAS</v>
          </cell>
        </row>
        <row r="15">
          <cell r="F15" t="str">
            <v>BARQUISIMETO</v>
          </cell>
        </row>
        <row r="16">
          <cell r="C16" t="str">
            <v>DEMORAS CAUSADAS POR PASAJEROS Y EQUIPAJES</v>
          </cell>
          <cell r="F16" t="str">
            <v>BARRANQUILLA</v>
          </cell>
        </row>
        <row r="17">
          <cell r="F17" t="str">
            <v>BASE LIBERTADOR (BARQUISIMETO)</v>
          </cell>
        </row>
        <row r="18">
          <cell r="C18" t="str">
            <v>Chequeo Tarde. Aceptación de Pasajeros a Ultima Hora</v>
          </cell>
          <cell r="F18" t="str">
            <v>BELICE</v>
          </cell>
        </row>
        <row r="19">
          <cell r="C19" t="str">
            <v>Chequeo Tarde. Congestión de Pasajerosen el Area de Chequeo</v>
          </cell>
          <cell r="F19" t="str">
            <v>BOGOTA</v>
          </cell>
        </row>
        <row r="20">
          <cell r="C20" t="str">
            <v xml:space="preserve">Error en Chequeo </v>
          </cell>
          <cell r="F20" t="str">
            <v>BONAIRE</v>
          </cell>
        </row>
        <row r="21">
          <cell r="C21" t="str">
            <v>Sobreventa de Boletos. Errores de Reservación</v>
          </cell>
          <cell r="F21" t="str">
            <v>BUENOS AIRES</v>
          </cell>
        </row>
        <row r="22">
          <cell r="C22" t="str">
            <v>Embarque, Discrepancias en Conteode Pasajeros, Falta de Pasajeros Chequeados</v>
          </cell>
          <cell r="F22" t="str">
            <v>CAMARILLO (EEUU)</v>
          </cell>
        </row>
        <row r="23">
          <cell r="C23" t="str">
            <v>Publicidad Comercial, comodidad de los pasajeros, VIP, prensa, comidas de tierra y faltan objetos personales</v>
          </cell>
          <cell r="F23" t="str">
            <v>CAMPO GRANDE (BRASIL)</v>
          </cell>
        </row>
        <row r="24">
          <cell r="C24" t="str">
            <v>Orden de Catering, Petición Tardía o Incorrecta de Comidas al Proveedor</v>
          </cell>
          <cell r="F24" t="str">
            <v>CANAIMA</v>
          </cell>
        </row>
        <row r="25">
          <cell r="C25" t="str">
            <v>Manejo, Ordenamiento de Equipaje</v>
          </cell>
          <cell r="F25" t="str">
            <v>CANCUN</v>
          </cell>
        </row>
        <row r="26">
          <cell r="F26" t="str">
            <v>CANOUAN (SAN VICENTE)</v>
          </cell>
        </row>
        <row r="27">
          <cell r="C27" t="str">
            <v>DEMORAS CAUSADAS POR CARGA (21-26) Y CORREO (27-29)</v>
          </cell>
          <cell r="F27" t="str">
            <v>CARTAGENA</v>
          </cell>
        </row>
        <row r="28">
          <cell r="F28" t="str">
            <v>CARUPANO</v>
          </cell>
        </row>
        <row r="29">
          <cell r="C29" t="str">
            <v>Documentación Incorrecta, etc</v>
          </cell>
          <cell r="F29" t="str">
            <v>CASTRIES (STA LUCIA)</v>
          </cell>
        </row>
        <row r="30">
          <cell r="C30" t="str">
            <v>PosiciónTarde en el Avión</v>
          </cell>
          <cell r="F30" t="str">
            <v>CIENFUEGOS (CUBA)</v>
          </cell>
        </row>
        <row r="31">
          <cell r="C31" t="str">
            <v xml:space="preserve">Aceptación Tarde </v>
          </cell>
          <cell r="F31" t="str">
            <v>CIUDAD BOLIVAR</v>
          </cell>
        </row>
        <row r="32">
          <cell r="C32" t="str">
            <v>Embalaje Inadecuado</v>
          </cell>
          <cell r="F32" t="str">
            <v>COCHABAMBA (BOLIVIA)</v>
          </cell>
        </row>
        <row r="33">
          <cell r="C33" t="str">
            <v>Sobreventa, Errores de Reservación</v>
          </cell>
          <cell r="F33" t="str">
            <v>CORDOBA Y ROSARIO (ARGENTINA)</v>
          </cell>
        </row>
        <row r="34">
          <cell r="C34" t="str">
            <v>Preparación Tarde en Almacén ó Depósito</v>
          </cell>
          <cell r="F34" t="str">
            <v>COSTA RICA</v>
          </cell>
        </row>
        <row r="35">
          <cell r="C35" t="str">
            <v>Documentación, Embalaje, etc</v>
          </cell>
          <cell r="F35" t="str">
            <v>CUMANA</v>
          </cell>
        </row>
        <row r="36">
          <cell r="C36" t="str">
            <v>Colocación Tarde en el Avión</v>
          </cell>
          <cell r="F36" t="str">
            <v>CURACAO</v>
          </cell>
        </row>
        <row r="37">
          <cell r="C37" t="str">
            <v>Aceptación Tarde de Correo</v>
          </cell>
          <cell r="F37" t="str">
            <v>DALLAS</v>
          </cell>
        </row>
        <row r="38">
          <cell r="C38" t="str">
            <v>Colocación Tarde en el Avión</v>
          </cell>
          <cell r="F38" t="str">
            <v>DAMASCO</v>
          </cell>
        </row>
        <row r="39">
          <cell r="C39" t="str">
            <v>Aceptación Tarde de Correo</v>
          </cell>
          <cell r="F39" t="str">
            <v>DOMINICA</v>
          </cell>
        </row>
        <row r="40">
          <cell r="F40" t="str">
            <v>EL SALVADOR</v>
          </cell>
        </row>
        <row r="41">
          <cell r="C41" t="str">
            <v>DEMORAS ADJUDICABLES A LOS AVIONES Y RAMPA.</v>
          </cell>
          <cell r="F41" t="str">
            <v>EL VIGIA</v>
          </cell>
        </row>
        <row r="42">
          <cell r="F42" t="str">
            <v>ELORZA</v>
          </cell>
        </row>
        <row r="43">
          <cell r="C43" t="str">
            <v>Documentación del Avión Tarde/Incorrecta, Peso y Balance,Declaración General,Manifiesto de Pasajeros,etc</v>
          </cell>
          <cell r="F43" t="str">
            <v>FASS SISHEN (SUDAFRICA)</v>
          </cell>
        </row>
        <row r="44">
          <cell r="C44" t="str">
            <v>Carga y Descarga de Equipaje, Exceso de Equipaje, Carga Especial, Falta de Personal de Carga</v>
          </cell>
          <cell r="F44" t="str">
            <v>FORT DE FRANCE</v>
          </cell>
        </row>
        <row r="45">
          <cell r="C45" t="str">
            <v xml:space="preserve">Falla o Falta de Equipo de Apoyo Para la Carga y Descarga de Equipaje </v>
          </cell>
          <cell r="F45" t="str">
            <v>FRANKFURT</v>
          </cell>
        </row>
        <row r="46">
          <cell r="C46" t="str">
            <v>Equipo de Servicio en Tierra, Falta de Personal</v>
          </cell>
          <cell r="F46" t="str">
            <v>FUNCHAL</v>
          </cell>
        </row>
        <row r="47">
          <cell r="C47" t="str">
            <v>Limpieza del Avión</v>
          </cell>
          <cell r="F47" t="str">
            <v>GEORGETOWN</v>
          </cell>
        </row>
        <row r="48">
          <cell r="C48" t="str">
            <v>Suministro de combustible por Parte del Proveedor</v>
          </cell>
          <cell r="F48" t="str">
            <v>GRENADA</v>
          </cell>
        </row>
        <row r="49">
          <cell r="C49" t="str">
            <v>Suministro ó Catering, Despacho o Cargado Tarde por Parte del Proveedor</v>
          </cell>
          <cell r="F49" t="str">
            <v>GUARULHOS (SAO PAULO)</v>
          </cell>
        </row>
        <row r="50">
          <cell r="C50" t="str">
            <v>Falla o Falta de Unidad de Carga</v>
          </cell>
          <cell r="F50" t="str">
            <v>GUASDUALITO</v>
          </cell>
        </row>
        <row r="51">
          <cell r="C51" t="str">
            <v>Falle o falta de Equipo Técnico de Apoyo en Tierra Tarde: Paymoder, Trinches, Plantas A/C, Neumática, GPU</v>
          </cell>
          <cell r="F51" t="str">
            <v>GUATEMALA</v>
          </cell>
        </row>
        <row r="52">
          <cell r="F52" t="str">
            <v>GUAYANA</v>
          </cell>
        </row>
        <row r="53">
          <cell r="C53" t="str">
            <v>RAZONES TÉCNICAS DE DEMORAS</v>
          </cell>
          <cell r="F53" t="str">
            <v>GUAYAQUIL</v>
          </cell>
        </row>
        <row r="54">
          <cell r="F54" t="str">
            <v>HOUSTON</v>
          </cell>
        </row>
        <row r="55">
          <cell r="C55" t="str">
            <v>Fallas de Ultima Hora del Avión</v>
          </cell>
          <cell r="F55" t="str">
            <v>KAVAK</v>
          </cell>
        </row>
        <row r="56">
          <cell r="C56" t="str">
            <v xml:space="preserve">Mantenimiento Programado - Entrega Tarde del Equipo </v>
          </cell>
          <cell r="F56" t="str">
            <v>KAVANAYEN</v>
          </cell>
        </row>
        <row r="57">
          <cell r="C57" t="str">
            <v>Mantenimiento No programado, Chequeos Especiales y/o Trabajos Adicionales</v>
          </cell>
          <cell r="F57" t="str">
            <v>KINGSTON</v>
          </cell>
        </row>
        <row r="58">
          <cell r="C58" t="str">
            <v>Falta o Espera de Repuestos y Equipos de Mantenimiento</v>
          </cell>
          <cell r="F58" t="str">
            <v>LA CEIBA (HONDURAS)</v>
          </cell>
        </row>
        <row r="59">
          <cell r="C59" t="str">
            <v>Avión en Tierra (AOG), Repuestos y Mecánicos  Llevados a Otra Estación</v>
          </cell>
          <cell r="F59" t="str">
            <v>LA FRIA (EDO. TÁCHIRA)</v>
          </cell>
        </row>
        <row r="60">
          <cell r="C60" t="str">
            <v>Cambio de Avión por Razones Técnicas</v>
          </cell>
          <cell r="F60" t="str">
            <v>LA HABANA</v>
          </cell>
        </row>
        <row r="61">
          <cell r="C61" t="str">
            <v>Avión Standby, Falta de Avión Standby Planificado por Razones Técnicas</v>
          </cell>
          <cell r="F61" t="str">
            <v>LA PARAGUA</v>
          </cell>
        </row>
        <row r="62">
          <cell r="C62" t="str">
            <v>Ajustes en la Configuración de Cabina de Pasajeros</v>
          </cell>
          <cell r="F62" t="str">
            <v>LA ROMANA (REPUBLICA DOMINICANA)</v>
          </cell>
        </row>
        <row r="63">
          <cell r="F63" t="str">
            <v>LIMA</v>
          </cell>
        </row>
        <row r="64">
          <cell r="C64" t="str">
            <v>DAÑOS EN LOS AVIONES Y FALLAS EN LOS EQUIPOS</v>
          </cell>
          <cell r="F64" t="str">
            <v>LISBOA</v>
          </cell>
        </row>
        <row r="65">
          <cell r="F65" t="str">
            <v>LOS ROQUES</v>
          </cell>
        </row>
        <row r="66">
          <cell r="C66" t="str">
            <v>Daños Ocurridos Durante el Vuelo, Choque con Pajaros ó Relámpagos, Turbulencia</v>
          </cell>
          <cell r="F66" t="str">
            <v>LUEPA</v>
          </cell>
        </row>
        <row r="67">
          <cell r="C67" t="str">
            <v>Daños Ocurridos Durante la Operación en Tierra, Colisiones, Daños de carga/Descarga</v>
          </cell>
          <cell r="F67" t="str">
            <v>MADRID</v>
          </cell>
        </row>
        <row r="68">
          <cell r="C68" t="str">
            <v>Sistema de control de salida, de llegada, el peso y el equilibrio (LoadControl)</v>
          </cell>
          <cell r="F68" t="str">
            <v>MAIQUETIA</v>
          </cell>
        </row>
        <row r="69">
          <cell r="C69" t="str">
            <v>Preparación de Carga y/o Documentación</v>
          </cell>
          <cell r="F69" t="str">
            <v>MANAGUA</v>
          </cell>
        </row>
        <row r="70">
          <cell r="C70" t="str">
            <v>Planes de Vuelo</v>
          </cell>
          <cell r="F70" t="str">
            <v>MANAOS</v>
          </cell>
        </row>
        <row r="71">
          <cell r="C71" t="str">
            <v>Otros sistemas informáticos</v>
          </cell>
          <cell r="F71" t="str">
            <v>MARACAIBO</v>
          </cell>
        </row>
        <row r="72">
          <cell r="F72" t="str">
            <v>MATURIN</v>
          </cell>
        </row>
        <row r="73">
          <cell r="C73" t="str">
            <v>DEMORAS CAUSADAS POR EL SECTOR DE OPERACIONES Y LAS</v>
          </cell>
          <cell r="F73" t="str">
            <v>MEDELLIN</v>
          </cell>
        </row>
        <row r="74">
          <cell r="C74" t="str">
            <v>TRIPULACIONES</v>
          </cell>
          <cell r="F74" t="str">
            <v>MERIDA</v>
          </cell>
        </row>
        <row r="75">
          <cell r="F75" t="str">
            <v>MEXICO</v>
          </cell>
        </row>
        <row r="76">
          <cell r="C76" t="str">
            <v>Plan de Vuelo, Emisión Tarde o Cambios de Ultima Hora, Documentación de Vuelo</v>
          </cell>
          <cell r="F76" t="str">
            <v>MIAMI</v>
          </cell>
        </row>
        <row r="77">
          <cell r="C77" t="str">
            <v>Requerimientos Operaciones, Combustible, Alteración de Carga</v>
          </cell>
          <cell r="F77" t="str">
            <v>MILANO</v>
          </cell>
        </row>
        <row r="78">
          <cell r="C78" t="str">
            <v>Tripulación de Mando Tarde ó Procedimientos de Despacho</v>
          </cell>
          <cell r="F78" t="str">
            <v>MONTEGO BAY</v>
          </cell>
        </row>
        <row r="79">
          <cell r="C79" t="str">
            <v xml:space="preserve">Descanso de tripulacion </v>
          </cell>
          <cell r="F79" t="str">
            <v>MONTREAL</v>
          </cell>
        </row>
        <row r="80">
          <cell r="C80" t="str">
            <v xml:space="preserve">Requerimiento Especial de la Tripulación, no Dentro de los Requerimientos Operacionales </v>
          </cell>
          <cell r="F80" t="str">
            <v>NEW YORK</v>
          </cell>
        </row>
        <row r="81">
          <cell r="C81" t="str">
            <v xml:space="preserve">Tripulación de Cabina Tarde </v>
          </cell>
          <cell r="F81" t="str">
            <v>NEWARK</v>
          </cell>
        </row>
        <row r="82">
          <cell r="C82" t="str">
            <v>Tripulación de Cabina Faltante, Enferma, Limitaciones de Tiempo de Vuelo</v>
          </cell>
          <cell r="F82" t="str">
            <v>OPORTO</v>
          </cell>
        </row>
        <row r="83">
          <cell r="C83" t="str">
            <v>Error de Tripulación de Cabina o Requerimiento Especial de la Tripulación de Cabina</v>
          </cell>
          <cell r="F83" t="str">
            <v>PANAMA</v>
          </cell>
        </row>
        <row r="84">
          <cell r="C84" t="str">
            <v>Chequeo de Seguridad Requerido por el Capitán, Extraordinario</v>
          </cell>
          <cell r="F84" t="str">
            <v>PARIS</v>
          </cell>
        </row>
        <row r="85">
          <cell r="F85" t="str">
            <v>PORLAMAR</v>
          </cell>
        </row>
        <row r="86">
          <cell r="C86" t="str">
            <v>DEMORAS CAUSADAS POR EL CLIMA</v>
          </cell>
          <cell r="F86" t="str">
            <v>PRAGA</v>
          </cell>
        </row>
        <row r="87">
          <cell r="F87" t="str">
            <v>PUERTO AYACUCHO</v>
          </cell>
        </row>
        <row r="88">
          <cell r="C88" t="str">
            <v>Estación de Salida</v>
          </cell>
          <cell r="F88" t="str">
            <v>PUERTO ESPAÑA</v>
          </cell>
        </row>
        <row r="89">
          <cell r="C89" t="str">
            <v>Estación de Destino</v>
          </cell>
          <cell r="F89" t="str">
            <v>PUERTO ORDAZ</v>
          </cell>
        </row>
        <row r="90">
          <cell r="C90" t="str">
            <v>En Ruta o Alternado</v>
          </cell>
          <cell r="F90" t="str">
            <v>PUERTO PLATA (RD)</v>
          </cell>
        </row>
        <row r="91">
          <cell r="C91" t="str">
            <v>Remoción de Hielo/Nieve del Avión, Prevención de Escarcha Excluyendo la Inoperatividad del Equipo</v>
          </cell>
          <cell r="F91" t="str">
            <v>PUERTO PRINCIPE</v>
          </cell>
        </row>
        <row r="92">
          <cell r="C92" t="str">
            <v>Remoción de Nieve, Hielo, Agua o Arena del Aeropuerto</v>
          </cell>
          <cell r="F92" t="str">
            <v>PUERTO RICO (SAN JUAN)</v>
          </cell>
        </row>
        <row r="93">
          <cell r="C93" t="str">
            <v>Daños en el Servicio en Tierra por Condiciones Meteorológicas Adversas</v>
          </cell>
          <cell r="F93" t="str">
            <v>PUNTA CANA</v>
          </cell>
        </row>
        <row r="94">
          <cell r="F94" t="str">
            <v>PUNTO FIJO</v>
          </cell>
        </row>
        <row r="95">
          <cell r="C95" t="str">
            <v>DEMORAS CAUSADAS POR RESTRICCIONES EN EL CONTROL DE</v>
          </cell>
          <cell r="F95" t="str">
            <v>QUITO</v>
          </cell>
        </row>
        <row r="96">
          <cell r="C96" t="str">
            <v>TRÁFICO AÉREO (ATC) (81-84) Y POR RESTRICCIONES EN EL AEROPUERTO O POR LAS AUTORIDADES</v>
          </cell>
          <cell r="F96" t="str">
            <v>RIO NEGRO</v>
          </cell>
        </row>
        <row r="97">
          <cell r="C97" t="str">
            <v>GUBERNAMENTALES</v>
          </cell>
          <cell r="F97" t="str">
            <v>ROMA</v>
          </cell>
        </row>
        <row r="98">
          <cell r="F98" t="str">
            <v>SAINT KITTS</v>
          </cell>
        </row>
        <row r="99">
          <cell r="C99" t="str">
            <v xml:space="preserve">ATC Restricción en ruta </v>
          </cell>
          <cell r="F99" t="str">
            <v>SAINT MAARTEN</v>
          </cell>
        </row>
        <row r="100">
          <cell r="C100" t="str">
            <v>ATC debido a la escasez de personal o del equipo en ruta restricción</v>
          </cell>
          <cell r="F100" t="str">
            <v>SAINT VINCENT</v>
          </cell>
        </row>
        <row r="101">
          <cell r="C101" t="str">
            <v>ATC restricción en el destino</v>
          </cell>
          <cell r="F101" t="str">
            <v>SAN ANTONIO DEL TACHIRA</v>
          </cell>
        </row>
        <row r="102">
          <cell r="C102" t="str">
            <v>ATC debido al clima en el destino restricción</v>
          </cell>
          <cell r="F102" t="str">
            <v>SAN FERNANDO DE APURE</v>
          </cell>
        </row>
        <row r="103">
          <cell r="C103" t="str">
            <v>seguridad obligatoria</v>
          </cell>
          <cell r="F103" t="str">
            <v>SAN PEDRO SULA (HONDURAS)</v>
          </cell>
        </row>
        <row r="104">
          <cell r="C104" t="str">
            <v>Inmigración, Aduanas, Sanidad</v>
          </cell>
          <cell r="F104" t="str">
            <v>SAN TOME</v>
          </cell>
        </row>
        <row r="105">
          <cell r="C105" t="str">
            <v>Instalaciones de los aeropuertos, puestos de estacionamiento, congestión de rampala puerta</v>
          </cell>
          <cell r="F105" t="str">
            <v>SANTA BARBARA DEL ZULIA</v>
          </cell>
        </row>
        <row r="106">
          <cell r="C106" t="str">
            <v xml:space="preserve">Restricciones en el aeropuerto de destino, aeropuerto / pista cerrada obstrucción </v>
          </cell>
          <cell r="F106" t="str">
            <v>SANTA CRUZ</v>
          </cell>
        </row>
        <row r="107">
          <cell r="C107" t="str">
            <v xml:space="preserve">Restricciones en el aeropuerto de salida, aeropuerto / pista cerrada obstrucción </v>
          </cell>
          <cell r="F107" t="str">
            <v>SANTA ELENA DE UAIREN</v>
          </cell>
        </row>
        <row r="108">
          <cell r="F108" t="str">
            <v>SANTA MARIA</v>
          </cell>
        </row>
        <row r="109">
          <cell r="C109" t="str">
            <v>DEMORAS CAUSADAS POR OTROS MOTIVOS</v>
          </cell>
          <cell r="F109" t="str">
            <v>SANTIAGO DE CHILE</v>
          </cell>
        </row>
        <row r="110">
          <cell r="F110" t="str">
            <v>SANTIAGO DE CUBA</v>
          </cell>
        </row>
        <row r="111">
          <cell r="C111" t="str">
            <v>Pasajero o conexión de carga, la carga o de los pasajeros en espera de otro vuelo.</v>
          </cell>
          <cell r="F111" t="str">
            <v>SANTO DOMINGO (RD)</v>
          </cell>
        </row>
        <row r="112">
          <cell r="C112" t="str">
            <v>Error en Chequeo, Pasajeros y Equipajes</v>
          </cell>
          <cell r="F112" t="str">
            <v>SANTO DOMINGO (TCH)</v>
          </cell>
        </row>
        <row r="113">
          <cell r="C113" t="str">
            <v>Secuencias de Equipo, Arrivo Tarde de Otro Vuelo</v>
          </cell>
          <cell r="F113" t="str">
            <v>TEHERÁN</v>
          </cell>
        </row>
        <row r="114">
          <cell r="C114" t="str">
            <v>Secuencias de Tripulación de Cabina, Esperando Tripulación de cabnina de otro Vuelo</v>
          </cell>
          <cell r="F114" t="str">
            <v>TENERIFE</v>
          </cell>
        </row>
        <row r="115">
          <cell r="C115" t="str">
            <v>Secuencia de Tripulación de Vuelo, Esperando Tripulación de Otro Vuelo</v>
          </cell>
          <cell r="F115" t="str">
            <v>TORONTO</v>
          </cell>
        </row>
        <row r="116">
          <cell r="C116" t="str">
            <v>Control de Operaciones, Cambio de Ruta, Fusión de Vuelos, Cambio de Avión por Razones No Técnicas</v>
          </cell>
          <cell r="F116" t="str">
            <v>TUCUPITA</v>
          </cell>
        </row>
        <row r="117">
          <cell r="C117" t="str">
            <v>Huelga en la Empresa</v>
          </cell>
          <cell r="F117" t="str">
            <v>URIMAN</v>
          </cell>
        </row>
        <row r="118">
          <cell r="C118" t="str">
            <v>Huelga en Otras Empresas u Organismos (Excepto ATC)</v>
          </cell>
          <cell r="F118" t="str">
            <v>URUYEN</v>
          </cell>
        </row>
        <row r="119">
          <cell r="C119" t="str">
            <v>Este Código es Solamente Cuando Está Claro que la Razón de la Demora no Está Bajo Ningún Código Anterior</v>
          </cell>
          <cell r="F119" t="str">
            <v>VALENCIA</v>
          </cell>
        </row>
        <row r="120">
          <cell r="F120" t="str">
            <v>VALERA</v>
          </cell>
        </row>
        <row r="121">
          <cell r="F121" t="str">
            <v>VARSOVIA</v>
          </cell>
        </row>
        <row r="122">
          <cell r="F122" t="str">
            <v>VIVIGANI</v>
          </cell>
        </row>
        <row r="123">
          <cell r="F123" t="str">
            <v>YANGON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IEMBRE 2011"/>
      <sheetName val="NOVIEMBRE 2011 VUELOS REGULARES"/>
      <sheetName val="formato de recolección"/>
      <sheetName val="movimiento de flota"/>
      <sheetName val="Programacion Diaria"/>
      <sheetName val="Tripulantes"/>
      <sheetName val="Hoja1"/>
    </sheetNames>
    <sheetDataSet>
      <sheetData sheetId="0" refreshError="1">
        <row r="13">
          <cell r="IT13" t="str">
            <v>Oranjestad</v>
          </cell>
          <cell r="IU13" t="str">
            <v>Oranjestad</v>
          </cell>
        </row>
        <row r="14">
          <cell r="IU14" t="str">
            <v>Barcelona</v>
          </cell>
        </row>
        <row r="15">
          <cell r="IU15" t="str">
            <v>Barinas</v>
          </cell>
        </row>
        <row r="16">
          <cell r="IU16" t="str">
            <v>Bogotá</v>
          </cell>
        </row>
        <row r="17">
          <cell r="IU17" t="str">
            <v>Barquisimeto</v>
          </cell>
        </row>
        <row r="18">
          <cell r="IU18" t="str">
            <v>Ciudad Bolívar</v>
          </cell>
        </row>
        <row r="19">
          <cell r="IU19" t="str">
            <v>Curazao</v>
          </cell>
        </row>
        <row r="20">
          <cell r="IU20" t="str">
            <v>Elorza</v>
          </cell>
        </row>
        <row r="21">
          <cell r="IU21" t="str">
            <v>Guasdualito</v>
          </cell>
        </row>
        <row r="22">
          <cell r="IU22" t="str">
            <v>Granada</v>
          </cell>
        </row>
        <row r="23">
          <cell r="IU23" t="str">
            <v>La Habana</v>
          </cell>
        </row>
        <row r="24">
          <cell r="IU24" t="str">
            <v>Lima</v>
          </cell>
        </row>
        <row r="25">
          <cell r="IU25" t="str">
            <v>Punto Fijo</v>
          </cell>
        </row>
        <row r="26">
          <cell r="IU26" t="str">
            <v>Maracaibo</v>
          </cell>
        </row>
        <row r="27">
          <cell r="IU27" t="str">
            <v>Medellín</v>
          </cell>
        </row>
        <row r="28">
          <cell r="IU28" t="str">
            <v>Miami</v>
          </cell>
        </row>
        <row r="29">
          <cell r="IU29" t="str">
            <v>Maiquetía</v>
          </cell>
        </row>
        <row r="30">
          <cell r="IU30" t="str">
            <v>Maturín</v>
          </cell>
        </row>
        <row r="31">
          <cell r="IU31" t="str">
            <v>Porlamar</v>
          </cell>
        </row>
        <row r="32">
          <cell r="IU32" t="str">
            <v>Puerto España</v>
          </cell>
        </row>
        <row r="33">
          <cell r="IU33" t="str">
            <v>Puerto Ayacucho</v>
          </cell>
        </row>
        <row r="34">
          <cell r="IU34" t="str">
            <v>Puerto Ordaz</v>
          </cell>
        </row>
        <row r="35">
          <cell r="IU35" t="str">
            <v>Santo Domingo (RD)</v>
          </cell>
        </row>
        <row r="36">
          <cell r="IU36" t="str">
            <v>San Fernándo de Apure</v>
          </cell>
        </row>
        <row r="37">
          <cell r="IU37" t="str">
            <v>Santo Domingo (TCH)</v>
          </cell>
        </row>
        <row r="38">
          <cell r="IU38" t="str">
            <v>Saint Vincent</v>
          </cell>
        </row>
        <row r="39">
          <cell r="IU39" t="str">
            <v>El Vigía</v>
          </cell>
        </row>
        <row r="40">
          <cell r="IU40" t="str">
            <v>Valencia</v>
          </cell>
        </row>
        <row r="41">
          <cell r="IU41" t="str">
            <v>Anaco</v>
          </cell>
        </row>
        <row r="42">
          <cell r="IU42" t="str">
            <v>Arecuna</v>
          </cell>
        </row>
        <row r="43">
          <cell r="IU43" t="str">
            <v>Acarigua</v>
          </cell>
        </row>
        <row r="44">
          <cell r="IU44" t="str">
            <v>Amsterdam</v>
          </cell>
        </row>
        <row r="45">
          <cell r="IU45" t="str">
            <v>Antigua</v>
          </cell>
        </row>
        <row r="46">
          <cell r="IU46" t="str">
            <v>La Asunción</v>
          </cell>
        </row>
        <row r="47">
          <cell r="IU47" t="str">
            <v>Atlanta</v>
          </cell>
        </row>
        <row r="48">
          <cell r="IU48" t="str">
            <v>Barranquilla</v>
          </cell>
        </row>
        <row r="49">
          <cell r="IU49" t="str">
            <v>Bridgetown, Barbados</v>
          </cell>
        </row>
        <row r="50">
          <cell r="IU50" t="str">
            <v>Bonaire</v>
          </cell>
        </row>
        <row r="51">
          <cell r="IU51" t="str">
            <v>Buenos Aires</v>
          </cell>
        </row>
        <row r="52">
          <cell r="IU52" t="str">
            <v>Boa Vista</v>
          </cell>
        </row>
        <row r="53">
          <cell r="IU53" t="str">
            <v>Canaima</v>
          </cell>
        </row>
        <row r="54">
          <cell r="IU54" t="str">
            <v>Cumaná</v>
          </cell>
        </row>
        <row r="55">
          <cell r="IU55" t="str">
            <v>Los Roques</v>
          </cell>
        </row>
        <row r="56">
          <cell r="IU56" t="str">
            <v>Managua</v>
          </cell>
        </row>
        <row r="57">
          <cell r="IU57" t="str">
            <v>Mérida</v>
          </cell>
        </row>
        <row r="58">
          <cell r="IU58" t="str">
            <v>Puerto Plata (RD)</v>
          </cell>
        </row>
        <row r="59">
          <cell r="IU59" t="str">
            <v>La Paragua</v>
          </cell>
        </row>
        <row r="60">
          <cell r="IU60" t="str">
            <v>San Felipe</v>
          </cell>
        </row>
        <row r="61">
          <cell r="IU61" t="str">
            <v>San Antonio del Táchira</v>
          </cell>
        </row>
        <row r="62">
          <cell r="IU62" t="str">
            <v>Punta Cana</v>
          </cell>
        </row>
        <row r="63">
          <cell r="IU63" t="str">
            <v>Buenos Aires</v>
          </cell>
        </row>
        <row r="64">
          <cell r="IU64" t="str">
            <v>Paris</v>
          </cell>
        </row>
        <row r="65">
          <cell r="IU65" t="str">
            <v>Milano</v>
          </cell>
        </row>
        <row r="66">
          <cell r="IU66" t="str">
            <v>Roma</v>
          </cell>
        </row>
        <row r="67">
          <cell r="IU67" t="str">
            <v>Dallas</v>
          </cell>
        </row>
        <row r="68">
          <cell r="IU68" t="str">
            <v>New York</v>
          </cell>
        </row>
        <row r="69">
          <cell r="IU69" t="str">
            <v>Puerto Rico (San Juan)</v>
          </cell>
        </row>
        <row r="70">
          <cell r="IU70" t="str">
            <v>Panamá</v>
          </cell>
        </row>
        <row r="71">
          <cell r="IU71" t="str">
            <v>Madrid</v>
          </cell>
        </row>
        <row r="72">
          <cell r="IU72" t="str">
            <v>Santiago de Compostela</v>
          </cell>
        </row>
        <row r="73">
          <cell r="IU73" t="str">
            <v>Houston</v>
          </cell>
        </row>
        <row r="74">
          <cell r="IU74" t="str">
            <v>Newark</v>
          </cell>
        </row>
        <row r="75">
          <cell r="IU75" t="str">
            <v>Santiago de Chile</v>
          </cell>
        </row>
        <row r="76">
          <cell r="IU76" t="str">
            <v>Guayaquil</v>
          </cell>
        </row>
        <row r="77">
          <cell r="IU77" t="str">
            <v>México</v>
          </cell>
        </row>
        <row r="78">
          <cell r="IU78" t="str">
            <v>Guarulhos</v>
          </cell>
        </row>
        <row r="79">
          <cell r="IU79" t="str">
            <v>Frankfurt</v>
          </cell>
        </row>
        <row r="80">
          <cell r="IU80" t="str">
            <v>Costa Rica</v>
          </cell>
        </row>
        <row r="81">
          <cell r="IU81" t="str">
            <v>Toronto</v>
          </cell>
        </row>
        <row r="82">
          <cell r="IU82" t="str">
            <v>Oporto</v>
          </cell>
        </row>
        <row r="83">
          <cell r="IU83" t="str">
            <v>Funchal</v>
          </cell>
        </row>
        <row r="84">
          <cell r="IU84" t="str">
            <v>Lisboa</v>
          </cell>
        </row>
        <row r="85">
          <cell r="IU85" t="str">
            <v>San Tomé</v>
          </cell>
        </row>
        <row r="86">
          <cell r="IU86" t="str">
            <v>Carúpano</v>
          </cell>
        </row>
        <row r="87">
          <cell r="IU87" t="str">
            <v>Coro</v>
          </cell>
        </row>
        <row r="88">
          <cell r="IU88" t="str">
            <v>Fort de France</v>
          </cell>
        </row>
        <row r="89">
          <cell r="IU89" t="str">
            <v>Valera</v>
          </cell>
        </row>
        <row r="90">
          <cell r="IU90" t="str">
            <v>Guayana</v>
          </cell>
        </row>
        <row r="91">
          <cell r="IU91" t="str">
            <v>Luepa</v>
          </cell>
        </row>
        <row r="92">
          <cell r="IU92" t="str">
            <v>Uruguay</v>
          </cell>
        </row>
        <row r="93">
          <cell r="IU93" t="str">
            <v>Paraguay</v>
          </cell>
        </row>
        <row r="94">
          <cell r="IU94" t="str">
            <v>El Salvador</v>
          </cell>
        </row>
        <row r="95">
          <cell r="IU95" t="str">
            <v>Damasco</v>
          </cell>
        </row>
        <row r="96">
          <cell r="IU96" t="str">
            <v>Tehrán</v>
          </cell>
        </row>
        <row r="97">
          <cell r="IU97" t="str">
            <v>Dominica</v>
          </cell>
        </row>
        <row r="98">
          <cell r="IU98" t="str">
            <v>La Ceiba (Honduras)</v>
          </cell>
        </row>
        <row r="99">
          <cell r="IU99" t="str">
            <v>San Pedro Sula (Honduras)</v>
          </cell>
        </row>
        <row r="100">
          <cell r="IU100" t="str">
            <v>Guadalajara</v>
          </cell>
        </row>
        <row r="101">
          <cell r="IU101" t="str">
            <v>Cartagena</v>
          </cell>
        </row>
        <row r="102">
          <cell r="IU102" t="str">
            <v>Santa Bárbara del Zulia</v>
          </cell>
        </row>
        <row r="103">
          <cell r="IU103" t="str">
            <v>Guatemala</v>
          </cell>
        </row>
        <row r="104">
          <cell r="IU104" t="str">
            <v>Isla Coche</v>
          </cell>
        </row>
        <row r="105">
          <cell r="IU105" t="str">
            <v>Canouan, St. Vincent</v>
          </cell>
        </row>
        <row r="106">
          <cell r="IU106" t="str">
            <v>Bahamas</v>
          </cell>
        </row>
        <row r="107">
          <cell r="IU107" t="str">
            <v>Base Libertador (Barquisimeto)</v>
          </cell>
        </row>
        <row r="108">
          <cell r="IU108" t="str">
            <v>Saint Maarten</v>
          </cell>
        </row>
        <row r="109">
          <cell r="IU109" t="str">
            <v>MAG</v>
          </cell>
        </row>
        <row r="110">
          <cell r="IU110" t="str">
            <v>SIS</v>
          </cell>
        </row>
        <row r="111">
          <cell r="IU111" t="str">
            <v>Cancun</v>
          </cell>
        </row>
        <row r="112">
          <cell r="IU112" t="str">
            <v>Kavak</v>
          </cell>
        </row>
        <row r="113">
          <cell r="IU113" t="str">
            <v>La Paragua</v>
          </cell>
        </row>
        <row r="114">
          <cell r="IU114" t="str">
            <v>Uruyen</v>
          </cell>
        </row>
        <row r="115">
          <cell r="IU115" t="str">
            <v>Paramaribo (Surinam)</v>
          </cell>
        </row>
        <row r="116">
          <cell r="IU116" t="str">
            <v>Guadaloupe (Isla del Caribe)</v>
          </cell>
        </row>
        <row r="117">
          <cell r="IU117" t="str">
            <v>Kingston (Jamaica)</v>
          </cell>
        </row>
        <row r="118">
          <cell r="IU118" t="str">
            <v>La Serena (Chile)</v>
          </cell>
        </row>
        <row r="119">
          <cell r="IU119" t="str">
            <v>Caracas</v>
          </cell>
        </row>
        <row r="120">
          <cell r="IU120" t="str">
            <v>Latacunga (Ecuador)</v>
          </cell>
        </row>
        <row r="121">
          <cell r="IU121" t="str">
            <v>Río de Janeiro (Brasil)</v>
          </cell>
        </row>
        <row r="122">
          <cell r="IU122" t="str">
            <v>Tenerife</v>
          </cell>
        </row>
        <row r="123">
          <cell r="IU123" t="str">
            <v>Quito</v>
          </cell>
        </row>
        <row r="124">
          <cell r="IU124" t="str">
            <v>MMX</v>
          </cell>
        </row>
        <row r="125">
          <cell r="IU125" t="str">
            <v>Cayenn</v>
          </cell>
        </row>
        <row r="126">
          <cell r="IU126" t="str">
            <v>Samana</v>
          </cell>
        </row>
        <row r="127">
          <cell r="IU127" t="str">
            <v>Aberdeen</v>
          </cell>
        </row>
        <row r="128">
          <cell r="IU128" t="str">
            <v>Liberia (Costa Rica)</v>
          </cell>
        </row>
        <row r="129">
          <cell r="IU129" t="str">
            <v>La Romana (Republica Dominicana)</v>
          </cell>
        </row>
        <row r="130">
          <cell r="IU130" t="str">
            <v>GUS</v>
          </cell>
        </row>
        <row r="131">
          <cell r="IU131" t="str">
            <v>La Fría (Edo. Táchira)</v>
          </cell>
        </row>
        <row r="132">
          <cell r="IU132" t="str">
            <v>Calí</v>
          </cell>
        </row>
        <row r="133">
          <cell r="IU133" t="str">
            <v>Camagüey (Cuba)</v>
          </cell>
        </row>
        <row r="134">
          <cell r="IU134" t="str">
            <v>Holguin (Cuba)</v>
          </cell>
        </row>
        <row r="135">
          <cell r="IU135" t="str">
            <v>Santiago (Cuba)</v>
          </cell>
        </row>
        <row r="136">
          <cell r="IU136" t="str">
            <v>Las Cristinas</v>
          </cell>
        </row>
        <row r="137">
          <cell r="IU137" t="str">
            <v>Valledupar (Colombia)</v>
          </cell>
        </row>
        <row r="138">
          <cell r="IU138" t="str">
            <v>Tucupita</v>
          </cell>
        </row>
        <row r="139">
          <cell r="IU139" t="str">
            <v>Cienfuegos</v>
          </cell>
        </row>
        <row r="140">
          <cell r="IU140" t="str">
            <v>Saint Lucia</v>
          </cell>
        </row>
        <row r="141">
          <cell r="IU141" t="str">
            <v>Teherán</v>
          </cell>
        </row>
        <row r="142">
          <cell r="IU142" t="str">
            <v>Manaos</v>
          </cell>
        </row>
      </sheetData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A75C3-ECFE-424C-8B7B-DE4ECE71AA15}" name="Tabla13456789101112133456789101112133245678910111213" displayName="Tabla13456789101112133456789101112133245678910111213" ref="A1:Y757" totalsRowShown="0" headerRowDxfId="115" dataDxfId="113" headerRowBorderDxfId="114" tableBorderDxfId="112" headerRowCellStyle="Normal 2">
  <autoFilter ref="A1:Y757" xr:uid="{00000000-0009-0000-0100-000001000000}">
    <filterColumn colId="13">
      <filters blank="1"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0"/>
        <filter val="121"/>
        <filter val="122"/>
        <filter val="123"/>
        <filter val="124"/>
        <filter val="125"/>
        <filter val="128"/>
        <filter val="129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8"/>
        <filter val="164"/>
        <filter val="175"/>
        <filter val="18"/>
        <filter val="19"/>
        <filter val="193"/>
        <filter val="197"/>
        <filter val="21"/>
        <filter val="210"/>
        <filter val="215"/>
        <filter val="220"/>
        <filter val="225"/>
        <filter val="23"/>
        <filter val="24"/>
        <filter val="248"/>
        <filter val="25"/>
        <filter val="254"/>
        <filter val="255"/>
        <filter val="256"/>
        <filter val="257"/>
        <filter val="258"/>
        <filter val="26"/>
        <filter val="265"/>
        <filter val="269"/>
        <filter val="27"/>
        <filter val="274"/>
        <filter val="275"/>
        <filter val="277"/>
        <filter val="279"/>
        <filter val="28"/>
        <filter val="281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  <filter val="CXL"/>
      </filters>
    </filterColumn>
  </autoFilter>
  <sortState xmlns:xlrd2="http://schemas.microsoft.com/office/spreadsheetml/2017/richdata2" ref="A2:Y2">
    <sortCondition ref="F1:F757"/>
  </sortState>
  <tableColumns count="25">
    <tableColumn id="2" xr3:uid="{F43460C8-3C01-4044-AAF5-1DD986233D2C}" name="DIA" dataDxfId="111"/>
    <tableColumn id="3" xr3:uid="{E482BEF2-72C8-4D94-ABBF-511BCA268552}" name="MES" dataDxfId="110"/>
    <tableColumn id="4" xr3:uid="{D8E5A472-F72E-4F7C-85F3-E6F227AC0A4F}" name="AÑO" dataDxfId="109"/>
    <tableColumn id="5" xr3:uid="{3BA84901-CAFA-402B-800D-45C8F52AC154}" name="ACFT" dataDxfId="108" dataCellStyle="Normal 2"/>
    <tableColumn id="6" xr3:uid="{F6C3D6E8-02CC-4366-852F-5594DA88FC27}" name="VUELO" dataDxfId="107" dataCellStyle="Normal 2"/>
    <tableColumn id="7" xr3:uid="{452068E0-7648-4793-82CE-F72665586161}" name="ORIGEN" dataDxfId="106"/>
    <tableColumn id="8" xr3:uid="{6286F564-184A-4D12-BF21-097073248021}" name="DESTINO" dataDxfId="105"/>
    <tableColumn id="9" xr3:uid="{D842894A-7D4E-4A7A-9F0A-64CAA0063136}" name="ETD" dataDxfId="104" dataCellStyle="Normal 2"/>
    <tableColumn id="10" xr3:uid="{E3BBAFBA-E9CE-4289-A111-65E2B733161C}" name="C/PTA" dataDxfId="103" dataCellStyle="Normal 2"/>
    <tableColumn id="11" xr3:uid="{28653150-ED27-4245-BE26-ABAA169EA528}" name="ATD" dataDxfId="102" dataCellStyle="Normal 2"/>
    <tableColumn id="12" xr3:uid="{5CAD675A-F630-4FC7-85D4-ADBA0AC6D5C8}" name="ETA" dataDxfId="101" dataCellStyle="Normal 2"/>
    <tableColumn id="13" xr3:uid="{D43E260B-C79C-4DFE-82C2-1BB6E2468A17}" name="ATA" dataDxfId="100" dataCellStyle="Normal 2"/>
    <tableColumn id="14" xr3:uid="{463DF440-1201-4E38-9600-50B12BB50244}" name="A/PTA" dataDxfId="99" dataCellStyle="Normal 2"/>
    <tableColumn id="15" xr3:uid="{7208ADC5-DBA8-46C8-B422-F192F9EAA385}" name="PAX" dataDxfId="98"/>
    <tableColumn id="16" xr3:uid="{8BBA0F38-479A-4BF6-A1E5-904D3F21CF6C}" name="HORA DE VUELO" dataDxfId="97" dataCellStyle="Normal 2">
      <calculatedColumnFormula>L2-J2</calculatedColumnFormula>
    </tableColumn>
    <tableColumn id="17" xr3:uid="{0D393EE6-BDB4-4233-8FD0-57682B31C700}" name="HORA BLOQUE" dataDxfId="96" dataCellStyle="Normal 2">
      <calculatedColumnFormula>M2-I2</calculatedColumnFormula>
    </tableColumn>
    <tableColumn id="18" xr3:uid="{365F8C66-635F-4F9A-A762-92CF5A6B7405}" name="FOB" dataDxfId="95" dataCellStyle="Normal 2"/>
    <tableColumn id="19" xr3:uid="{0511A9D6-F90A-472B-B97C-501AABCCC988}" name="FOD" dataDxfId="94" dataCellStyle="Normal 2"/>
    <tableColumn id="20" xr3:uid="{E83ACE72-FD65-4FF0-8E67-8DD1E1A473AA}" name="CONSUMO" dataDxfId="93" dataCellStyle="Normal 2">
      <calculatedColumnFormula>Q2-R2</calculatedColumnFormula>
    </tableColumn>
    <tableColumn id="23" xr3:uid="{49429D2E-4DD2-4EDF-9AC5-1A7E757952B0}" name="TOTAL MIN DLY" dataDxfId="92">
      <calculatedColumnFormula>IF(H2-I2&lt;&gt;0,(I2-H2)*1440,"")</calculatedColumnFormula>
    </tableColumn>
    <tableColumn id="24" xr3:uid="{D072DAC2-8191-4AA5-834F-EBB6FD45395E}" name="COD. DLY 1" dataDxfId="91"/>
    <tableColumn id="25" xr3:uid="{23B8C1F4-3959-4963-898C-E95FA59F9D77}" name="COD. DLY 2" dataDxfId="90"/>
    <tableColumn id="26" xr3:uid="{752E54D5-DFA7-4AB7-9B16-4265C857EFAD}" name="RWY" dataDxfId="89"/>
    <tableColumn id="21" xr3:uid="{B632A88F-7CD8-4DB6-828D-F9F486F9EEA2}" name="LDW" dataDxfId="88"/>
    <tableColumn id="1" xr3:uid="{7FB94C8A-DB91-4BF0-8EA1-8E6BE28CD290}" name="TOW" dataDxfId="8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636D7-F26A-4F6C-9438-9717CA352E8A}" name="Tabla134567891011121334567891011121332456789101112133" displayName="Tabla134567891011121334567891011121332456789101112133" ref="A1:Y608" totalsRowShown="0" headerRowDxfId="86" dataDxfId="84" headerRowBorderDxfId="85" tableBorderDxfId="83" headerRowCellStyle="Normal 2">
  <autoFilter ref="A1:Y608" xr:uid="{00000000-0009-0000-0100-000001000000}"/>
  <sortState xmlns:xlrd2="http://schemas.microsoft.com/office/spreadsheetml/2017/richdata2" ref="A2:Y2">
    <sortCondition ref="F1:F608"/>
  </sortState>
  <tableColumns count="25">
    <tableColumn id="2" xr3:uid="{3676F03E-50D1-4A67-92BD-EF794407FCCF}" name="DIA" dataDxfId="82"/>
    <tableColumn id="3" xr3:uid="{AE3F0AEA-66C4-4C5F-AB53-8892E46B10BD}" name="MES" dataDxfId="81"/>
    <tableColumn id="4" xr3:uid="{2BCE3338-BD40-4C45-AA34-D9DFB0A29202}" name="AÑO" dataDxfId="80"/>
    <tableColumn id="5" xr3:uid="{660B0016-2FEF-4ADD-8D7C-6316699FEB59}" name="ACFT" dataDxfId="79" dataCellStyle="Normal 2"/>
    <tableColumn id="6" xr3:uid="{5FE6E7B9-23FB-49C7-BA2D-836590995F63}" name="VUELO" dataDxfId="78" dataCellStyle="Normal 2"/>
    <tableColumn id="7" xr3:uid="{A9FCFA36-456F-4AA7-8609-175301ED0A61}" name="ORIGEN" dataDxfId="77"/>
    <tableColumn id="8" xr3:uid="{176CA65C-54AC-4DCC-8783-94F64D70E10E}" name="DESTINO" dataDxfId="76"/>
    <tableColumn id="9" xr3:uid="{1B921FCF-37BB-410D-AD5B-F3E92B8AAB5B}" name="ETD" dataDxfId="75" dataCellStyle="Normal 2"/>
    <tableColumn id="10" xr3:uid="{767C06CF-B45C-47D7-B181-ED2A3371E5AD}" name="C/PTA" dataDxfId="74" dataCellStyle="Normal 2"/>
    <tableColumn id="11" xr3:uid="{F4117D24-6102-401A-B0DA-8ABC3AAEA0E1}" name="ATD" dataDxfId="73" dataCellStyle="Normal 2"/>
    <tableColumn id="12" xr3:uid="{3CBCF122-8320-49D0-92A4-69F51A8E3B00}" name="ETA" dataDxfId="72" dataCellStyle="Normal 2"/>
    <tableColumn id="13" xr3:uid="{0551178B-54DE-4CA6-8559-8894A566A444}" name="ATA" dataDxfId="71" dataCellStyle="Normal 2"/>
    <tableColumn id="14" xr3:uid="{5E67437D-27A8-472F-95FD-6EBB6BC8BEA0}" name="A/PTA" dataDxfId="70" dataCellStyle="Normal 2"/>
    <tableColumn id="15" xr3:uid="{C1FB20AB-B539-45C0-A1B3-1BF1DA40EBF6}" name="PAX" dataDxfId="69"/>
    <tableColumn id="16" xr3:uid="{36652A03-A583-40D4-8B1B-3B265EDCA5A6}" name="HORA DE VUELO" dataDxfId="68" dataCellStyle="Normal 2">
      <calculatedColumnFormula>L2-J2</calculatedColumnFormula>
    </tableColumn>
    <tableColumn id="17" xr3:uid="{754B1951-9D87-4C26-9396-991AE80A7DA0}" name="HORA BLOQUE" dataDxfId="67" dataCellStyle="Normal 2">
      <calculatedColumnFormula>M2-I2</calculatedColumnFormula>
    </tableColumn>
    <tableColumn id="18" xr3:uid="{EC4AB2E3-D85E-4640-9B68-19DECC31BDC1}" name="FOB" dataDxfId="66" dataCellStyle="Normal 2"/>
    <tableColumn id="19" xr3:uid="{5A46A35C-DB5C-4A37-B9F7-18E06D751A78}" name="FOD" dataDxfId="65" dataCellStyle="Normal 2"/>
    <tableColumn id="20" xr3:uid="{8BD9C8F2-B04B-461C-B0D1-B9DFB6F8695E}" name="CONSUMO" dataDxfId="64" dataCellStyle="Normal 2">
      <calculatedColumnFormula>Q2-R2</calculatedColumnFormula>
    </tableColumn>
    <tableColumn id="23" xr3:uid="{4860D3A0-5EF3-4C5E-A47D-87097F9FF7CB}" name="TOTAL MIN DLY" dataDxfId="63">
      <calculatedColumnFormula>IF(H2-I2&lt;&gt;0,(I2-H2)*1440,"")</calculatedColumnFormula>
    </tableColumn>
    <tableColumn id="24" xr3:uid="{210E4087-9932-444B-A0BC-3BF33C86BD03}" name="COD. DLY 1" dataDxfId="62"/>
    <tableColumn id="25" xr3:uid="{C722FA94-D85E-4A0B-B2F5-843355B750FC}" name="COD. DLY 2" dataDxfId="61"/>
    <tableColumn id="26" xr3:uid="{5023A8EC-30FB-40C3-AA10-0AE3C5E61F21}" name="RWY" dataDxfId="60"/>
    <tableColumn id="21" xr3:uid="{65F42466-5266-4C54-8171-3800FE6C756B}" name="LDW" dataDxfId="59"/>
    <tableColumn id="1" xr3:uid="{40F93EC7-0596-4EA4-843C-82C30CF96A3D}" name="TOW" dataDxfId="5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D9BB6B-5FEB-4597-9848-A7D2CEF76D86}" name="Tabla1345678910111213345678910111213324567891011121334" displayName="Tabla1345678910111213345678910111213324567891011121334" ref="A1:Y770" totalsRowShown="0" headerRowDxfId="57" dataDxfId="55" headerRowBorderDxfId="56" tableBorderDxfId="54" headerRowCellStyle="Normal 2">
  <autoFilter ref="A1:Y770" xr:uid="{00000000-0009-0000-0100-000001000000}">
    <filterColumn colId="8">
      <filters>
        <filter val="CXL"/>
      </filters>
    </filterColumn>
  </autoFilter>
  <sortState xmlns:xlrd2="http://schemas.microsoft.com/office/spreadsheetml/2017/richdata2" ref="A2:Y2">
    <sortCondition ref="F1:F770"/>
  </sortState>
  <tableColumns count="25">
    <tableColumn id="2" xr3:uid="{D86883F9-1C95-4B08-AE86-78651ED2359F}" name="DIA" dataDxfId="53"/>
    <tableColumn id="3" xr3:uid="{075BA85F-A65E-427E-92FA-EFC532A0C9E8}" name="MES" dataDxfId="52"/>
    <tableColumn id="4" xr3:uid="{45B4DD39-D175-4D7E-B5B2-425571002D72}" name="AÑO" dataDxfId="51"/>
    <tableColumn id="5" xr3:uid="{E559F0A2-49BD-408D-BCE4-4E71A8AB20DB}" name="ACFT" dataDxfId="50" dataCellStyle="Normal 2"/>
    <tableColumn id="6" xr3:uid="{71131E96-A3B2-4801-8850-0E5557B1ECF9}" name="VUELO" dataDxfId="49" dataCellStyle="Normal 2"/>
    <tableColumn id="7" xr3:uid="{7ECA0F86-03DA-4AE7-8C90-6EC5F0739D5A}" name="ORIGEN" dataDxfId="48"/>
    <tableColumn id="8" xr3:uid="{1202F151-EFF0-48D9-BA02-28D897C547FB}" name="DESTINO" dataDxfId="47"/>
    <tableColumn id="9" xr3:uid="{2DBC4462-0493-4A49-8224-AEF98B55445D}" name="ETD" dataDxfId="46" dataCellStyle="Normal 2"/>
    <tableColumn id="10" xr3:uid="{31379E4C-EABC-4506-8EAA-7FA2C6112596}" name="C/PTA" dataDxfId="45" dataCellStyle="Normal 2"/>
    <tableColumn id="11" xr3:uid="{516B7E7A-583A-46A6-AA87-F255AE88FCD1}" name="ATD" dataDxfId="44" dataCellStyle="Normal 2"/>
    <tableColumn id="12" xr3:uid="{2FB76D13-DE6B-4A1E-BC57-F6B3441699FA}" name="ETA" dataDxfId="43" dataCellStyle="Normal 2"/>
    <tableColumn id="13" xr3:uid="{C69C4B9A-AE1D-4485-8F8A-26AE250B8D88}" name="ATA" dataDxfId="42" dataCellStyle="Normal 2"/>
    <tableColumn id="14" xr3:uid="{A324E5FB-7134-408A-8417-6B46274744A8}" name="A/PTA" dataDxfId="41" dataCellStyle="Normal 2"/>
    <tableColumn id="15" xr3:uid="{EAAAAF4A-5CA6-418C-9419-E1F0A2858BAF}" name="PAX" dataDxfId="40"/>
    <tableColumn id="16" xr3:uid="{82948608-0778-4D6B-8E94-12EBF5F3D735}" name="HORA DE VUELO" dataDxfId="39" dataCellStyle="Normal 2">
      <calculatedColumnFormula>L2-J2</calculatedColumnFormula>
    </tableColumn>
    <tableColumn id="17" xr3:uid="{B935A99B-937F-4954-B5BF-3FF08F8769E5}" name="HORA BLOQUE" dataDxfId="38" dataCellStyle="Normal 2">
      <calculatedColumnFormula>M2-I2</calculatedColumnFormula>
    </tableColumn>
    <tableColumn id="18" xr3:uid="{7953D785-0471-44E2-81A2-A060747751AC}" name="FOB" dataDxfId="37" dataCellStyle="Normal 2"/>
    <tableColumn id="19" xr3:uid="{16A7EDFE-4880-4EEB-B2AF-19A262A46309}" name="FOD" dataDxfId="36" dataCellStyle="Normal 2"/>
    <tableColumn id="20" xr3:uid="{DDAC538D-655A-430E-A0CD-5787E7D49FA9}" name="CONSUMO" dataDxfId="35" dataCellStyle="Normal 2">
      <calculatedColumnFormula>Q2-R2</calculatedColumnFormula>
    </tableColumn>
    <tableColumn id="23" xr3:uid="{92CDCBBE-87C4-493B-BA0E-E742ACFB192A}" name="TOTAL MIN DLY" dataDxfId="34">
      <calculatedColumnFormula>IF(H2-I2&lt;&gt;0,(I2-H2)*1440,"")</calculatedColumnFormula>
    </tableColumn>
    <tableColumn id="24" xr3:uid="{CBE125A7-4E91-4E5B-BDA1-438D2A6DB5E5}" name="COD. DLY 1" dataDxfId="33"/>
    <tableColumn id="25" xr3:uid="{094E4587-6608-4B99-ABA0-F440F26F57CC}" name="COD. DLY 2" dataDxfId="32"/>
    <tableColumn id="26" xr3:uid="{FA320DA4-24A9-4760-BEFB-585981E4402F}" name="RWY" dataDxfId="31"/>
    <tableColumn id="21" xr3:uid="{1515D87C-1A48-4DD6-9037-43188B977DD3}" name="LDW" dataDxfId="30"/>
    <tableColumn id="1" xr3:uid="{AEAB2E14-FDBD-480C-8353-7CDF9247FC6B}" name="TOW" dataDxfId="2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B6650B-A1D3-4811-A969-8575570392EE}" name="Tabla13456789101112133456789101112133245678910111213345" displayName="Tabla13456789101112133456789101112133245678910111213345" ref="A1:Y771" totalsRowShown="0" headerRowDxfId="28" dataDxfId="26" headerRowBorderDxfId="27" tableBorderDxfId="25" headerRowCellStyle="Normal 2">
  <autoFilter ref="A1:Y771" xr:uid="{00000000-0009-0000-0100-000001000000}">
    <filterColumn colId="4">
      <filters>
        <filter val="2980"/>
      </filters>
    </filterColumn>
  </autoFilter>
  <sortState xmlns:xlrd2="http://schemas.microsoft.com/office/spreadsheetml/2017/richdata2" ref="A106:Y771">
    <sortCondition ref="C1:C771"/>
  </sortState>
  <tableColumns count="25">
    <tableColumn id="2" xr3:uid="{59BB144C-B0AC-4E6B-B8F7-E5AA50D0B654}" name="DIA" dataDxfId="24"/>
    <tableColumn id="3" xr3:uid="{E763D1FB-57A6-4166-857D-7D841027C958}" name="MES" dataDxfId="23"/>
    <tableColumn id="4" xr3:uid="{D12705B4-8480-4500-B634-5395ADB6BAB4}" name="AÑO" dataDxfId="22"/>
    <tableColumn id="5" xr3:uid="{AA304383-4B02-4C5F-81D5-1C6CCB85B530}" name="ACFT" dataDxfId="21" dataCellStyle="Normal 2"/>
    <tableColumn id="6" xr3:uid="{9A014E72-F4DA-42EB-9D6C-FDA08A40FF8B}" name="VUELO" dataDxfId="20" dataCellStyle="Normal 2"/>
    <tableColumn id="7" xr3:uid="{783A7FE5-654C-4954-A7C5-998BA885CE6B}" name="ORIGEN" dataDxfId="19"/>
    <tableColumn id="8" xr3:uid="{C56B9491-AC8C-4204-8D9C-622FE721C3E6}" name="DESTINO" dataDxfId="18"/>
    <tableColumn id="9" xr3:uid="{4A073BF2-385F-45BD-A539-7CB978CA2746}" name="ETD" dataDxfId="17" dataCellStyle="Normal 2"/>
    <tableColumn id="10" xr3:uid="{AE5DA6F5-68E6-4771-A073-7C61D4728B96}" name="C/PTA" dataDxfId="16" dataCellStyle="Normal 2"/>
    <tableColumn id="11" xr3:uid="{6BAA9A23-3DE7-46B2-BDC6-9DD154008C83}" name="ATD" dataDxfId="15" dataCellStyle="Normal 2"/>
    <tableColumn id="12" xr3:uid="{AD85E215-F995-44D0-BB01-11690C7AED72}" name="ETA" dataDxfId="14" dataCellStyle="Normal 2"/>
    <tableColumn id="13" xr3:uid="{DC3B6AEE-19FC-4352-9842-36EBB0EE3F8A}" name="ATA" dataDxfId="13" dataCellStyle="Normal 2"/>
    <tableColumn id="14" xr3:uid="{D5F4E6BE-7480-4885-9EC7-08DE49DDE9C9}" name="A/PTA" dataDxfId="12" dataCellStyle="Normal 2"/>
    <tableColumn id="15" xr3:uid="{C5E6F101-9595-4A0A-8FAE-74B451B2A802}" name="PAX" dataDxfId="11"/>
    <tableColumn id="16" xr3:uid="{3520E457-6790-4A24-B834-B5554947C2D0}" name="HORA DE VUELO" dataDxfId="10" dataCellStyle="Normal 2">
      <calculatedColumnFormula>L2-J2</calculatedColumnFormula>
    </tableColumn>
    <tableColumn id="17" xr3:uid="{260D69DF-6EAF-4D6B-9AB8-1731CDFD2296}" name="HORA BLOQUE" dataDxfId="9" dataCellStyle="Normal 2">
      <calculatedColumnFormula>M2-I2</calculatedColumnFormula>
    </tableColumn>
    <tableColumn id="18" xr3:uid="{E740CA25-1DD7-4787-A8DD-18FA7F444723}" name="FOB" dataDxfId="8" dataCellStyle="Normal 2"/>
    <tableColumn id="19" xr3:uid="{55AA6051-8868-438C-A671-89DB21781035}" name="FOD" dataDxfId="7" dataCellStyle="Normal 2"/>
    <tableColumn id="20" xr3:uid="{3D5860AE-953C-43C3-9BA7-609B4D13A15A}" name="CONSUMO" dataDxfId="6" dataCellStyle="Normal 2">
      <calculatedColumnFormula>Q2-R2</calculatedColumnFormula>
    </tableColumn>
    <tableColumn id="23" xr3:uid="{BB19B627-70AF-4EAE-8287-ACBE97F3C97A}" name="TOTAL MIN DLY" dataDxfId="5">
      <calculatedColumnFormula>IF(H2-I2&lt;&gt;0,(I2-H2)*1440,"")</calculatedColumnFormula>
    </tableColumn>
    <tableColumn id="24" xr3:uid="{80318251-40BC-4637-8904-B87CE8FF2EEE}" name="COD. DLY 1" dataDxfId="4"/>
    <tableColumn id="25" xr3:uid="{D6E5E723-D78D-46B6-8CF2-67D50BED3E98}" name="COD. DLY 2" dataDxfId="3"/>
    <tableColumn id="26" xr3:uid="{C3140DCF-3445-453D-A8EF-2748E0C4C349}" name="RWY" dataDxfId="2"/>
    <tableColumn id="21" xr3:uid="{C049909A-0D49-4632-85F9-7E133B85776C}" name="LDW" dataDxfId="1"/>
    <tableColumn id="1" xr3:uid="{7F7BDC4E-4DD1-4F90-B0A2-E0E659B9DDEA}" name="TOW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1684-079A-4E3D-986C-8E5BD859122E}">
  <dimension ref="A1:Y757"/>
  <sheetViews>
    <sheetView topLeftCell="A654" zoomScale="90" zoomScaleNormal="90" workbookViewId="0">
      <selection activeCell="C693" sqref="C693"/>
    </sheetView>
  </sheetViews>
  <sheetFormatPr defaultColWidth="11.42578125" defaultRowHeight="12.75" x14ac:dyDescent="0.2"/>
  <cols>
    <col min="1" max="1" width="11.5703125" style="23" customWidth="1"/>
    <col min="2" max="2" width="14.5703125" style="23" customWidth="1"/>
    <col min="3" max="3" width="12.140625" style="23" customWidth="1"/>
    <col min="4" max="4" width="12.42578125" style="23" customWidth="1"/>
    <col min="5" max="5" width="12" style="23" customWidth="1"/>
    <col min="6" max="6" width="10.140625" style="23" customWidth="1"/>
    <col min="7" max="7" width="10.85546875" style="23" customWidth="1"/>
    <col min="8" max="8" width="13.85546875" style="23" customWidth="1"/>
    <col min="9" max="9" width="11" style="23" customWidth="1"/>
    <col min="10" max="10" width="11.42578125" style="23" customWidth="1"/>
    <col min="11" max="11" width="13.7109375" style="23" customWidth="1"/>
    <col min="12" max="12" width="10.140625" style="23" customWidth="1"/>
    <col min="13" max="13" width="11.7109375" style="23" customWidth="1"/>
    <col min="14" max="14" width="10" style="23" customWidth="1"/>
    <col min="15" max="15" width="10.7109375" style="23" customWidth="1"/>
    <col min="16" max="16" width="10.42578125" style="23" customWidth="1"/>
    <col min="17" max="17" width="9.85546875" style="23" customWidth="1"/>
    <col min="18" max="18" width="10" style="23" customWidth="1"/>
    <col min="19" max="19" width="13.7109375" style="23" customWidth="1"/>
    <col min="20" max="20" width="15.140625" style="23" customWidth="1"/>
    <col min="21" max="21" width="12" style="23" customWidth="1"/>
    <col min="22" max="24" width="12.28515625" style="23" customWidth="1"/>
    <col min="25" max="180" width="11.42578125" style="23"/>
    <col min="181" max="181" width="8.140625" style="23" customWidth="1"/>
    <col min="182" max="182" width="9.5703125" style="23" customWidth="1"/>
    <col min="183" max="183" width="17.42578125" style="23" customWidth="1"/>
    <col min="184" max="184" width="17.28515625" style="23" customWidth="1"/>
    <col min="185" max="185" width="19.5703125" style="23" customWidth="1"/>
    <col min="186" max="186" width="20.7109375" style="23" customWidth="1"/>
    <col min="187" max="187" width="13.7109375" style="23" customWidth="1"/>
    <col min="188" max="188" width="14.42578125" style="23" customWidth="1"/>
    <col min="189" max="189" width="14" style="23" customWidth="1"/>
    <col min="190" max="191" width="13.140625" style="23" customWidth="1"/>
    <col min="192" max="195" width="14" style="23" customWidth="1"/>
    <col min="196" max="196" width="85" style="23" customWidth="1"/>
    <col min="197" max="197" width="18.140625" style="23" customWidth="1"/>
    <col min="198" max="198" width="14.42578125" style="23" customWidth="1"/>
    <col min="199" max="199" width="81.85546875" style="23" customWidth="1"/>
    <col min="200" max="200" width="12.85546875" style="23" customWidth="1"/>
    <col min="201" max="265" width="11.42578125" style="23"/>
    <col min="266" max="266" width="19.5703125" style="23" customWidth="1"/>
    <col min="267" max="267" width="37.7109375" style="23" customWidth="1"/>
    <col min="268" max="436" width="11.42578125" style="23"/>
    <col min="437" max="437" width="8.140625" style="23" customWidth="1"/>
    <col min="438" max="438" width="9.5703125" style="23" customWidth="1"/>
    <col min="439" max="439" width="17.42578125" style="23" customWidth="1"/>
    <col min="440" max="440" width="17.28515625" style="23" customWidth="1"/>
    <col min="441" max="441" width="19.5703125" style="23" customWidth="1"/>
    <col min="442" max="442" width="20.7109375" style="23" customWidth="1"/>
    <col min="443" max="443" width="13.7109375" style="23" customWidth="1"/>
    <col min="444" max="444" width="14.42578125" style="23" customWidth="1"/>
    <col min="445" max="445" width="14" style="23" customWidth="1"/>
    <col min="446" max="447" width="13.140625" style="23" customWidth="1"/>
    <col min="448" max="451" width="14" style="23" customWidth="1"/>
    <col min="452" max="452" width="85" style="23" customWidth="1"/>
    <col min="453" max="453" width="18.140625" style="23" customWidth="1"/>
    <col min="454" max="454" width="14.42578125" style="23" customWidth="1"/>
    <col min="455" max="455" width="81.85546875" style="23" customWidth="1"/>
    <col min="456" max="456" width="12.85546875" style="23" customWidth="1"/>
    <col min="457" max="521" width="11.42578125" style="23"/>
    <col min="522" max="522" width="19.5703125" style="23" customWidth="1"/>
    <col min="523" max="523" width="37.7109375" style="23" customWidth="1"/>
    <col min="524" max="692" width="11.42578125" style="23"/>
    <col min="693" max="693" width="8.140625" style="23" customWidth="1"/>
    <col min="694" max="694" width="9.5703125" style="23" customWidth="1"/>
    <col min="695" max="695" width="17.42578125" style="23" customWidth="1"/>
    <col min="696" max="696" width="17.28515625" style="23" customWidth="1"/>
    <col min="697" max="697" width="19.5703125" style="23" customWidth="1"/>
    <col min="698" max="698" width="20.7109375" style="23" customWidth="1"/>
    <col min="699" max="699" width="13.7109375" style="23" customWidth="1"/>
    <col min="700" max="700" width="14.42578125" style="23" customWidth="1"/>
    <col min="701" max="701" width="14" style="23" customWidth="1"/>
    <col min="702" max="703" width="13.140625" style="23" customWidth="1"/>
    <col min="704" max="707" width="14" style="23" customWidth="1"/>
    <col min="708" max="708" width="85" style="23" customWidth="1"/>
    <col min="709" max="709" width="18.140625" style="23" customWidth="1"/>
    <col min="710" max="710" width="14.42578125" style="23" customWidth="1"/>
    <col min="711" max="711" width="81.85546875" style="23" customWidth="1"/>
    <col min="712" max="712" width="12.85546875" style="23" customWidth="1"/>
    <col min="713" max="777" width="11.42578125" style="23"/>
    <col min="778" max="778" width="19.5703125" style="23" customWidth="1"/>
    <col min="779" max="779" width="37.7109375" style="23" customWidth="1"/>
    <col min="780" max="948" width="11.42578125" style="23"/>
    <col min="949" max="949" width="8.140625" style="23" customWidth="1"/>
    <col min="950" max="950" width="9.5703125" style="23" customWidth="1"/>
    <col min="951" max="951" width="17.42578125" style="23" customWidth="1"/>
    <col min="952" max="952" width="17.28515625" style="23" customWidth="1"/>
    <col min="953" max="953" width="19.5703125" style="23" customWidth="1"/>
    <col min="954" max="954" width="20.7109375" style="23" customWidth="1"/>
    <col min="955" max="955" width="13.7109375" style="23" customWidth="1"/>
    <col min="956" max="956" width="14.42578125" style="23" customWidth="1"/>
    <col min="957" max="957" width="14" style="23" customWidth="1"/>
    <col min="958" max="959" width="13.140625" style="23" customWidth="1"/>
    <col min="960" max="963" width="14" style="23" customWidth="1"/>
    <col min="964" max="964" width="85" style="23" customWidth="1"/>
    <col min="965" max="965" width="18.140625" style="23" customWidth="1"/>
    <col min="966" max="966" width="14.42578125" style="23" customWidth="1"/>
    <col min="967" max="967" width="81.85546875" style="23" customWidth="1"/>
    <col min="968" max="968" width="12.85546875" style="23" customWidth="1"/>
    <col min="969" max="1033" width="11.42578125" style="23"/>
    <col min="1034" max="1034" width="19.5703125" style="23" customWidth="1"/>
    <col min="1035" max="1035" width="37.7109375" style="23" customWidth="1"/>
    <col min="1036" max="1204" width="11.42578125" style="23"/>
    <col min="1205" max="1205" width="8.140625" style="23" customWidth="1"/>
    <col min="1206" max="1206" width="9.5703125" style="23" customWidth="1"/>
    <col min="1207" max="1207" width="17.42578125" style="23" customWidth="1"/>
    <col min="1208" max="1208" width="17.28515625" style="23" customWidth="1"/>
    <col min="1209" max="1209" width="19.5703125" style="23" customWidth="1"/>
    <col min="1210" max="1210" width="20.7109375" style="23" customWidth="1"/>
    <col min="1211" max="1211" width="13.7109375" style="23" customWidth="1"/>
    <col min="1212" max="1212" width="14.42578125" style="23" customWidth="1"/>
    <col min="1213" max="1213" width="14" style="23" customWidth="1"/>
    <col min="1214" max="1215" width="13.140625" style="23" customWidth="1"/>
    <col min="1216" max="1219" width="14" style="23" customWidth="1"/>
    <col min="1220" max="1220" width="85" style="23" customWidth="1"/>
    <col min="1221" max="1221" width="18.140625" style="23" customWidth="1"/>
    <col min="1222" max="1222" width="14.42578125" style="23" customWidth="1"/>
    <col min="1223" max="1223" width="81.85546875" style="23" customWidth="1"/>
    <col min="1224" max="1224" width="12.85546875" style="23" customWidth="1"/>
    <col min="1225" max="1289" width="11.42578125" style="23"/>
    <col min="1290" max="1290" width="19.5703125" style="23" customWidth="1"/>
    <col min="1291" max="1291" width="37.7109375" style="23" customWidth="1"/>
    <col min="1292" max="1460" width="11.42578125" style="23"/>
    <col min="1461" max="1461" width="8.140625" style="23" customWidth="1"/>
    <col min="1462" max="1462" width="9.5703125" style="23" customWidth="1"/>
    <col min="1463" max="1463" width="17.42578125" style="23" customWidth="1"/>
    <col min="1464" max="1464" width="17.28515625" style="23" customWidth="1"/>
    <col min="1465" max="1465" width="19.5703125" style="23" customWidth="1"/>
    <col min="1466" max="1466" width="20.7109375" style="23" customWidth="1"/>
    <col min="1467" max="1467" width="13.7109375" style="23" customWidth="1"/>
    <col min="1468" max="1468" width="14.42578125" style="23" customWidth="1"/>
    <col min="1469" max="1469" width="14" style="23" customWidth="1"/>
    <col min="1470" max="1471" width="13.140625" style="23" customWidth="1"/>
    <col min="1472" max="1475" width="14" style="23" customWidth="1"/>
    <col min="1476" max="1476" width="85" style="23" customWidth="1"/>
    <col min="1477" max="1477" width="18.140625" style="23" customWidth="1"/>
    <col min="1478" max="1478" width="14.42578125" style="23" customWidth="1"/>
    <col min="1479" max="1479" width="81.85546875" style="23" customWidth="1"/>
    <col min="1480" max="1480" width="12.85546875" style="23" customWidth="1"/>
    <col min="1481" max="1545" width="11.42578125" style="23"/>
    <col min="1546" max="1546" width="19.5703125" style="23" customWidth="1"/>
    <col min="1547" max="1547" width="37.7109375" style="23" customWidth="1"/>
    <col min="1548" max="1716" width="11.42578125" style="23"/>
    <col min="1717" max="1717" width="8.140625" style="23" customWidth="1"/>
    <col min="1718" max="1718" width="9.5703125" style="23" customWidth="1"/>
    <col min="1719" max="1719" width="17.42578125" style="23" customWidth="1"/>
    <col min="1720" max="1720" width="17.28515625" style="23" customWidth="1"/>
    <col min="1721" max="1721" width="19.5703125" style="23" customWidth="1"/>
    <col min="1722" max="1722" width="20.7109375" style="23" customWidth="1"/>
    <col min="1723" max="1723" width="13.7109375" style="23" customWidth="1"/>
    <col min="1724" max="1724" width="14.42578125" style="23" customWidth="1"/>
    <col min="1725" max="1725" width="14" style="23" customWidth="1"/>
    <col min="1726" max="1727" width="13.140625" style="23" customWidth="1"/>
    <col min="1728" max="1731" width="14" style="23" customWidth="1"/>
    <col min="1732" max="1732" width="85" style="23" customWidth="1"/>
    <col min="1733" max="1733" width="18.140625" style="23" customWidth="1"/>
    <col min="1734" max="1734" width="14.42578125" style="23" customWidth="1"/>
    <col min="1735" max="1735" width="81.85546875" style="23" customWidth="1"/>
    <col min="1736" max="1736" width="12.85546875" style="23" customWidth="1"/>
    <col min="1737" max="1801" width="11.42578125" style="23"/>
    <col min="1802" max="1802" width="19.5703125" style="23" customWidth="1"/>
    <col min="1803" max="1803" width="37.7109375" style="23" customWidth="1"/>
    <col min="1804" max="1972" width="11.42578125" style="23"/>
    <col min="1973" max="1973" width="8.140625" style="23" customWidth="1"/>
    <col min="1974" max="1974" width="9.5703125" style="23" customWidth="1"/>
    <col min="1975" max="1975" width="17.42578125" style="23" customWidth="1"/>
    <col min="1976" max="1976" width="17.28515625" style="23" customWidth="1"/>
    <col min="1977" max="1977" width="19.5703125" style="23" customWidth="1"/>
    <col min="1978" max="1978" width="20.7109375" style="23" customWidth="1"/>
    <col min="1979" max="1979" width="13.7109375" style="23" customWidth="1"/>
    <col min="1980" max="1980" width="14.42578125" style="23" customWidth="1"/>
    <col min="1981" max="1981" width="14" style="23" customWidth="1"/>
    <col min="1982" max="1983" width="13.140625" style="23" customWidth="1"/>
    <col min="1984" max="1987" width="14" style="23" customWidth="1"/>
    <col min="1988" max="1988" width="85" style="23" customWidth="1"/>
    <col min="1989" max="1989" width="18.140625" style="23" customWidth="1"/>
    <col min="1990" max="1990" width="14.42578125" style="23" customWidth="1"/>
    <col min="1991" max="1991" width="81.85546875" style="23" customWidth="1"/>
    <col min="1992" max="1992" width="12.85546875" style="23" customWidth="1"/>
    <col min="1993" max="2057" width="11.42578125" style="23"/>
    <col min="2058" max="2058" width="19.5703125" style="23" customWidth="1"/>
    <col min="2059" max="2059" width="37.7109375" style="23" customWidth="1"/>
    <col min="2060" max="2228" width="11.42578125" style="23"/>
    <col min="2229" max="2229" width="8.140625" style="23" customWidth="1"/>
    <col min="2230" max="2230" width="9.5703125" style="23" customWidth="1"/>
    <col min="2231" max="2231" width="17.42578125" style="23" customWidth="1"/>
    <col min="2232" max="2232" width="17.28515625" style="23" customWidth="1"/>
    <col min="2233" max="2233" width="19.5703125" style="23" customWidth="1"/>
    <col min="2234" max="2234" width="20.7109375" style="23" customWidth="1"/>
    <col min="2235" max="2235" width="13.7109375" style="23" customWidth="1"/>
    <col min="2236" max="2236" width="14.42578125" style="23" customWidth="1"/>
    <col min="2237" max="2237" width="14" style="23" customWidth="1"/>
    <col min="2238" max="2239" width="13.140625" style="23" customWidth="1"/>
    <col min="2240" max="2243" width="14" style="23" customWidth="1"/>
    <col min="2244" max="2244" width="85" style="23" customWidth="1"/>
    <col min="2245" max="2245" width="18.140625" style="23" customWidth="1"/>
    <col min="2246" max="2246" width="14.42578125" style="23" customWidth="1"/>
    <col min="2247" max="2247" width="81.85546875" style="23" customWidth="1"/>
    <col min="2248" max="2248" width="12.85546875" style="23" customWidth="1"/>
    <col min="2249" max="2313" width="11.42578125" style="23"/>
    <col min="2314" max="2314" width="19.5703125" style="23" customWidth="1"/>
    <col min="2315" max="2315" width="37.7109375" style="23" customWidth="1"/>
    <col min="2316" max="2484" width="11.42578125" style="23"/>
    <col min="2485" max="2485" width="8.140625" style="23" customWidth="1"/>
    <col min="2486" max="2486" width="9.5703125" style="23" customWidth="1"/>
    <col min="2487" max="2487" width="17.42578125" style="23" customWidth="1"/>
    <col min="2488" max="2488" width="17.28515625" style="23" customWidth="1"/>
    <col min="2489" max="2489" width="19.5703125" style="23" customWidth="1"/>
    <col min="2490" max="2490" width="20.7109375" style="23" customWidth="1"/>
    <col min="2491" max="2491" width="13.7109375" style="23" customWidth="1"/>
    <col min="2492" max="2492" width="14.42578125" style="23" customWidth="1"/>
    <col min="2493" max="2493" width="14" style="23" customWidth="1"/>
    <col min="2494" max="2495" width="13.140625" style="23" customWidth="1"/>
    <col min="2496" max="2499" width="14" style="23" customWidth="1"/>
    <col min="2500" max="2500" width="85" style="23" customWidth="1"/>
    <col min="2501" max="2501" width="18.140625" style="23" customWidth="1"/>
    <col min="2502" max="2502" width="14.42578125" style="23" customWidth="1"/>
    <col min="2503" max="2503" width="81.85546875" style="23" customWidth="1"/>
    <col min="2504" max="2504" width="12.85546875" style="23" customWidth="1"/>
    <col min="2505" max="2569" width="11.42578125" style="23"/>
    <col min="2570" max="2570" width="19.5703125" style="23" customWidth="1"/>
    <col min="2571" max="2571" width="37.7109375" style="23" customWidth="1"/>
    <col min="2572" max="2740" width="11.42578125" style="23"/>
    <col min="2741" max="2741" width="8.140625" style="23" customWidth="1"/>
    <col min="2742" max="2742" width="9.5703125" style="23" customWidth="1"/>
    <col min="2743" max="2743" width="17.42578125" style="23" customWidth="1"/>
    <col min="2744" max="2744" width="17.28515625" style="23" customWidth="1"/>
    <col min="2745" max="2745" width="19.5703125" style="23" customWidth="1"/>
    <col min="2746" max="2746" width="20.7109375" style="23" customWidth="1"/>
    <col min="2747" max="2747" width="13.7109375" style="23" customWidth="1"/>
    <col min="2748" max="2748" width="14.42578125" style="23" customWidth="1"/>
    <col min="2749" max="2749" width="14" style="23" customWidth="1"/>
    <col min="2750" max="2751" width="13.140625" style="23" customWidth="1"/>
    <col min="2752" max="2755" width="14" style="23" customWidth="1"/>
    <col min="2756" max="2756" width="85" style="23" customWidth="1"/>
    <col min="2757" max="2757" width="18.140625" style="23" customWidth="1"/>
    <col min="2758" max="2758" width="14.42578125" style="23" customWidth="1"/>
    <col min="2759" max="2759" width="81.85546875" style="23" customWidth="1"/>
    <col min="2760" max="2760" width="12.85546875" style="23" customWidth="1"/>
    <col min="2761" max="2825" width="11.42578125" style="23"/>
    <col min="2826" max="2826" width="19.5703125" style="23" customWidth="1"/>
    <col min="2827" max="2827" width="37.7109375" style="23" customWidth="1"/>
    <col min="2828" max="2996" width="11.42578125" style="23"/>
    <col min="2997" max="2997" width="8.140625" style="23" customWidth="1"/>
    <col min="2998" max="2998" width="9.5703125" style="23" customWidth="1"/>
    <col min="2999" max="2999" width="17.42578125" style="23" customWidth="1"/>
    <col min="3000" max="3000" width="17.28515625" style="23" customWidth="1"/>
    <col min="3001" max="3001" width="19.5703125" style="23" customWidth="1"/>
    <col min="3002" max="3002" width="20.7109375" style="23" customWidth="1"/>
    <col min="3003" max="3003" width="13.7109375" style="23" customWidth="1"/>
    <col min="3004" max="3004" width="14.42578125" style="23" customWidth="1"/>
    <col min="3005" max="3005" width="14" style="23" customWidth="1"/>
    <col min="3006" max="3007" width="13.140625" style="23" customWidth="1"/>
    <col min="3008" max="3011" width="14" style="23" customWidth="1"/>
    <col min="3012" max="3012" width="85" style="23" customWidth="1"/>
    <col min="3013" max="3013" width="18.140625" style="23" customWidth="1"/>
    <col min="3014" max="3014" width="14.42578125" style="23" customWidth="1"/>
    <col min="3015" max="3015" width="81.85546875" style="23" customWidth="1"/>
    <col min="3016" max="3016" width="12.85546875" style="23" customWidth="1"/>
    <col min="3017" max="3081" width="11.42578125" style="23"/>
    <col min="3082" max="3082" width="19.5703125" style="23" customWidth="1"/>
    <col min="3083" max="3083" width="37.7109375" style="23" customWidth="1"/>
    <col min="3084" max="3252" width="11.42578125" style="23"/>
    <col min="3253" max="3253" width="8.140625" style="23" customWidth="1"/>
    <col min="3254" max="3254" width="9.5703125" style="23" customWidth="1"/>
    <col min="3255" max="3255" width="17.42578125" style="23" customWidth="1"/>
    <col min="3256" max="3256" width="17.28515625" style="23" customWidth="1"/>
    <col min="3257" max="3257" width="19.5703125" style="23" customWidth="1"/>
    <col min="3258" max="3258" width="20.7109375" style="23" customWidth="1"/>
    <col min="3259" max="3259" width="13.7109375" style="23" customWidth="1"/>
    <col min="3260" max="3260" width="14.42578125" style="23" customWidth="1"/>
    <col min="3261" max="3261" width="14" style="23" customWidth="1"/>
    <col min="3262" max="3263" width="13.140625" style="23" customWidth="1"/>
    <col min="3264" max="3267" width="14" style="23" customWidth="1"/>
    <col min="3268" max="3268" width="85" style="23" customWidth="1"/>
    <col min="3269" max="3269" width="18.140625" style="23" customWidth="1"/>
    <col min="3270" max="3270" width="14.42578125" style="23" customWidth="1"/>
    <col min="3271" max="3271" width="81.85546875" style="23" customWidth="1"/>
    <col min="3272" max="3272" width="12.85546875" style="23" customWidth="1"/>
    <col min="3273" max="3337" width="11.42578125" style="23"/>
    <col min="3338" max="3338" width="19.5703125" style="23" customWidth="1"/>
    <col min="3339" max="3339" width="37.7109375" style="23" customWidth="1"/>
    <col min="3340" max="3508" width="11.42578125" style="23"/>
    <col min="3509" max="3509" width="8.140625" style="23" customWidth="1"/>
    <col min="3510" max="3510" width="9.5703125" style="23" customWidth="1"/>
    <col min="3511" max="3511" width="17.42578125" style="23" customWidth="1"/>
    <col min="3512" max="3512" width="17.28515625" style="23" customWidth="1"/>
    <col min="3513" max="3513" width="19.5703125" style="23" customWidth="1"/>
    <col min="3514" max="3514" width="20.7109375" style="23" customWidth="1"/>
    <col min="3515" max="3515" width="13.7109375" style="23" customWidth="1"/>
    <col min="3516" max="3516" width="14.42578125" style="23" customWidth="1"/>
    <col min="3517" max="3517" width="14" style="23" customWidth="1"/>
    <col min="3518" max="3519" width="13.140625" style="23" customWidth="1"/>
    <col min="3520" max="3523" width="14" style="23" customWidth="1"/>
    <col min="3524" max="3524" width="85" style="23" customWidth="1"/>
    <col min="3525" max="3525" width="18.140625" style="23" customWidth="1"/>
    <col min="3526" max="3526" width="14.42578125" style="23" customWidth="1"/>
    <col min="3527" max="3527" width="81.85546875" style="23" customWidth="1"/>
    <col min="3528" max="3528" width="12.85546875" style="23" customWidth="1"/>
    <col min="3529" max="3593" width="11.42578125" style="23"/>
    <col min="3594" max="3594" width="19.5703125" style="23" customWidth="1"/>
    <col min="3595" max="3595" width="37.7109375" style="23" customWidth="1"/>
    <col min="3596" max="3764" width="11.42578125" style="23"/>
    <col min="3765" max="3765" width="8.140625" style="23" customWidth="1"/>
    <col min="3766" max="3766" width="9.5703125" style="23" customWidth="1"/>
    <col min="3767" max="3767" width="17.42578125" style="23" customWidth="1"/>
    <col min="3768" max="3768" width="17.28515625" style="23" customWidth="1"/>
    <col min="3769" max="3769" width="19.5703125" style="23" customWidth="1"/>
    <col min="3770" max="3770" width="20.7109375" style="23" customWidth="1"/>
    <col min="3771" max="3771" width="13.7109375" style="23" customWidth="1"/>
    <col min="3772" max="3772" width="14.42578125" style="23" customWidth="1"/>
    <col min="3773" max="3773" width="14" style="23" customWidth="1"/>
    <col min="3774" max="3775" width="13.140625" style="23" customWidth="1"/>
    <col min="3776" max="3779" width="14" style="23" customWidth="1"/>
    <col min="3780" max="3780" width="85" style="23" customWidth="1"/>
    <col min="3781" max="3781" width="18.140625" style="23" customWidth="1"/>
    <col min="3782" max="3782" width="14.42578125" style="23" customWidth="1"/>
    <col min="3783" max="3783" width="81.85546875" style="23" customWidth="1"/>
    <col min="3784" max="3784" width="12.85546875" style="23" customWidth="1"/>
    <col min="3785" max="3849" width="11.42578125" style="23"/>
    <col min="3850" max="3850" width="19.5703125" style="23" customWidth="1"/>
    <col min="3851" max="3851" width="37.7109375" style="23" customWidth="1"/>
    <col min="3852" max="4020" width="11.42578125" style="23"/>
    <col min="4021" max="4021" width="8.140625" style="23" customWidth="1"/>
    <col min="4022" max="4022" width="9.5703125" style="23" customWidth="1"/>
    <col min="4023" max="4023" width="17.42578125" style="23" customWidth="1"/>
    <col min="4024" max="4024" width="17.28515625" style="23" customWidth="1"/>
    <col min="4025" max="4025" width="19.5703125" style="23" customWidth="1"/>
    <col min="4026" max="4026" width="20.7109375" style="23" customWidth="1"/>
    <col min="4027" max="4027" width="13.7109375" style="23" customWidth="1"/>
    <col min="4028" max="4028" width="14.42578125" style="23" customWidth="1"/>
    <col min="4029" max="4029" width="14" style="23" customWidth="1"/>
    <col min="4030" max="4031" width="13.140625" style="23" customWidth="1"/>
    <col min="4032" max="4035" width="14" style="23" customWidth="1"/>
    <col min="4036" max="4036" width="85" style="23" customWidth="1"/>
    <col min="4037" max="4037" width="18.140625" style="23" customWidth="1"/>
    <col min="4038" max="4038" width="14.42578125" style="23" customWidth="1"/>
    <col min="4039" max="4039" width="81.85546875" style="23" customWidth="1"/>
    <col min="4040" max="4040" width="12.85546875" style="23" customWidth="1"/>
    <col min="4041" max="4105" width="11.42578125" style="23"/>
    <col min="4106" max="4106" width="19.5703125" style="23" customWidth="1"/>
    <col min="4107" max="4107" width="37.7109375" style="23" customWidth="1"/>
    <col min="4108" max="4276" width="11.42578125" style="23"/>
    <col min="4277" max="4277" width="8.140625" style="23" customWidth="1"/>
    <col min="4278" max="4278" width="9.5703125" style="23" customWidth="1"/>
    <col min="4279" max="4279" width="17.42578125" style="23" customWidth="1"/>
    <col min="4280" max="4280" width="17.28515625" style="23" customWidth="1"/>
    <col min="4281" max="4281" width="19.5703125" style="23" customWidth="1"/>
    <col min="4282" max="4282" width="20.7109375" style="23" customWidth="1"/>
    <col min="4283" max="4283" width="13.7109375" style="23" customWidth="1"/>
    <col min="4284" max="4284" width="14.42578125" style="23" customWidth="1"/>
    <col min="4285" max="4285" width="14" style="23" customWidth="1"/>
    <col min="4286" max="4287" width="13.140625" style="23" customWidth="1"/>
    <col min="4288" max="4291" width="14" style="23" customWidth="1"/>
    <col min="4292" max="4292" width="85" style="23" customWidth="1"/>
    <col min="4293" max="4293" width="18.140625" style="23" customWidth="1"/>
    <col min="4294" max="4294" width="14.42578125" style="23" customWidth="1"/>
    <col min="4295" max="4295" width="81.85546875" style="23" customWidth="1"/>
    <col min="4296" max="4296" width="12.85546875" style="23" customWidth="1"/>
    <col min="4297" max="4361" width="11.42578125" style="23"/>
    <col min="4362" max="4362" width="19.5703125" style="23" customWidth="1"/>
    <col min="4363" max="4363" width="37.7109375" style="23" customWidth="1"/>
    <col min="4364" max="4532" width="11.42578125" style="23"/>
    <col min="4533" max="4533" width="8.140625" style="23" customWidth="1"/>
    <col min="4534" max="4534" width="9.5703125" style="23" customWidth="1"/>
    <col min="4535" max="4535" width="17.42578125" style="23" customWidth="1"/>
    <col min="4536" max="4536" width="17.28515625" style="23" customWidth="1"/>
    <col min="4537" max="4537" width="19.5703125" style="23" customWidth="1"/>
    <col min="4538" max="4538" width="20.7109375" style="23" customWidth="1"/>
    <col min="4539" max="4539" width="13.7109375" style="23" customWidth="1"/>
    <col min="4540" max="4540" width="14.42578125" style="23" customWidth="1"/>
    <col min="4541" max="4541" width="14" style="23" customWidth="1"/>
    <col min="4542" max="4543" width="13.140625" style="23" customWidth="1"/>
    <col min="4544" max="4547" width="14" style="23" customWidth="1"/>
    <col min="4548" max="4548" width="85" style="23" customWidth="1"/>
    <col min="4549" max="4549" width="18.140625" style="23" customWidth="1"/>
    <col min="4550" max="4550" width="14.42578125" style="23" customWidth="1"/>
    <col min="4551" max="4551" width="81.85546875" style="23" customWidth="1"/>
    <col min="4552" max="4552" width="12.85546875" style="23" customWidth="1"/>
    <col min="4553" max="4617" width="11.42578125" style="23"/>
    <col min="4618" max="4618" width="19.5703125" style="23" customWidth="1"/>
    <col min="4619" max="4619" width="37.7109375" style="23" customWidth="1"/>
    <col min="4620" max="4788" width="11.42578125" style="23"/>
    <col min="4789" max="4789" width="8.140625" style="23" customWidth="1"/>
    <col min="4790" max="4790" width="9.5703125" style="23" customWidth="1"/>
    <col min="4791" max="4791" width="17.42578125" style="23" customWidth="1"/>
    <col min="4792" max="4792" width="17.28515625" style="23" customWidth="1"/>
    <col min="4793" max="4793" width="19.5703125" style="23" customWidth="1"/>
    <col min="4794" max="4794" width="20.7109375" style="23" customWidth="1"/>
    <col min="4795" max="4795" width="13.7109375" style="23" customWidth="1"/>
    <col min="4796" max="4796" width="14.42578125" style="23" customWidth="1"/>
    <col min="4797" max="4797" width="14" style="23" customWidth="1"/>
    <col min="4798" max="4799" width="13.140625" style="23" customWidth="1"/>
    <col min="4800" max="4803" width="14" style="23" customWidth="1"/>
    <col min="4804" max="4804" width="85" style="23" customWidth="1"/>
    <col min="4805" max="4805" width="18.140625" style="23" customWidth="1"/>
    <col min="4806" max="4806" width="14.42578125" style="23" customWidth="1"/>
    <col min="4807" max="4807" width="81.85546875" style="23" customWidth="1"/>
    <col min="4808" max="4808" width="12.85546875" style="23" customWidth="1"/>
    <col min="4809" max="4873" width="11.42578125" style="23"/>
    <col min="4874" max="4874" width="19.5703125" style="23" customWidth="1"/>
    <col min="4875" max="4875" width="37.7109375" style="23" customWidth="1"/>
    <col min="4876" max="5044" width="11.42578125" style="23"/>
    <col min="5045" max="5045" width="8.140625" style="23" customWidth="1"/>
    <col min="5046" max="5046" width="9.5703125" style="23" customWidth="1"/>
    <col min="5047" max="5047" width="17.42578125" style="23" customWidth="1"/>
    <col min="5048" max="5048" width="17.28515625" style="23" customWidth="1"/>
    <col min="5049" max="5049" width="19.5703125" style="23" customWidth="1"/>
    <col min="5050" max="5050" width="20.7109375" style="23" customWidth="1"/>
    <col min="5051" max="5051" width="13.7109375" style="23" customWidth="1"/>
    <col min="5052" max="5052" width="14.42578125" style="23" customWidth="1"/>
    <col min="5053" max="5053" width="14" style="23" customWidth="1"/>
    <col min="5054" max="5055" width="13.140625" style="23" customWidth="1"/>
    <col min="5056" max="5059" width="14" style="23" customWidth="1"/>
    <col min="5060" max="5060" width="85" style="23" customWidth="1"/>
    <col min="5061" max="5061" width="18.140625" style="23" customWidth="1"/>
    <col min="5062" max="5062" width="14.42578125" style="23" customWidth="1"/>
    <col min="5063" max="5063" width="81.85546875" style="23" customWidth="1"/>
    <col min="5064" max="5064" width="12.85546875" style="23" customWidth="1"/>
    <col min="5065" max="5129" width="11.42578125" style="23"/>
    <col min="5130" max="5130" width="19.5703125" style="23" customWidth="1"/>
    <col min="5131" max="5131" width="37.7109375" style="23" customWidth="1"/>
    <col min="5132" max="5300" width="11.42578125" style="23"/>
    <col min="5301" max="5301" width="8.140625" style="23" customWidth="1"/>
    <col min="5302" max="5302" width="9.5703125" style="23" customWidth="1"/>
    <col min="5303" max="5303" width="17.42578125" style="23" customWidth="1"/>
    <col min="5304" max="5304" width="17.28515625" style="23" customWidth="1"/>
    <col min="5305" max="5305" width="19.5703125" style="23" customWidth="1"/>
    <col min="5306" max="5306" width="20.7109375" style="23" customWidth="1"/>
    <col min="5307" max="5307" width="13.7109375" style="23" customWidth="1"/>
    <col min="5308" max="5308" width="14.42578125" style="23" customWidth="1"/>
    <col min="5309" max="5309" width="14" style="23" customWidth="1"/>
    <col min="5310" max="5311" width="13.140625" style="23" customWidth="1"/>
    <col min="5312" max="5315" width="14" style="23" customWidth="1"/>
    <col min="5316" max="5316" width="85" style="23" customWidth="1"/>
    <col min="5317" max="5317" width="18.140625" style="23" customWidth="1"/>
    <col min="5318" max="5318" width="14.42578125" style="23" customWidth="1"/>
    <col min="5319" max="5319" width="81.85546875" style="23" customWidth="1"/>
    <col min="5320" max="5320" width="12.85546875" style="23" customWidth="1"/>
    <col min="5321" max="5385" width="11.42578125" style="23"/>
    <col min="5386" max="5386" width="19.5703125" style="23" customWidth="1"/>
    <col min="5387" max="5387" width="37.7109375" style="23" customWidth="1"/>
    <col min="5388" max="5556" width="11.42578125" style="23"/>
    <col min="5557" max="5557" width="8.140625" style="23" customWidth="1"/>
    <col min="5558" max="5558" width="9.5703125" style="23" customWidth="1"/>
    <col min="5559" max="5559" width="17.42578125" style="23" customWidth="1"/>
    <col min="5560" max="5560" width="17.28515625" style="23" customWidth="1"/>
    <col min="5561" max="5561" width="19.5703125" style="23" customWidth="1"/>
    <col min="5562" max="5562" width="20.7109375" style="23" customWidth="1"/>
    <col min="5563" max="5563" width="13.7109375" style="23" customWidth="1"/>
    <col min="5564" max="5564" width="14.42578125" style="23" customWidth="1"/>
    <col min="5565" max="5565" width="14" style="23" customWidth="1"/>
    <col min="5566" max="5567" width="13.140625" style="23" customWidth="1"/>
    <col min="5568" max="5571" width="14" style="23" customWidth="1"/>
    <col min="5572" max="5572" width="85" style="23" customWidth="1"/>
    <col min="5573" max="5573" width="18.140625" style="23" customWidth="1"/>
    <col min="5574" max="5574" width="14.42578125" style="23" customWidth="1"/>
    <col min="5575" max="5575" width="81.85546875" style="23" customWidth="1"/>
    <col min="5576" max="5576" width="12.85546875" style="23" customWidth="1"/>
    <col min="5577" max="5641" width="11.42578125" style="23"/>
    <col min="5642" max="5642" width="19.5703125" style="23" customWidth="1"/>
    <col min="5643" max="5643" width="37.7109375" style="23" customWidth="1"/>
    <col min="5644" max="5812" width="11.42578125" style="23"/>
    <col min="5813" max="5813" width="8.140625" style="23" customWidth="1"/>
    <col min="5814" max="5814" width="9.5703125" style="23" customWidth="1"/>
    <col min="5815" max="5815" width="17.42578125" style="23" customWidth="1"/>
    <col min="5816" max="5816" width="17.28515625" style="23" customWidth="1"/>
    <col min="5817" max="5817" width="19.5703125" style="23" customWidth="1"/>
    <col min="5818" max="5818" width="20.7109375" style="23" customWidth="1"/>
    <col min="5819" max="5819" width="13.7109375" style="23" customWidth="1"/>
    <col min="5820" max="5820" width="14.42578125" style="23" customWidth="1"/>
    <col min="5821" max="5821" width="14" style="23" customWidth="1"/>
    <col min="5822" max="5823" width="13.140625" style="23" customWidth="1"/>
    <col min="5824" max="5827" width="14" style="23" customWidth="1"/>
    <col min="5828" max="5828" width="85" style="23" customWidth="1"/>
    <col min="5829" max="5829" width="18.140625" style="23" customWidth="1"/>
    <col min="5830" max="5830" width="14.42578125" style="23" customWidth="1"/>
    <col min="5831" max="5831" width="81.85546875" style="23" customWidth="1"/>
    <col min="5832" max="5832" width="12.85546875" style="23" customWidth="1"/>
    <col min="5833" max="5897" width="11.42578125" style="23"/>
    <col min="5898" max="5898" width="19.5703125" style="23" customWidth="1"/>
    <col min="5899" max="5899" width="37.7109375" style="23" customWidth="1"/>
    <col min="5900" max="6068" width="11.42578125" style="23"/>
    <col min="6069" max="6069" width="8.140625" style="23" customWidth="1"/>
    <col min="6070" max="6070" width="9.5703125" style="23" customWidth="1"/>
    <col min="6071" max="6071" width="17.42578125" style="23" customWidth="1"/>
    <col min="6072" max="6072" width="17.28515625" style="23" customWidth="1"/>
    <col min="6073" max="6073" width="19.5703125" style="23" customWidth="1"/>
    <col min="6074" max="6074" width="20.7109375" style="23" customWidth="1"/>
    <col min="6075" max="6075" width="13.7109375" style="23" customWidth="1"/>
    <col min="6076" max="6076" width="14.42578125" style="23" customWidth="1"/>
    <col min="6077" max="6077" width="14" style="23" customWidth="1"/>
    <col min="6078" max="6079" width="13.140625" style="23" customWidth="1"/>
    <col min="6080" max="6083" width="14" style="23" customWidth="1"/>
    <col min="6084" max="6084" width="85" style="23" customWidth="1"/>
    <col min="6085" max="6085" width="18.140625" style="23" customWidth="1"/>
    <col min="6086" max="6086" width="14.42578125" style="23" customWidth="1"/>
    <col min="6087" max="6087" width="81.85546875" style="23" customWidth="1"/>
    <col min="6088" max="6088" width="12.85546875" style="23" customWidth="1"/>
    <col min="6089" max="6153" width="11.42578125" style="23"/>
    <col min="6154" max="6154" width="19.5703125" style="23" customWidth="1"/>
    <col min="6155" max="6155" width="37.7109375" style="23" customWidth="1"/>
    <col min="6156" max="6324" width="11.42578125" style="23"/>
    <col min="6325" max="6325" width="8.140625" style="23" customWidth="1"/>
    <col min="6326" max="6326" width="9.5703125" style="23" customWidth="1"/>
    <col min="6327" max="6327" width="17.42578125" style="23" customWidth="1"/>
    <col min="6328" max="6328" width="17.28515625" style="23" customWidth="1"/>
    <col min="6329" max="6329" width="19.5703125" style="23" customWidth="1"/>
    <col min="6330" max="6330" width="20.7109375" style="23" customWidth="1"/>
    <col min="6331" max="6331" width="13.7109375" style="23" customWidth="1"/>
    <col min="6332" max="6332" width="14.42578125" style="23" customWidth="1"/>
    <col min="6333" max="6333" width="14" style="23" customWidth="1"/>
    <col min="6334" max="6335" width="13.140625" style="23" customWidth="1"/>
    <col min="6336" max="6339" width="14" style="23" customWidth="1"/>
    <col min="6340" max="6340" width="85" style="23" customWidth="1"/>
    <col min="6341" max="6341" width="18.140625" style="23" customWidth="1"/>
    <col min="6342" max="6342" width="14.42578125" style="23" customWidth="1"/>
    <col min="6343" max="6343" width="81.85546875" style="23" customWidth="1"/>
    <col min="6344" max="6344" width="12.85546875" style="23" customWidth="1"/>
    <col min="6345" max="6409" width="11.42578125" style="23"/>
    <col min="6410" max="6410" width="19.5703125" style="23" customWidth="1"/>
    <col min="6411" max="6411" width="37.7109375" style="23" customWidth="1"/>
    <col min="6412" max="6580" width="11.42578125" style="23"/>
    <col min="6581" max="6581" width="8.140625" style="23" customWidth="1"/>
    <col min="6582" max="6582" width="9.5703125" style="23" customWidth="1"/>
    <col min="6583" max="6583" width="17.42578125" style="23" customWidth="1"/>
    <col min="6584" max="6584" width="17.28515625" style="23" customWidth="1"/>
    <col min="6585" max="6585" width="19.5703125" style="23" customWidth="1"/>
    <col min="6586" max="6586" width="20.7109375" style="23" customWidth="1"/>
    <col min="6587" max="6587" width="13.7109375" style="23" customWidth="1"/>
    <col min="6588" max="6588" width="14.42578125" style="23" customWidth="1"/>
    <col min="6589" max="6589" width="14" style="23" customWidth="1"/>
    <col min="6590" max="6591" width="13.140625" style="23" customWidth="1"/>
    <col min="6592" max="6595" width="14" style="23" customWidth="1"/>
    <col min="6596" max="6596" width="85" style="23" customWidth="1"/>
    <col min="6597" max="6597" width="18.140625" style="23" customWidth="1"/>
    <col min="6598" max="6598" width="14.42578125" style="23" customWidth="1"/>
    <col min="6599" max="6599" width="81.85546875" style="23" customWidth="1"/>
    <col min="6600" max="6600" width="12.85546875" style="23" customWidth="1"/>
    <col min="6601" max="6665" width="11.42578125" style="23"/>
    <col min="6666" max="6666" width="19.5703125" style="23" customWidth="1"/>
    <col min="6667" max="6667" width="37.7109375" style="23" customWidth="1"/>
    <col min="6668" max="6836" width="11.42578125" style="23"/>
    <col min="6837" max="6837" width="8.140625" style="23" customWidth="1"/>
    <col min="6838" max="6838" width="9.5703125" style="23" customWidth="1"/>
    <col min="6839" max="6839" width="17.42578125" style="23" customWidth="1"/>
    <col min="6840" max="6840" width="17.28515625" style="23" customWidth="1"/>
    <col min="6841" max="6841" width="19.5703125" style="23" customWidth="1"/>
    <col min="6842" max="6842" width="20.7109375" style="23" customWidth="1"/>
    <col min="6843" max="6843" width="13.7109375" style="23" customWidth="1"/>
    <col min="6844" max="6844" width="14.42578125" style="23" customWidth="1"/>
    <col min="6845" max="6845" width="14" style="23" customWidth="1"/>
    <col min="6846" max="6847" width="13.140625" style="23" customWidth="1"/>
    <col min="6848" max="6851" width="14" style="23" customWidth="1"/>
    <col min="6852" max="6852" width="85" style="23" customWidth="1"/>
    <col min="6853" max="6853" width="18.140625" style="23" customWidth="1"/>
    <col min="6854" max="6854" width="14.42578125" style="23" customWidth="1"/>
    <col min="6855" max="6855" width="81.85546875" style="23" customWidth="1"/>
    <col min="6856" max="6856" width="12.85546875" style="23" customWidth="1"/>
    <col min="6857" max="6921" width="11.42578125" style="23"/>
    <col min="6922" max="6922" width="19.5703125" style="23" customWidth="1"/>
    <col min="6923" max="6923" width="37.7109375" style="23" customWidth="1"/>
    <col min="6924" max="7092" width="11.42578125" style="23"/>
    <col min="7093" max="7093" width="8.140625" style="23" customWidth="1"/>
    <col min="7094" max="7094" width="9.5703125" style="23" customWidth="1"/>
    <col min="7095" max="7095" width="17.42578125" style="23" customWidth="1"/>
    <col min="7096" max="7096" width="17.28515625" style="23" customWidth="1"/>
    <col min="7097" max="7097" width="19.5703125" style="23" customWidth="1"/>
    <col min="7098" max="7098" width="20.7109375" style="23" customWidth="1"/>
    <col min="7099" max="7099" width="13.7109375" style="23" customWidth="1"/>
    <col min="7100" max="7100" width="14.42578125" style="23" customWidth="1"/>
    <col min="7101" max="7101" width="14" style="23" customWidth="1"/>
    <col min="7102" max="7103" width="13.140625" style="23" customWidth="1"/>
    <col min="7104" max="7107" width="14" style="23" customWidth="1"/>
    <col min="7108" max="7108" width="85" style="23" customWidth="1"/>
    <col min="7109" max="7109" width="18.140625" style="23" customWidth="1"/>
    <col min="7110" max="7110" width="14.42578125" style="23" customWidth="1"/>
    <col min="7111" max="7111" width="81.85546875" style="23" customWidth="1"/>
    <col min="7112" max="7112" width="12.85546875" style="23" customWidth="1"/>
    <col min="7113" max="7177" width="11.42578125" style="23"/>
    <col min="7178" max="7178" width="19.5703125" style="23" customWidth="1"/>
    <col min="7179" max="7179" width="37.7109375" style="23" customWidth="1"/>
    <col min="7180" max="7348" width="11.42578125" style="23"/>
    <col min="7349" max="7349" width="8.140625" style="23" customWidth="1"/>
    <col min="7350" max="7350" width="9.5703125" style="23" customWidth="1"/>
    <col min="7351" max="7351" width="17.42578125" style="23" customWidth="1"/>
    <col min="7352" max="7352" width="17.28515625" style="23" customWidth="1"/>
    <col min="7353" max="7353" width="19.5703125" style="23" customWidth="1"/>
    <col min="7354" max="7354" width="20.7109375" style="23" customWidth="1"/>
    <col min="7355" max="7355" width="13.7109375" style="23" customWidth="1"/>
    <col min="7356" max="7356" width="14.42578125" style="23" customWidth="1"/>
    <col min="7357" max="7357" width="14" style="23" customWidth="1"/>
    <col min="7358" max="7359" width="13.140625" style="23" customWidth="1"/>
    <col min="7360" max="7363" width="14" style="23" customWidth="1"/>
    <col min="7364" max="7364" width="85" style="23" customWidth="1"/>
    <col min="7365" max="7365" width="18.140625" style="23" customWidth="1"/>
    <col min="7366" max="7366" width="14.42578125" style="23" customWidth="1"/>
    <col min="7367" max="7367" width="81.85546875" style="23" customWidth="1"/>
    <col min="7368" max="7368" width="12.85546875" style="23" customWidth="1"/>
    <col min="7369" max="7433" width="11.42578125" style="23"/>
    <col min="7434" max="7434" width="19.5703125" style="23" customWidth="1"/>
    <col min="7435" max="7435" width="37.7109375" style="23" customWidth="1"/>
    <col min="7436" max="7604" width="11.42578125" style="23"/>
    <col min="7605" max="7605" width="8.140625" style="23" customWidth="1"/>
    <col min="7606" max="7606" width="9.5703125" style="23" customWidth="1"/>
    <col min="7607" max="7607" width="17.42578125" style="23" customWidth="1"/>
    <col min="7608" max="7608" width="17.28515625" style="23" customWidth="1"/>
    <col min="7609" max="7609" width="19.5703125" style="23" customWidth="1"/>
    <col min="7610" max="7610" width="20.7109375" style="23" customWidth="1"/>
    <col min="7611" max="7611" width="13.7109375" style="23" customWidth="1"/>
    <col min="7612" max="7612" width="14.42578125" style="23" customWidth="1"/>
    <col min="7613" max="7613" width="14" style="23" customWidth="1"/>
    <col min="7614" max="7615" width="13.140625" style="23" customWidth="1"/>
    <col min="7616" max="7619" width="14" style="23" customWidth="1"/>
    <col min="7620" max="7620" width="85" style="23" customWidth="1"/>
    <col min="7621" max="7621" width="18.140625" style="23" customWidth="1"/>
    <col min="7622" max="7622" width="14.42578125" style="23" customWidth="1"/>
    <col min="7623" max="7623" width="81.85546875" style="23" customWidth="1"/>
    <col min="7624" max="7624" width="12.85546875" style="23" customWidth="1"/>
    <col min="7625" max="7689" width="11.42578125" style="23"/>
    <col min="7690" max="7690" width="19.5703125" style="23" customWidth="1"/>
    <col min="7691" max="7691" width="37.7109375" style="23" customWidth="1"/>
    <col min="7692" max="7860" width="11.42578125" style="23"/>
    <col min="7861" max="7861" width="8.140625" style="23" customWidth="1"/>
    <col min="7862" max="7862" width="9.5703125" style="23" customWidth="1"/>
    <col min="7863" max="7863" width="17.42578125" style="23" customWidth="1"/>
    <col min="7864" max="7864" width="17.28515625" style="23" customWidth="1"/>
    <col min="7865" max="7865" width="19.5703125" style="23" customWidth="1"/>
    <col min="7866" max="7866" width="20.7109375" style="23" customWidth="1"/>
    <col min="7867" max="7867" width="13.7109375" style="23" customWidth="1"/>
    <col min="7868" max="7868" width="14.42578125" style="23" customWidth="1"/>
    <col min="7869" max="7869" width="14" style="23" customWidth="1"/>
    <col min="7870" max="7871" width="13.140625" style="23" customWidth="1"/>
    <col min="7872" max="7875" width="14" style="23" customWidth="1"/>
    <col min="7876" max="7876" width="85" style="23" customWidth="1"/>
    <col min="7877" max="7877" width="18.140625" style="23" customWidth="1"/>
    <col min="7878" max="7878" width="14.42578125" style="23" customWidth="1"/>
    <col min="7879" max="7879" width="81.85546875" style="23" customWidth="1"/>
    <col min="7880" max="7880" width="12.85546875" style="23" customWidth="1"/>
    <col min="7881" max="7945" width="11.42578125" style="23"/>
    <col min="7946" max="7946" width="19.5703125" style="23" customWidth="1"/>
    <col min="7947" max="7947" width="37.7109375" style="23" customWidth="1"/>
    <col min="7948" max="8116" width="11.42578125" style="23"/>
    <col min="8117" max="8117" width="8.140625" style="23" customWidth="1"/>
    <col min="8118" max="8118" width="9.5703125" style="23" customWidth="1"/>
    <col min="8119" max="8119" width="17.42578125" style="23" customWidth="1"/>
    <col min="8120" max="8120" width="17.28515625" style="23" customWidth="1"/>
    <col min="8121" max="8121" width="19.5703125" style="23" customWidth="1"/>
    <col min="8122" max="8122" width="20.7109375" style="23" customWidth="1"/>
    <col min="8123" max="8123" width="13.7109375" style="23" customWidth="1"/>
    <col min="8124" max="8124" width="14.42578125" style="23" customWidth="1"/>
    <col min="8125" max="8125" width="14" style="23" customWidth="1"/>
    <col min="8126" max="8127" width="13.140625" style="23" customWidth="1"/>
    <col min="8128" max="8131" width="14" style="23" customWidth="1"/>
    <col min="8132" max="8132" width="85" style="23" customWidth="1"/>
    <col min="8133" max="8133" width="18.140625" style="23" customWidth="1"/>
    <col min="8134" max="8134" width="14.42578125" style="23" customWidth="1"/>
    <col min="8135" max="8135" width="81.85546875" style="23" customWidth="1"/>
    <col min="8136" max="8136" width="12.85546875" style="23" customWidth="1"/>
    <col min="8137" max="8201" width="11.42578125" style="23"/>
    <col min="8202" max="8202" width="19.5703125" style="23" customWidth="1"/>
    <col min="8203" max="8203" width="37.7109375" style="23" customWidth="1"/>
    <col min="8204" max="8372" width="11.42578125" style="23"/>
    <col min="8373" max="8373" width="8.140625" style="23" customWidth="1"/>
    <col min="8374" max="8374" width="9.5703125" style="23" customWidth="1"/>
    <col min="8375" max="8375" width="17.42578125" style="23" customWidth="1"/>
    <col min="8376" max="8376" width="17.28515625" style="23" customWidth="1"/>
    <col min="8377" max="8377" width="19.5703125" style="23" customWidth="1"/>
    <col min="8378" max="8378" width="20.7109375" style="23" customWidth="1"/>
    <col min="8379" max="8379" width="13.7109375" style="23" customWidth="1"/>
    <col min="8380" max="8380" width="14.42578125" style="23" customWidth="1"/>
    <col min="8381" max="8381" width="14" style="23" customWidth="1"/>
    <col min="8382" max="8383" width="13.140625" style="23" customWidth="1"/>
    <col min="8384" max="8387" width="14" style="23" customWidth="1"/>
    <col min="8388" max="8388" width="85" style="23" customWidth="1"/>
    <col min="8389" max="8389" width="18.140625" style="23" customWidth="1"/>
    <col min="8390" max="8390" width="14.42578125" style="23" customWidth="1"/>
    <col min="8391" max="8391" width="81.85546875" style="23" customWidth="1"/>
    <col min="8392" max="8392" width="12.85546875" style="23" customWidth="1"/>
    <col min="8393" max="8457" width="11.42578125" style="23"/>
    <col min="8458" max="8458" width="19.5703125" style="23" customWidth="1"/>
    <col min="8459" max="8459" width="37.7109375" style="23" customWidth="1"/>
    <col min="8460" max="8628" width="11.42578125" style="23"/>
    <col min="8629" max="8629" width="8.140625" style="23" customWidth="1"/>
    <col min="8630" max="8630" width="9.5703125" style="23" customWidth="1"/>
    <col min="8631" max="8631" width="17.42578125" style="23" customWidth="1"/>
    <col min="8632" max="8632" width="17.28515625" style="23" customWidth="1"/>
    <col min="8633" max="8633" width="19.5703125" style="23" customWidth="1"/>
    <col min="8634" max="8634" width="20.7109375" style="23" customWidth="1"/>
    <col min="8635" max="8635" width="13.7109375" style="23" customWidth="1"/>
    <col min="8636" max="8636" width="14.42578125" style="23" customWidth="1"/>
    <col min="8637" max="8637" width="14" style="23" customWidth="1"/>
    <col min="8638" max="8639" width="13.140625" style="23" customWidth="1"/>
    <col min="8640" max="8643" width="14" style="23" customWidth="1"/>
    <col min="8644" max="8644" width="85" style="23" customWidth="1"/>
    <col min="8645" max="8645" width="18.140625" style="23" customWidth="1"/>
    <col min="8646" max="8646" width="14.42578125" style="23" customWidth="1"/>
    <col min="8647" max="8647" width="81.85546875" style="23" customWidth="1"/>
    <col min="8648" max="8648" width="12.85546875" style="23" customWidth="1"/>
    <col min="8649" max="8713" width="11.42578125" style="23"/>
    <col min="8714" max="8714" width="19.5703125" style="23" customWidth="1"/>
    <col min="8715" max="8715" width="37.7109375" style="23" customWidth="1"/>
    <col min="8716" max="8884" width="11.42578125" style="23"/>
    <col min="8885" max="8885" width="8.140625" style="23" customWidth="1"/>
    <col min="8886" max="8886" width="9.5703125" style="23" customWidth="1"/>
    <col min="8887" max="8887" width="17.42578125" style="23" customWidth="1"/>
    <col min="8888" max="8888" width="17.28515625" style="23" customWidth="1"/>
    <col min="8889" max="8889" width="19.5703125" style="23" customWidth="1"/>
    <col min="8890" max="8890" width="20.7109375" style="23" customWidth="1"/>
    <col min="8891" max="8891" width="13.7109375" style="23" customWidth="1"/>
    <col min="8892" max="8892" width="14.42578125" style="23" customWidth="1"/>
    <col min="8893" max="8893" width="14" style="23" customWidth="1"/>
    <col min="8894" max="8895" width="13.140625" style="23" customWidth="1"/>
    <col min="8896" max="8899" width="14" style="23" customWidth="1"/>
    <col min="8900" max="8900" width="85" style="23" customWidth="1"/>
    <col min="8901" max="8901" width="18.140625" style="23" customWidth="1"/>
    <col min="8902" max="8902" width="14.42578125" style="23" customWidth="1"/>
    <col min="8903" max="8903" width="81.85546875" style="23" customWidth="1"/>
    <col min="8904" max="8904" width="12.85546875" style="23" customWidth="1"/>
    <col min="8905" max="8969" width="11.42578125" style="23"/>
    <col min="8970" max="8970" width="19.5703125" style="23" customWidth="1"/>
    <col min="8971" max="8971" width="37.7109375" style="23" customWidth="1"/>
    <col min="8972" max="9140" width="11.42578125" style="23"/>
    <col min="9141" max="9141" width="8.140625" style="23" customWidth="1"/>
    <col min="9142" max="9142" width="9.5703125" style="23" customWidth="1"/>
    <col min="9143" max="9143" width="17.42578125" style="23" customWidth="1"/>
    <col min="9144" max="9144" width="17.28515625" style="23" customWidth="1"/>
    <col min="9145" max="9145" width="19.5703125" style="23" customWidth="1"/>
    <col min="9146" max="9146" width="20.7109375" style="23" customWidth="1"/>
    <col min="9147" max="9147" width="13.7109375" style="23" customWidth="1"/>
    <col min="9148" max="9148" width="14.42578125" style="23" customWidth="1"/>
    <col min="9149" max="9149" width="14" style="23" customWidth="1"/>
    <col min="9150" max="9151" width="13.140625" style="23" customWidth="1"/>
    <col min="9152" max="9155" width="14" style="23" customWidth="1"/>
    <col min="9156" max="9156" width="85" style="23" customWidth="1"/>
    <col min="9157" max="9157" width="18.140625" style="23" customWidth="1"/>
    <col min="9158" max="9158" width="14.42578125" style="23" customWidth="1"/>
    <col min="9159" max="9159" width="81.85546875" style="23" customWidth="1"/>
    <col min="9160" max="9160" width="12.85546875" style="23" customWidth="1"/>
    <col min="9161" max="9225" width="11.42578125" style="23"/>
    <col min="9226" max="9226" width="19.5703125" style="23" customWidth="1"/>
    <col min="9227" max="9227" width="37.7109375" style="23" customWidth="1"/>
    <col min="9228" max="9396" width="11.42578125" style="23"/>
    <col min="9397" max="9397" width="8.140625" style="23" customWidth="1"/>
    <col min="9398" max="9398" width="9.5703125" style="23" customWidth="1"/>
    <col min="9399" max="9399" width="17.42578125" style="23" customWidth="1"/>
    <col min="9400" max="9400" width="17.28515625" style="23" customWidth="1"/>
    <col min="9401" max="9401" width="19.5703125" style="23" customWidth="1"/>
    <col min="9402" max="9402" width="20.7109375" style="23" customWidth="1"/>
    <col min="9403" max="9403" width="13.7109375" style="23" customWidth="1"/>
    <col min="9404" max="9404" width="14.42578125" style="23" customWidth="1"/>
    <col min="9405" max="9405" width="14" style="23" customWidth="1"/>
    <col min="9406" max="9407" width="13.140625" style="23" customWidth="1"/>
    <col min="9408" max="9411" width="14" style="23" customWidth="1"/>
    <col min="9412" max="9412" width="85" style="23" customWidth="1"/>
    <col min="9413" max="9413" width="18.140625" style="23" customWidth="1"/>
    <col min="9414" max="9414" width="14.42578125" style="23" customWidth="1"/>
    <col min="9415" max="9415" width="81.85546875" style="23" customWidth="1"/>
    <col min="9416" max="9416" width="12.85546875" style="23" customWidth="1"/>
    <col min="9417" max="9481" width="11.42578125" style="23"/>
    <col min="9482" max="9482" width="19.5703125" style="23" customWidth="1"/>
    <col min="9483" max="9483" width="37.7109375" style="23" customWidth="1"/>
    <col min="9484" max="9652" width="11.42578125" style="23"/>
    <col min="9653" max="9653" width="8.140625" style="23" customWidth="1"/>
    <col min="9654" max="9654" width="9.5703125" style="23" customWidth="1"/>
    <col min="9655" max="9655" width="17.42578125" style="23" customWidth="1"/>
    <col min="9656" max="9656" width="17.28515625" style="23" customWidth="1"/>
    <col min="9657" max="9657" width="19.5703125" style="23" customWidth="1"/>
    <col min="9658" max="9658" width="20.7109375" style="23" customWidth="1"/>
    <col min="9659" max="9659" width="13.7109375" style="23" customWidth="1"/>
    <col min="9660" max="9660" width="14.42578125" style="23" customWidth="1"/>
    <col min="9661" max="9661" width="14" style="23" customWidth="1"/>
    <col min="9662" max="9663" width="13.140625" style="23" customWidth="1"/>
    <col min="9664" max="9667" width="14" style="23" customWidth="1"/>
    <col min="9668" max="9668" width="85" style="23" customWidth="1"/>
    <col min="9669" max="9669" width="18.140625" style="23" customWidth="1"/>
    <col min="9670" max="9670" width="14.42578125" style="23" customWidth="1"/>
    <col min="9671" max="9671" width="81.85546875" style="23" customWidth="1"/>
    <col min="9672" max="9672" width="12.85546875" style="23" customWidth="1"/>
    <col min="9673" max="9737" width="11.42578125" style="23"/>
    <col min="9738" max="9738" width="19.5703125" style="23" customWidth="1"/>
    <col min="9739" max="9739" width="37.7109375" style="23" customWidth="1"/>
    <col min="9740" max="9908" width="11.42578125" style="23"/>
    <col min="9909" max="9909" width="8.140625" style="23" customWidth="1"/>
    <col min="9910" max="9910" width="9.5703125" style="23" customWidth="1"/>
    <col min="9911" max="9911" width="17.42578125" style="23" customWidth="1"/>
    <col min="9912" max="9912" width="17.28515625" style="23" customWidth="1"/>
    <col min="9913" max="9913" width="19.5703125" style="23" customWidth="1"/>
    <col min="9914" max="9914" width="20.7109375" style="23" customWidth="1"/>
    <col min="9915" max="9915" width="13.7109375" style="23" customWidth="1"/>
    <col min="9916" max="9916" width="14.42578125" style="23" customWidth="1"/>
    <col min="9917" max="9917" width="14" style="23" customWidth="1"/>
    <col min="9918" max="9919" width="13.140625" style="23" customWidth="1"/>
    <col min="9920" max="9923" width="14" style="23" customWidth="1"/>
    <col min="9924" max="9924" width="85" style="23" customWidth="1"/>
    <col min="9925" max="9925" width="18.140625" style="23" customWidth="1"/>
    <col min="9926" max="9926" width="14.42578125" style="23" customWidth="1"/>
    <col min="9927" max="9927" width="81.85546875" style="23" customWidth="1"/>
    <col min="9928" max="9928" width="12.85546875" style="23" customWidth="1"/>
    <col min="9929" max="9993" width="11.42578125" style="23"/>
    <col min="9994" max="9994" width="19.5703125" style="23" customWidth="1"/>
    <col min="9995" max="9995" width="37.7109375" style="23" customWidth="1"/>
    <col min="9996" max="10164" width="11.42578125" style="23"/>
    <col min="10165" max="10165" width="8.140625" style="23" customWidth="1"/>
    <col min="10166" max="10166" width="9.5703125" style="23" customWidth="1"/>
    <col min="10167" max="10167" width="17.42578125" style="23" customWidth="1"/>
    <col min="10168" max="10168" width="17.28515625" style="23" customWidth="1"/>
    <col min="10169" max="10169" width="19.5703125" style="23" customWidth="1"/>
    <col min="10170" max="10170" width="20.7109375" style="23" customWidth="1"/>
    <col min="10171" max="10171" width="13.7109375" style="23" customWidth="1"/>
    <col min="10172" max="10172" width="14.42578125" style="23" customWidth="1"/>
    <col min="10173" max="10173" width="14" style="23" customWidth="1"/>
    <col min="10174" max="10175" width="13.140625" style="23" customWidth="1"/>
    <col min="10176" max="10179" width="14" style="23" customWidth="1"/>
    <col min="10180" max="10180" width="85" style="23" customWidth="1"/>
    <col min="10181" max="10181" width="18.140625" style="23" customWidth="1"/>
    <col min="10182" max="10182" width="14.42578125" style="23" customWidth="1"/>
    <col min="10183" max="10183" width="81.85546875" style="23" customWidth="1"/>
    <col min="10184" max="10184" width="12.85546875" style="23" customWidth="1"/>
    <col min="10185" max="10249" width="11.42578125" style="23"/>
    <col min="10250" max="10250" width="19.5703125" style="23" customWidth="1"/>
    <col min="10251" max="10251" width="37.7109375" style="23" customWidth="1"/>
    <col min="10252" max="10420" width="11.42578125" style="23"/>
    <col min="10421" max="10421" width="8.140625" style="23" customWidth="1"/>
    <col min="10422" max="10422" width="9.5703125" style="23" customWidth="1"/>
    <col min="10423" max="10423" width="17.42578125" style="23" customWidth="1"/>
    <col min="10424" max="10424" width="17.28515625" style="23" customWidth="1"/>
    <col min="10425" max="10425" width="19.5703125" style="23" customWidth="1"/>
    <col min="10426" max="10426" width="20.7109375" style="23" customWidth="1"/>
    <col min="10427" max="10427" width="13.7109375" style="23" customWidth="1"/>
    <col min="10428" max="10428" width="14.42578125" style="23" customWidth="1"/>
    <col min="10429" max="10429" width="14" style="23" customWidth="1"/>
    <col min="10430" max="10431" width="13.140625" style="23" customWidth="1"/>
    <col min="10432" max="10435" width="14" style="23" customWidth="1"/>
    <col min="10436" max="10436" width="85" style="23" customWidth="1"/>
    <col min="10437" max="10437" width="18.140625" style="23" customWidth="1"/>
    <col min="10438" max="10438" width="14.42578125" style="23" customWidth="1"/>
    <col min="10439" max="10439" width="81.85546875" style="23" customWidth="1"/>
    <col min="10440" max="10440" width="12.85546875" style="23" customWidth="1"/>
    <col min="10441" max="10505" width="11.42578125" style="23"/>
    <col min="10506" max="10506" width="19.5703125" style="23" customWidth="1"/>
    <col min="10507" max="10507" width="37.7109375" style="23" customWidth="1"/>
    <col min="10508" max="10676" width="11.42578125" style="23"/>
    <col min="10677" max="10677" width="8.140625" style="23" customWidth="1"/>
    <col min="10678" max="10678" width="9.5703125" style="23" customWidth="1"/>
    <col min="10679" max="10679" width="17.42578125" style="23" customWidth="1"/>
    <col min="10680" max="10680" width="17.28515625" style="23" customWidth="1"/>
    <col min="10681" max="10681" width="19.5703125" style="23" customWidth="1"/>
    <col min="10682" max="10682" width="20.7109375" style="23" customWidth="1"/>
    <col min="10683" max="10683" width="13.7109375" style="23" customWidth="1"/>
    <col min="10684" max="10684" width="14.42578125" style="23" customWidth="1"/>
    <col min="10685" max="10685" width="14" style="23" customWidth="1"/>
    <col min="10686" max="10687" width="13.140625" style="23" customWidth="1"/>
    <col min="10688" max="10691" width="14" style="23" customWidth="1"/>
    <col min="10692" max="10692" width="85" style="23" customWidth="1"/>
    <col min="10693" max="10693" width="18.140625" style="23" customWidth="1"/>
    <col min="10694" max="10694" width="14.42578125" style="23" customWidth="1"/>
    <col min="10695" max="10695" width="81.85546875" style="23" customWidth="1"/>
    <col min="10696" max="10696" width="12.85546875" style="23" customWidth="1"/>
    <col min="10697" max="10761" width="11.42578125" style="23"/>
    <col min="10762" max="10762" width="19.5703125" style="23" customWidth="1"/>
    <col min="10763" max="10763" width="37.7109375" style="23" customWidth="1"/>
    <col min="10764" max="10932" width="11.42578125" style="23"/>
    <col min="10933" max="10933" width="8.140625" style="23" customWidth="1"/>
    <col min="10934" max="10934" width="9.5703125" style="23" customWidth="1"/>
    <col min="10935" max="10935" width="17.42578125" style="23" customWidth="1"/>
    <col min="10936" max="10936" width="17.28515625" style="23" customWidth="1"/>
    <col min="10937" max="10937" width="19.5703125" style="23" customWidth="1"/>
    <col min="10938" max="10938" width="20.7109375" style="23" customWidth="1"/>
    <col min="10939" max="10939" width="13.7109375" style="23" customWidth="1"/>
    <col min="10940" max="10940" width="14.42578125" style="23" customWidth="1"/>
    <col min="10941" max="10941" width="14" style="23" customWidth="1"/>
    <col min="10942" max="10943" width="13.140625" style="23" customWidth="1"/>
    <col min="10944" max="10947" width="14" style="23" customWidth="1"/>
    <col min="10948" max="10948" width="85" style="23" customWidth="1"/>
    <col min="10949" max="10949" width="18.140625" style="23" customWidth="1"/>
    <col min="10950" max="10950" width="14.42578125" style="23" customWidth="1"/>
    <col min="10951" max="10951" width="81.85546875" style="23" customWidth="1"/>
    <col min="10952" max="10952" width="12.85546875" style="23" customWidth="1"/>
    <col min="10953" max="11017" width="11.42578125" style="23"/>
    <col min="11018" max="11018" width="19.5703125" style="23" customWidth="1"/>
    <col min="11019" max="11019" width="37.7109375" style="23" customWidth="1"/>
    <col min="11020" max="11188" width="11.42578125" style="23"/>
    <col min="11189" max="11189" width="8.140625" style="23" customWidth="1"/>
    <col min="11190" max="11190" width="9.5703125" style="23" customWidth="1"/>
    <col min="11191" max="11191" width="17.42578125" style="23" customWidth="1"/>
    <col min="11192" max="11192" width="17.28515625" style="23" customWidth="1"/>
    <col min="11193" max="11193" width="19.5703125" style="23" customWidth="1"/>
    <col min="11194" max="11194" width="20.7109375" style="23" customWidth="1"/>
    <col min="11195" max="11195" width="13.7109375" style="23" customWidth="1"/>
    <col min="11196" max="11196" width="14.42578125" style="23" customWidth="1"/>
    <col min="11197" max="11197" width="14" style="23" customWidth="1"/>
    <col min="11198" max="11199" width="13.140625" style="23" customWidth="1"/>
    <col min="11200" max="11203" width="14" style="23" customWidth="1"/>
    <col min="11204" max="11204" width="85" style="23" customWidth="1"/>
    <col min="11205" max="11205" width="18.140625" style="23" customWidth="1"/>
    <col min="11206" max="11206" width="14.42578125" style="23" customWidth="1"/>
    <col min="11207" max="11207" width="81.85546875" style="23" customWidth="1"/>
    <col min="11208" max="11208" width="12.85546875" style="23" customWidth="1"/>
    <col min="11209" max="11273" width="11.42578125" style="23"/>
    <col min="11274" max="11274" width="19.5703125" style="23" customWidth="1"/>
    <col min="11275" max="11275" width="37.7109375" style="23" customWidth="1"/>
    <col min="11276" max="11444" width="11.42578125" style="23"/>
    <col min="11445" max="11445" width="8.140625" style="23" customWidth="1"/>
    <col min="11446" max="11446" width="9.5703125" style="23" customWidth="1"/>
    <col min="11447" max="11447" width="17.42578125" style="23" customWidth="1"/>
    <col min="11448" max="11448" width="17.28515625" style="23" customWidth="1"/>
    <col min="11449" max="11449" width="19.5703125" style="23" customWidth="1"/>
    <col min="11450" max="11450" width="20.7109375" style="23" customWidth="1"/>
    <col min="11451" max="11451" width="13.7109375" style="23" customWidth="1"/>
    <col min="11452" max="11452" width="14.42578125" style="23" customWidth="1"/>
    <col min="11453" max="11453" width="14" style="23" customWidth="1"/>
    <col min="11454" max="11455" width="13.140625" style="23" customWidth="1"/>
    <col min="11456" max="11459" width="14" style="23" customWidth="1"/>
    <col min="11460" max="11460" width="85" style="23" customWidth="1"/>
    <col min="11461" max="11461" width="18.140625" style="23" customWidth="1"/>
    <col min="11462" max="11462" width="14.42578125" style="23" customWidth="1"/>
    <col min="11463" max="11463" width="81.85546875" style="23" customWidth="1"/>
    <col min="11464" max="11464" width="12.85546875" style="23" customWidth="1"/>
    <col min="11465" max="11529" width="11.42578125" style="23"/>
    <col min="11530" max="11530" width="19.5703125" style="23" customWidth="1"/>
    <col min="11531" max="11531" width="37.7109375" style="23" customWidth="1"/>
    <col min="11532" max="11700" width="11.42578125" style="23"/>
    <col min="11701" max="11701" width="8.140625" style="23" customWidth="1"/>
    <col min="11702" max="11702" width="9.5703125" style="23" customWidth="1"/>
    <col min="11703" max="11703" width="17.42578125" style="23" customWidth="1"/>
    <col min="11704" max="11704" width="17.28515625" style="23" customWidth="1"/>
    <col min="11705" max="11705" width="19.5703125" style="23" customWidth="1"/>
    <col min="11706" max="11706" width="20.7109375" style="23" customWidth="1"/>
    <col min="11707" max="11707" width="13.7109375" style="23" customWidth="1"/>
    <col min="11708" max="11708" width="14.42578125" style="23" customWidth="1"/>
    <col min="11709" max="11709" width="14" style="23" customWidth="1"/>
    <col min="11710" max="11711" width="13.140625" style="23" customWidth="1"/>
    <col min="11712" max="11715" width="14" style="23" customWidth="1"/>
    <col min="11716" max="11716" width="85" style="23" customWidth="1"/>
    <col min="11717" max="11717" width="18.140625" style="23" customWidth="1"/>
    <col min="11718" max="11718" width="14.42578125" style="23" customWidth="1"/>
    <col min="11719" max="11719" width="81.85546875" style="23" customWidth="1"/>
    <col min="11720" max="11720" width="12.85546875" style="23" customWidth="1"/>
    <col min="11721" max="11785" width="11.42578125" style="23"/>
    <col min="11786" max="11786" width="19.5703125" style="23" customWidth="1"/>
    <col min="11787" max="11787" width="37.7109375" style="23" customWidth="1"/>
    <col min="11788" max="11956" width="11.42578125" style="23"/>
    <col min="11957" max="11957" width="8.140625" style="23" customWidth="1"/>
    <col min="11958" max="11958" width="9.5703125" style="23" customWidth="1"/>
    <col min="11959" max="11959" width="17.42578125" style="23" customWidth="1"/>
    <col min="11960" max="11960" width="17.28515625" style="23" customWidth="1"/>
    <col min="11961" max="11961" width="19.5703125" style="23" customWidth="1"/>
    <col min="11962" max="11962" width="20.7109375" style="23" customWidth="1"/>
    <col min="11963" max="11963" width="13.7109375" style="23" customWidth="1"/>
    <col min="11964" max="11964" width="14.42578125" style="23" customWidth="1"/>
    <col min="11965" max="11965" width="14" style="23" customWidth="1"/>
    <col min="11966" max="11967" width="13.140625" style="23" customWidth="1"/>
    <col min="11968" max="11971" width="14" style="23" customWidth="1"/>
    <col min="11972" max="11972" width="85" style="23" customWidth="1"/>
    <col min="11973" max="11973" width="18.140625" style="23" customWidth="1"/>
    <col min="11974" max="11974" width="14.42578125" style="23" customWidth="1"/>
    <col min="11975" max="11975" width="81.85546875" style="23" customWidth="1"/>
    <col min="11976" max="11976" width="12.85546875" style="23" customWidth="1"/>
    <col min="11977" max="12041" width="11.42578125" style="23"/>
    <col min="12042" max="12042" width="19.5703125" style="23" customWidth="1"/>
    <col min="12043" max="12043" width="37.7109375" style="23" customWidth="1"/>
    <col min="12044" max="12212" width="11.42578125" style="23"/>
    <col min="12213" max="12213" width="8.140625" style="23" customWidth="1"/>
    <col min="12214" max="12214" width="9.5703125" style="23" customWidth="1"/>
    <col min="12215" max="12215" width="17.42578125" style="23" customWidth="1"/>
    <col min="12216" max="12216" width="17.28515625" style="23" customWidth="1"/>
    <col min="12217" max="12217" width="19.5703125" style="23" customWidth="1"/>
    <col min="12218" max="12218" width="20.7109375" style="23" customWidth="1"/>
    <col min="12219" max="12219" width="13.7109375" style="23" customWidth="1"/>
    <col min="12220" max="12220" width="14.42578125" style="23" customWidth="1"/>
    <col min="12221" max="12221" width="14" style="23" customWidth="1"/>
    <col min="12222" max="12223" width="13.140625" style="23" customWidth="1"/>
    <col min="12224" max="12227" width="14" style="23" customWidth="1"/>
    <col min="12228" max="12228" width="85" style="23" customWidth="1"/>
    <col min="12229" max="12229" width="18.140625" style="23" customWidth="1"/>
    <col min="12230" max="12230" width="14.42578125" style="23" customWidth="1"/>
    <col min="12231" max="12231" width="81.85546875" style="23" customWidth="1"/>
    <col min="12232" max="12232" width="12.85546875" style="23" customWidth="1"/>
    <col min="12233" max="12297" width="11.42578125" style="23"/>
    <col min="12298" max="12298" width="19.5703125" style="23" customWidth="1"/>
    <col min="12299" max="12299" width="37.7109375" style="23" customWidth="1"/>
    <col min="12300" max="12468" width="11.42578125" style="23"/>
    <col min="12469" max="12469" width="8.140625" style="23" customWidth="1"/>
    <col min="12470" max="12470" width="9.5703125" style="23" customWidth="1"/>
    <col min="12471" max="12471" width="17.42578125" style="23" customWidth="1"/>
    <col min="12472" max="12472" width="17.28515625" style="23" customWidth="1"/>
    <col min="12473" max="12473" width="19.5703125" style="23" customWidth="1"/>
    <col min="12474" max="12474" width="20.7109375" style="23" customWidth="1"/>
    <col min="12475" max="12475" width="13.7109375" style="23" customWidth="1"/>
    <col min="12476" max="12476" width="14.42578125" style="23" customWidth="1"/>
    <col min="12477" max="12477" width="14" style="23" customWidth="1"/>
    <col min="12478" max="12479" width="13.140625" style="23" customWidth="1"/>
    <col min="12480" max="12483" width="14" style="23" customWidth="1"/>
    <col min="12484" max="12484" width="85" style="23" customWidth="1"/>
    <col min="12485" max="12485" width="18.140625" style="23" customWidth="1"/>
    <col min="12486" max="12486" width="14.42578125" style="23" customWidth="1"/>
    <col min="12487" max="12487" width="81.85546875" style="23" customWidth="1"/>
    <col min="12488" max="12488" width="12.85546875" style="23" customWidth="1"/>
    <col min="12489" max="12553" width="11.42578125" style="23"/>
    <col min="12554" max="12554" width="19.5703125" style="23" customWidth="1"/>
    <col min="12555" max="12555" width="37.7109375" style="23" customWidth="1"/>
    <col min="12556" max="12724" width="11.42578125" style="23"/>
    <col min="12725" max="12725" width="8.140625" style="23" customWidth="1"/>
    <col min="12726" max="12726" width="9.5703125" style="23" customWidth="1"/>
    <col min="12727" max="12727" width="17.42578125" style="23" customWidth="1"/>
    <col min="12728" max="12728" width="17.28515625" style="23" customWidth="1"/>
    <col min="12729" max="12729" width="19.5703125" style="23" customWidth="1"/>
    <col min="12730" max="12730" width="20.7109375" style="23" customWidth="1"/>
    <col min="12731" max="12731" width="13.7109375" style="23" customWidth="1"/>
    <col min="12732" max="12732" width="14.42578125" style="23" customWidth="1"/>
    <col min="12733" max="12733" width="14" style="23" customWidth="1"/>
    <col min="12734" max="12735" width="13.140625" style="23" customWidth="1"/>
    <col min="12736" max="12739" width="14" style="23" customWidth="1"/>
    <col min="12740" max="12740" width="85" style="23" customWidth="1"/>
    <col min="12741" max="12741" width="18.140625" style="23" customWidth="1"/>
    <col min="12742" max="12742" width="14.42578125" style="23" customWidth="1"/>
    <col min="12743" max="12743" width="81.85546875" style="23" customWidth="1"/>
    <col min="12744" max="12744" width="12.85546875" style="23" customWidth="1"/>
    <col min="12745" max="12809" width="11.42578125" style="23"/>
    <col min="12810" max="12810" width="19.5703125" style="23" customWidth="1"/>
    <col min="12811" max="12811" width="37.7109375" style="23" customWidth="1"/>
    <col min="12812" max="12980" width="11.42578125" style="23"/>
    <col min="12981" max="12981" width="8.140625" style="23" customWidth="1"/>
    <col min="12982" max="12982" width="9.5703125" style="23" customWidth="1"/>
    <col min="12983" max="12983" width="17.42578125" style="23" customWidth="1"/>
    <col min="12984" max="12984" width="17.28515625" style="23" customWidth="1"/>
    <col min="12985" max="12985" width="19.5703125" style="23" customWidth="1"/>
    <col min="12986" max="12986" width="20.7109375" style="23" customWidth="1"/>
    <col min="12987" max="12987" width="13.7109375" style="23" customWidth="1"/>
    <col min="12988" max="12988" width="14.42578125" style="23" customWidth="1"/>
    <col min="12989" max="12989" width="14" style="23" customWidth="1"/>
    <col min="12990" max="12991" width="13.140625" style="23" customWidth="1"/>
    <col min="12992" max="12995" width="14" style="23" customWidth="1"/>
    <col min="12996" max="12996" width="85" style="23" customWidth="1"/>
    <col min="12997" max="12997" width="18.140625" style="23" customWidth="1"/>
    <col min="12998" max="12998" width="14.42578125" style="23" customWidth="1"/>
    <col min="12999" max="12999" width="81.85546875" style="23" customWidth="1"/>
    <col min="13000" max="13000" width="12.85546875" style="23" customWidth="1"/>
    <col min="13001" max="13065" width="11.42578125" style="23"/>
    <col min="13066" max="13066" width="19.5703125" style="23" customWidth="1"/>
    <col min="13067" max="13067" width="37.7109375" style="23" customWidth="1"/>
    <col min="13068" max="13236" width="11.42578125" style="23"/>
    <col min="13237" max="13237" width="8.140625" style="23" customWidth="1"/>
    <col min="13238" max="13238" width="9.5703125" style="23" customWidth="1"/>
    <col min="13239" max="13239" width="17.42578125" style="23" customWidth="1"/>
    <col min="13240" max="13240" width="17.28515625" style="23" customWidth="1"/>
    <col min="13241" max="13241" width="19.5703125" style="23" customWidth="1"/>
    <col min="13242" max="13242" width="20.7109375" style="23" customWidth="1"/>
    <col min="13243" max="13243" width="13.7109375" style="23" customWidth="1"/>
    <col min="13244" max="13244" width="14.42578125" style="23" customWidth="1"/>
    <col min="13245" max="13245" width="14" style="23" customWidth="1"/>
    <col min="13246" max="13247" width="13.140625" style="23" customWidth="1"/>
    <col min="13248" max="13251" width="14" style="23" customWidth="1"/>
    <col min="13252" max="13252" width="85" style="23" customWidth="1"/>
    <col min="13253" max="13253" width="18.140625" style="23" customWidth="1"/>
    <col min="13254" max="13254" width="14.42578125" style="23" customWidth="1"/>
    <col min="13255" max="13255" width="81.85546875" style="23" customWidth="1"/>
    <col min="13256" max="13256" width="12.85546875" style="23" customWidth="1"/>
    <col min="13257" max="13321" width="11.42578125" style="23"/>
    <col min="13322" max="13322" width="19.5703125" style="23" customWidth="1"/>
    <col min="13323" max="13323" width="37.7109375" style="23" customWidth="1"/>
    <col min="13324" max="13492" width="11.42578125" style="23"/>
    <col min="13493" max="13493" width="8.140625" style="23" customWidth="1"/>
    <col min="13494" max="13494" width="9.5703125" style="23" customWidth="1"/>
    <col min="13495" max="13495" width="17.42578125" style="23" customWidth="1"/>
    <col min="13496" max="13496" width="17.28515625" style="23" customWidth="1"/>
    <col min="13497" max="13497" width="19.5703125" style="23" customWidth="1"/>
    <col min="13498" max="13498" width="20.7109375" style="23" customWidth="1"/>
    <col min="13499" max="13499" width="13.7109375" style="23" customWidth="1"/>
    <col min="13500" max="13500" width="14.42578125" style="23" customWidth="1"/>
    <col min="13501" max="13501" width="14" style="23" customWidth="1"/>
    <col min="13502" max="13503" width="13.140625" style="23" customWidth="1"/>
    <col min="13504" max="13507" width="14" style="23" customWidth="1"/>
    <col min="13508" max="13508" width="85" style="23" customWidth="1"/>
    <col min="13509" max="13509" width="18.140625" style="23" customWidth="1"/>
    <col min="13510" max="13510" width="14.42578125" style="23" customWidth="1"/>
    <col min="13511" max="13511" width="81.85546875" style="23" customWidth="1"/>
    <col min="13512" max="13512" width="12.85546875" style="23" customWidth="1"/>
    <col min="13513" max="13577" width="11.42578125" style="23"/>
    <col min="13578" max="13578" width="19.5703125" style="23" customWidth="1"/>
    <col min="13579" max="13579" width="37.7109375" style="23" customWidth="1"/>
    <col min="13580" max="13748" width="11.42578125" style="23"/>
    <col min="13749" max="13749" width="8.140625" style="23" customWidth="1"/>
    <col min="13750" max="13750" width="9.5703125" style="23" customWidth="1"/>
    <col min="13751" max="13751" width="17.42578125" style="23" customWidth="1"/>
    <col min="13752" max="13752" width="17.28515625" style="23" customWidth="1"/>
    <col min="13753" max="13753" width="19.5703125" style="23" customWidth="1"/>
    <col min="13754" max="13754" width="20.7109375" style="23" customWidth="1"/>
    <col min="13755" max="13755" width="13.7109375" style="23" customWidth="1"/>
    <col min="13756" max="13756" width="14.42578125" style="23" customWidth="1"/>
    <col min="13757" max="13757" width="14" style="23" customWidth="1"/>
    <col min="13758" max="13759" width="13.140625" style="23" customWidth="1"/>
    <col min="13760" max="13763" width="14" style="23" customWidth="1"/>
    <col min="13764" max="13764" width="85" style="23" customWidth="1"/>
    <col min="13765" max="13765" width="18.140625" style="23" customWidth="1"/>
    <col min="13766" max="13766" width="14.42578125" style="23" customWidth="1"/>
    <col min="13767" max="13767" width="81.85546875" style="23" customWidth="1"/>
    <col min="13768" max="13768" width="12.85546875" style="23" customWidth="1"/>
    <col min="13769" max="13833" width="11.42578125" style="23"/>
    <col min="13834" max="13834" width="19.5703125" style="23" customWidth="1"/>
    <col min="13835" max="13835" width="37.7109375" style="23" customWidth="1"/>
    <col min="13836" max="14004" width="11.42578125" style="23"/>
    <col min="14005" max="14005" width="8.140625" style="23" customWidth="1"/>
    <col min="14006" max="14006" width="9.5703125" style="23" customWidth="1"/>
    <col min="14007" max="14007" width="17.42578125" style="23" customWidth="1"/>
    <col min="14008" max="14008" width="17.28515625" style="23" customWidth="1"/>
    <col min="14009" max="14009" width="19.5703125" style="23" customWidth="1"/>
    <col min="14010" max="14010" width="20.7109375" style="23" customWidth="1"/>
    <col min="14011" max="14011" width="13.7109375" style="23" customWidth="1"/>
    <col min="14012" max="14012" width="14.42578125" style="23" customWidth="1"/>
    <col min="14013" max="14013" width="14" style="23" customWidth="1"/>
    <col min="14014" max="14015" width="13.140625" style="23" customWidth="1"/>
    <col min="14016" max="14019" width="14" style="23" customWidth="1"/>
    <col min="14020" max="14020" width="85" style="23" customWidth="1"/>
    <col min="14021" max="14021" width="18.140625" style="23" customWidth="1"/>
    <col min="14022" max="14022" width="14.42578125" style="23" customWidth="1"/>
    <col min="14023" max="14023" width="81.85546875" style="23" customWidth="1"/>
    <col min="14024" max="14024" width="12.85546875" style="23" customWidth="1"/>
    <col min="14025" max="14089" width="11.42578125" style="23"/>
    <col min="14090" max="14090" width="19.5703125" style="23" customWidth="1"/>
    <col min="14091" max="14091" width="37.7109375" style="23" customWidth="1"/>
    <col min="14092" max="14260" width="11.42578125" style="23"/>
    <col min="14261" max="14261" width="8.140625" style="23" customWidth="1"/>
    <col min="14262" max="14262" width="9.5703125" style="23" customWidth="1"/>
    <col min="14263" max="14263" width="17.42578125" style="23" customWidth="1"/>
    <col min="14264" max="14264" width="17.28515625" style="23" customWidth="1"/>
    <col min="14265" max="14265" width="19.5703125" style="23" customWidth="1"/>
    <col min="14266" max="14266" width="20.7109375" style="23" customWidth="1"/>
    <col min="14267" max="14267" width="13.7109375" style="23" customWidth="1"/>
    <col min="14268" max="14268" width="14.42578125" style="23" customWidth="1"/>
    <col min="14269" max="14269" width="14" style="23" customWidth="1"/>
    <col min="14270" max="14271" width="13.140625" style="23" customWidth="1"/>
    <col min="14272" max="14275" width="14" style="23" customWidth="1"/>
    <col min="14276" max="14276" width="85" style="23" customWidth="1"/>
    <col min="14277" max="14277" width="18.140625" style="23" customWidth="1"/>
    <col min="14278" max="14278" width="14.42578125" style="23" customWidth="1"/>
    <col min="14279" max="14279" width="81.85546875" style="23" customWidth="1"/>
    <col min="14280" max="14280" width="12.85546875" style="23" customWidth="1"/>
    <col min="14281" max="14345" width="11.42578125" style="23"/>
    <col min="14346" max="14346" width="19.5703125" style="23" customWidth="1"/>
    <col min="14347" max="14347" width="37.7109375" style="23" customWidth="1"/>
    <col min="14348" max="14516" width="11.42578125" style="23"/>
    <col min="14517" max="14517" width="8.140625" style="23" customWidth="1"/>
    <col min="14518" max="14518" width="9.5703125" style="23" customWidth="1"/>
    <col min="14519" max="14519" width="17.42578125" style="23" customWidth="1"/>
    <col min="14520" max="14520" width="17.28515625" style="23" customWidth="1"/>
    <col min="14521" max="14521" width="19.5703125" style="23" customWidth="1"/>
    <col min="14522" max="14522" width="20.7109375" style="23" customWidth="1"/>
    <col min="14523" max="14523" width="13.7109375" style="23" customWidth="1"/>
    <col min="14524" max="14524" width="14.42578125" style="23" customWidth="1"/>
    <col min="14525" max="14525" width="14" style="23" customWidth="1"/>
    <col min="14526" max="14527" width="13.140625" style="23" customWidth="1"/>
    <col min="14528" max="14531" width="14" style="23" customWidth="1"/>
    <col min="14532" max="14532" width="85" style="23" customWidth="1"/>
    <col min="14533" max="14533" width="18.140625" style="23" customWidth="1"/>
    <col min="14534" max="14534" width="14.42578125" style="23" customWidth="1"/>
    <col min="14535" max="14535" width="81.85546875" style="23" customWidth="1"/>
    <col min="14536" max="14536" width="12.85546875" style="23" customWidth="1"/>
    <col min="14537" max="14601" width="11.42578125" style="23"/>
    <col min="14602" max="14602" width="19.5703125" style="23" customWidth="1"/>
    <col min="14603" max="14603" width="37.7109375" style="23" customWidth="1"/>
    <col min="14604" max="14772" width="11.42578125" style="23"/>
    <col min="14773" max="14773" width="8.140625" style="23" customWidth="1"/>
    <col min="14774" max="14774" width="9.5703125" style="23" customWidth="1"/>
    <col min="14775" max="14775" width="17.42578125" style="23" customWidth="1"/>
    <col min="14776" max="14776" width="17.28515625" style="23" customWidth="1"/>
    <col min="14777" max="14777" width="19.5703125" style="23" customWidth="1"/>
    <col min="14778" max="14778" width="20.7109375" style="23" customWidth="1"/>
    <col min="14779" max="14779" width="13.7109375" style="23" customWidth="1"/>
    <col min="14780" max="14780" width="14.42578125" style="23" customWidth="1"/>
    <col min="14781" max="14781" width="14" style="23" customWidth="1"/>
    <col min="14782" max="14783" width="13.140625" style="23" customWidth="1"/>
    <col min="14784" max="14787" width="14" style="23" customWidth="1"/>
    <col min="14788" max="14788" width="85" style="23" customWidth="1"/>
    <col min="14789" max="14789" width="18.140625" style="23" customWidth="1"/>
    <col min="14790" max="14790" width="14.42578125" style="23" customWidth="1"/>
    <col min="14791" max="14791" width="81.85546875" style="23" customWidth="1"/>
    <col min="14792" max="14792" width="12.85546875" style="23" customWidth="1"/>
    <col min="14793" max="14857" width="11.42578125" style="23"/>
    <col min="14858" max="14858" width="19.5703125" style="23" customWidth="1"/>
    <col min="14859" max="14859" width="37.7109375" style="23" customWidth="1"/>
    <col min="14860" max="15028" width="11.42578125" style="23"/>
    <col min="15029" max="15029" width="8.140625" style="23" customWidth="1"/>
    <col min="15030" max="15030" width="9.5703125" style="23" customWidth="1"/>
    <col min="15031" max="15031" width="17.42578125" style="23" customWidth="1"/>
    <col min="15032" max="15032" width="17.28515625" style="23" customWidth="1"/>
    <col min="15033" max="15033" width="19.5703125" style="23" customWidth="1"/>
    <col min="15034" max="15034" width="20.7109375" style="23" customWidth="1"/>
    <col min="15035" max="15035" width="13.7109375" style="23" customWidth="1"/>
    <col min="15036" max="15036" width="14.42578125" style="23" customWidth="1"/>
    <col min="15037" max="15037" width="14" style="23" customWidth="1"/>
    <col min="15038" max="15039" width="13.140625" style="23" customWidth="1"/>
    <col min="15040" max="15043" width="14" style="23" customWidth="1"/>
    <col min="15044" max="15044" width="85" style="23" customWidth="1"/>
    <col min="15045" max="15045" width="18.140625" style="23" customWidth="1"/>
    <col min="15046" max="15046" width="14.42578125" style="23" customWidth="1"/>
    <col min="15047" max="15047" width="81.85546875" style="23" customWidth="1"/>
    <col min="15048" max="15048" width="12.85546875" style="23" customWidth="1"/>
    <col min="15049" max="15113" width="11.42578125" style="23"/>
    <col min="15114" max="15114" width="19.5703125" style="23" customWidth="1"/>
    <col min="15115" max="15115" width="37.7109375" style="23" customWidth="1"/>
    <col min="15116" max="15284" width="11.42578125" style="23"/>
    <col min="15285" max="15285" width="8.140625" style="23" customWidth="1"/>
    <col min="15286" max="15286" width="9.5703125" style="23" customWidth="1"/>
    <col min="15287" max="15287" width="17.42578125" style="23" customWidth="1"/>
    <col min="15288" max="15288" width="17.28515625" style="23" customWidth="1"/>
    <col min="15289" max="15289" width="19.5703125" style="23" customWidth="1"/>
    <col min="15290" max="15290" width="20.7109375" style="23" customWidth="1"/>
    <col min="15291" max="15291" width="13.7109375" style="23" customWidth="1"/>
    <col min="15292" max="15292" width="14.42578125" style="23" customWidth="1"/>
    <col min="15293" max="15293" width="14" style="23" customWidth="1"/>
    <col min="15294" max="15295" width="13.140625" style="23" customWidth="1"/>
    <col min="15296" max="15299" width="14" style="23" customWidth="1"/>
    <col min="15300" max="15300" width="85" style="23" customWidth="1"/>
    <col min="15301" max="15301" width="18.140625" style="23" customWidth="1"/>
    <col min="15302" max="15302" width="14.42578125" style="23" customWidth="1"/>
    <col min="15303" max="15303" width="81.85546875" style="23" customWidth="1"/>
    <col min="15304" max="15304" width="12.85546875" style="23" customWidth="1"/>
    <col min="15305" max="15369" width="11.42578125" style="23"/>
    <col min="15370" max="15370" width="19.5703125" style="23" customWidth="1"/>
    <col min="15371" max="15371" width="37.7109375" style="23" customWidth="1"/>
    <col min="15372" max="15540" width="11.42578125" style="23"/>
    <col min="15541" max="15541" width="8.140625" style="23" customWidth="1"/>
    <col min="15542" max="15542" width="9.5703125" style="23" customWidth="1"/>
    <col min="15543" max="15543" width="17.42578125" style="23" customWidth="1"/>
    <col min="15544" max="15544" width="17.28515625" style="23" customWidth="1"/>
    <col min="15545" max="15545" width="19.5703125" style="23" customWidth="1"/>
    <col min="15546" max="15546" width="20.7109375" style="23" customWidth="1"/>
    <col min="15547" max="15547" width="13.7109375" style="23" customWidth="1"/>
    <col min="15548" max="15548" width="14.42578125" style="23" customWidth="1"/>
    <col min="15549" max="15549" width="14" style="23" customWidth="1"/>
    <col min="15550" max="15551" width="13.140625" style="23" customWidth="1"/>
    <col min="15552" max="15555" width="14" style="23" customWidth="1"/>
    <col min="15556" max="15556" width="85" style="23" customWidth="1"/>
    <col min="15557" max="15557" width="18.140625" style="23" customWidth="1"/>
    <col min="15558" max="15558" width="14.42578125" style="23" customWidth="1"/>
    <col min="15559" max="15559" width="81.85546875" style="23" customWidth="1"/>
    <col min="15560" max="15560" width="12.85546875" style="23" customWidth="1"/>
    <col min="15561" max="15625" width="11.42578125" style="23"/>
    <col min="15626" max="15626" width="19.5703125" style="23" customWidth="1"/>
    <col min="15627" max="15627" width="37.7109375" style="23" customWidth="1"/>
    <col min="15628" max="15796" width="11.42578125" style="23"/>
    <col min="15797" max="15797" width="8.140625" style="23" customWidth="1"/>
    <col min="15798" max="15798" width="9.5703125" style="23" customWidth="1"/>
    <col min="15799" max="15799" width="17.42578125" style="23" customWidth="1"/>
    <col min="15800" max="15800" width="17.28515625" style="23" customWidth="1"/>
    <col min="15801" max="15801" width="19.5703125" style="23" customWidth="1"/>
    <col min="15802" max="15802" width="20.7109375" style="23" customWidth="1"/>
    <col min="15803" max="15803" width="13.7109375" style="23" customWidth="1"/>
    <col min="15804" max="15804" width="14.42578125" style="23" customWidth="1"/>
    <col min="15805" max="15805" width="14" style="23" customWidth="1"/>
    <col min="15806" max="15807" width="13.140625" style="23" customWidth="1"/>
    <col min="15808" max="15811" width="14" style="23" customWidth="1"/>
    <col min="15812" max="15812" width="85" style="23" customWidth="1"/>
    <col min="15813" max="15813" width="18.140625" style="23" customWidth="1"/>
    <col min="15814" max="15814" width="14.42578125" style="23" customWidth="1"/>
    <col min="15815" max="15815" width="81.85546875" style="23" customWidth="1"/>
    <col min="15816" max="15816" width="12.85546875" style="23" customWidth="1"/>
    <col min="15817" max="15881" width="11.42578125" style="23"/>
    <col min="15882" max="15882" width="19.5703125" style="23" customWidth="1"/>
    <col min="15883" max="15883" width="37.7109375" style="23" customWidth="1"/>
    <col min="15884" max="16052" width="11.42578125" style="23"/>
    <col min="16053" max="16053" width="8.140625" style="23" customWidth="1"/>
    <col min="16054" max="16054" width="9.5703125" style="23" customWidth="1"/>
    <col min="16055" max="16055" width="17.42578125" style="23" customWidth="1"/>
    <col min="16056" max="16056" width="17.28515625" style="23" customWidth="1"/>
    <col min="16057" max="16057" width="19.5703125" style="23" customWidth="1"/>
    <col min="16058" max="16058" width="20.7109375" style="23" customWidth="1"/>
    <col min="16059" max="16059" width="13.7109375" style="23" customWidth="1"/>
    <col min="16060" max="16060" width="14.42578125" style="23" customWidth="1"/>
    <col min="16061" max="16061" width="14" style="23" customWidth="1"/>
    <col min="16062" max="16063" width="13.140625" style="23" customWidth="1"/>
    <col min="16064" max="16067" width="14" style="23" customWidth="1"/>
    <col min="16068" max="16068" width="85" style="23" customWidth="1"/>
    <col min="16069" max="16069" width="18.140625" style="23" customWidth="1"/>
    <col min="16070" max="16070" width="14.42578125" style="23" customWidth="1"/>
    <col min="16071" max="16071" width="81.85546875" style="23" customWidth="1"/>
    <col min="16072" max="16072" width="12.85546875" style="23" customWidth="1"/>
    <col min="16073" max="16137" width="11.42578125" style="23"/>
    <col min="16138" max="16138" width="19.5703125" style="23" customWidth="1"/>
    <col min="16139" max="16139" width="37.7109375" style="23" customWidth="1"/>
    <col min="16140" max="16384" width="11.42578125" style="23"/>
  </cols>
  <sheetData>
    <row r="1" spans="1:25" s="8" customFormat="1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3" t="s">
        <v>20</v>
      </c>
      <c r="V1" s="5" t="s">
        <v>21</v>
      </c>
      <c r="W1" s="6" t="s">
        <v>22</v>
      </c>
      <c r="X1" s="7" t="s">
        <v>23</v>
      </c>
      <c r="Y1" s="7" t="s">
        <v>24</v>
      </c>
    </row>
    <row r="2" spans="1:25" ht="12.75" customHeight="1" x14ac:dyDescent="0.2">
      <c r="A2" s="9">
        <v>1</v>
      </c>
      <c r="B2" s="10" t="s">
        <v>25</v>
      </c>
      <c r="C2" s="10">
        <v>2025</v>
      </c>
      <c r="D2" s="11" t="s">
        <v>54</v>
      </c>
      <c r="E2" s="12">
        <v>942</v>
      </c>
      <c r="F2" s="13" t="s">
        <v>42</v>
      </c>
      <c r="G2" s="13" t="s">
        <v>46</v>
      </c>
      <c r="H2" s="14">
        <v>0.41666666666666669</v>
      </c>
      <c r="I2" s="15">
        <v>0.40972222222222221</v>
      </c>
      <c r="J2" s="15">
        <v>0.41666666666666669</v>
      </c>
      <c r="K2" s="14">
        <v>0.45833333333333331</v>
      </c>
      <c r="L2" s="15">
        <v>0.45347222222222222</v>
      </c>
      <c r="M2" s="15">
        <v>0.4597222222222222</v>
      </c>
      <c r="N2" s="16">
        <v>75</v>
      </c>
      <c r="O2" s="17">
        <f>L2-J2</f>
        <v>3.6805555555555536E-2</v>
      </c>
      <c r="P2" s="17">
        <f>M2-I2</f>
        <v>4.9999999999999989E-2</v>
      </c>
      <c r="Q2" s="18">
        <v>28000</v>
      </c>
      <c r="R2" s="18">
        <v>20700</v>
      </c>
      <c r="S2" s="18">
        <f>Q2-R2</f>
        <v>7300</v>
      </c>
      <c r="T2" s="19">
        <f>IF(H2-I2&lt;&gt;0,(I2-H2)*1440,"")</f>
        <v>-10.000000000000044</v>
      </c>
      <c r="U2" s="20"/>
      <c r="V2" s="21"/>
      <c r="W2" s="21"/>
      <c r="X2" s="21"/>
      <c r="Y2" s="22"/>
    </row>
    <row r="3" spans="1:25" ht="12.75" customHeight="1" x14ac:dyDescent="0.2">
      <c r="A3" s="9">
        <v>1</v>
      </c>
      <c r="B3" s="10" t="s">
        <v>25</v>
      </c>
      <c r="C3" s="10">
        <v>2025</v>
      </c>
      <c r="D3" s="17" t="s">
        <v>54</v>
      </c>
      <c r="E3" s="24">
        <v>943</v>
      </c>
      <c r="F3" s="13" t="s">
        <v>46</v>
      </c>
      <c r="G3" s="13" t="s">
        <v>42</v>
      </c>
      <c r="H3" s="14">
        <v>0.5</v>
      </c>
      <c r="I3" s="15">
        <v>0.49236111111111114</v>
      </c>
      <c r="J3" s="15">
        <v>0.49930555555555556</v>
      </c>
      <c r="K3" s="14">
        <v>0.54166666666666663</v>
      </c>
      <c r="L3" s="15">
        <v>0.53472222222222221</v>
      </c>
      <c r="M3" s="15">
        <v>0.53888888888888886</v>
      </c>
      <c r="N3" s="16">
        <v>108</v>
      </c>
      <c r="O3" s="17">
        <f t="shared" ref="O3:O66" si="0">L3-J3</f>
        <v>3.5416666666666652E-2</v>
      </c>
      <c r="P3" s="17">
        <f t="shared" ref="P3:P66" si="1">M3-I3</f>
        <v>4.6527777777777724E-2</v>
      </c>
      <c r="Q3" s="18">
        <v>20700</v>
      </c>
      <c r="R3" s="18">
        <v>13400</v>
      </c>
      <c r="S3" s="18">
        <f t="shared" ref="S3:S6" si="2">Q3-R3</f>
        <v>7300</v>
      </c>
      <c r="T3" s="19">
        <f t="shared" ref="T3:T66" si="3">IF(H3-I3&lt;&gt;0,(I3-H3)*1440,"")</f>
        <v>-10.999999999999961</v>
      </c>
      <c r="U3" s="20"/>
      <c r="V3" s="21"/>
      <c r="W3" s="21"/>
      <c r="X3" s="25"/>
      <c r="Y3" s="22"/>
    </row>
    <row r="4" spans="1:25" ht="12.75" customHeight="1" x14ac:dyDescent="0.2">
      <c r="A4" s="9">
        <v>1</v>
      </c>
      <c r="B4" s="10" t="s">
        <v>25</v>
      </c>
      <c r="C4" s="10">
        <v>2025</v>
      </c>
      <c r="D4" s="11" t="s">
        <v>58</v>
      </c>
      <c r="E4" s="11">
        <v>902</v>
      </c>
      <c r="F4" s="13" t="s">
        <v>42</v>
      </c>
      <c r="G4" s="13" t="s">
        <v>43</v>
      </c>
      <c r="H4" s="14">
        <v>0.4375</v>
      </c>
      <c r="I4" s="15">
        <v>0.4284722222222222</v>
      </c>
      <c r="J4" s="15">
        <v>0.43472222222222223</v>
      </c>
      <c r="K4" s="14">
        <v>0.47222222222222221</v>
      </c>
      <c r="L4" s="15">
        <v>0.45833333333333331</v>
      </c>
      <c r="M4" s="15">
        <v>0.46527777777777779</v>
      </c>
      <c r="N4" s="16">
        <v>129</v>
      </c>
      <c r="O4" s="17">
        <f t="shared" si="0"/>
        <v>2.3611111111111083E-2</v>
      </c>
      <c r="P4" s="17">
        <f t="shared" si="1"/>
        <v>3.6805555555555591E-2</v>
      </c>
      <c r="Q4" s="18">
        <v>20100</v>
      </c>
      <c r="R4" s="18">
        <v>14500</v>
      </c>
      <c r="S4" s="18">
        <f t="shared" si="2"/>
        <v>5600</v>
      </c>
      <c r="T4" s="19">
        <f t="shared" si="3"/>
        <v>-13.000000000000034</v>
      </c>
      <c r="U4" s="20"/>
      <c r="V4" s="21"/>
      <c r="W4" s="21"/>
      <c r="X4" s="25"/>
      <c r="Y4" s="22"/>
    </row>
    <row r="5" spans="1:25" ht="12.75" customHeight="1" x14ac:dyDescent="0.2">
      <c r="A5" s="9">
        <v>1</v>
      </c>
      <c r="B5" s="10" t="s">
        <v>25</v>
      </c>
      <c r="C5" s="10">
        <v>2025</v>
      </c>
      <c r="D5" s="11" t="s">
        <v>58</v>
      </c>
      <c r="E5" s="12">
        <v>903</v>
      </c>
      <c r="F5" s="13" t="s">
        <v>43</v>
      </c>
      <c r="G5" s="13" t="s">
        <v>42</v>
      </c>
      <c r="H5" s="14">
        <v>0.51388888888888884</v>
      </c>
      <c r="I5" s="15">
        <v>0.50138888888888888</v>
      </c>
      <c r="J5" s="15">
        <v>0.5083333333333333</v>
      </c>
      <c r="K5" s="14">
        <v>0.54861111111111116</v>
      </c>
      <c r="L5" s="15">
        <v>0.53819444444444442</v>
      </c>
      <c r="M5" s="15">
        <v>0.54305555555555551</v>
      </c>
      <c r="N5" s="16">
        <v>131</v>
      </c>
      <c r="O5" s="17">
        <f t="shared" si="0"/>
        <v>2.9861111111111116E-2</v>
      </c>
      <c r="P5" s="17">
        <f t="shared" si="1"/>
        <v>4.166666666666663E-2</v>
      </c>
      <c r="Q5" s="18">
        <v>19100</v>
      </c>
      <c r="R5" s="18">
        <v>12600</v>
      </c>
      <c r="S5" s="18">
        <f t="shared" si="2"/>
        <v>6500</v>
      </c>
      <c r="T5" s="19">
        <f t="shared" si="3"/>
        <v>-17.999999999999936</v>
      </c>
      <c r="U5" s="20"/>
      <c r="V5" s="21"/>
      <c r="W5" s="21"/>
      <c r="X5" s="21"/>
      <c r="Y5" s="22"/>
    </row>
    <row r="6" spans="1:25" ht="12.75" customHeight="1" x14ac:dyDescent="0.2">
      <c r="A6" s="9">
        <v>1</v>
      </c>
      <c r="B6" s="10" t="s">
        <v>25</v>
      </c>
      <c r="C6" s="10">
        <v>2025</v>
      </c>
      <c r="D6" s="11" t="s">
        <v>63</v>
      </c>
      <c r="E6" s="27">
        <v>762</v>
      </c>
      <c r="F6" s="28" t="s">
        <v>42</v>
      </c>
      <c r="G6" s="13" t="s">
        <v>50</v>
      </c>
      <c r="H6" s="14">
        <v>0.40625</v>
      </c>
      <c r="I6" s="15">
        <v>0.38611111111111113</v>
      </c>
      <c r="J6" s="15">
        <v>0.39583333333333331</v>
      </c>
      <c r="K6" s="14">
        <v>0.44791666666666669</v>
      </c>
      <c r="L6" s="15">
        <v>0.41736111111111113</v>
      </c>
      <c r="M6" s="15">
        <v>0.4236111111111111</v>
      </c>
      <c r="N6" s="29">
        <v>136</v>
      </c>
      <c r="O6" s="17">
        <f t="shared" si="0"/>
        <v>2.1527777777777812E-2</v>
      </c>
      <c r="P6" s="17">
        <f t="shared" si="1"/>
        <v>3.7499999999999978E-2</v>
      </c>
      <c r="Q6" s="18">
        <v>22000</v>
      </c>
      <c r="R6" s="18">
        <v>16200</v>
      </c>
      <c r="S6" s="18">
        <f t="shared" si="2"/>
        <v>5800</v>
      </c>
      <c r="T6" s="19">
        <f t="shared" si="3"/>
        <v>-28.999999999999979</v>
      </c>
      <c r="U6" s="20"/>
      <c r="V6" s="21"/>
      <c r="W6" s="21"/>
      <c r="X6" s="21"/>
      <c r="Y6" s="22"/>
    </row>
    <row r="7" spans="1:25" ht="12.75" customHeight="1" x14ac:dyDescent="0.2">
      <c r="A7" s="9">
        <v>1</v>
      </c>
      <c r="B7" s="10" t="s">
        <v>25</v>
      </c>
      <c r="C7" s="10">
        <v>2025</v>
      </c>
      <c r="D7" s="11" t="s">
        <v>64</v>
      </c>
      <c r="E7" s="27">
        <v>200</v>
      </c>
      <c r="F7" s="13" t="s">
        <v>51</v>
      </c>
      <c r="G7" s="13" t="s">
        <v>50</v>
      </c>
      <c r="H7" s="14">
        <v>0.34375</v>
      </c>
      <c r="I7" s="15">
        <v>0.33055555555555555</v>
      </c>
      <c r="J7" s="15">
        <v>0.34027777777777779</v>
      </c>
      <c r="K7" s="14">
        <v>0.46875</v>
      </c>
      <c r="L7" s="15">
        <v>0.44583333333333336</v>
      </c>
      <c r="M7" s="15">
        <v>0.45069444444444445</v>
      </c>
      <c r="N7" s="29">
        <v>46</v>
      </c>
      <c r="O7" s="17">
        <f t="shared" si="0"/>
        <v>0.10555555555555557</v>
      </c>
      <c r="P7" s="17">
        <f t="shared" si="1"/>
        <v>0.12013888888888891</v>
      </c>
      <c r="Q7" s="18">
        <v>24300</v>
      </c>
      <c r="R7" s="18">
        <v>10100</v>
      </c>
      <c r="S7" s="18">
        <f t="shared" ref="S7:S66" si="4">Q7-R7</f>
        <v>14200</v>
      </c>
      <c r="T7" s="19">
        <f t="shared" si="3"/>
        <v>-19.000000000000014</v>
      </c>
      <c r="U7" s="20"/>
      <c r="V7" s="21"/>
      <c r="W7" s="21"/>
      <c r="X7" s="21"/>
      <c r="Y7" s="22"/>
    </row>
    <row r="8" spans="1:25" ht="12.75" customHeight="1" x14ac:dyDescent="0.2">
      <c r="A8" s="9">
        <v>1</v>
      </c>
      <c r="B8" s="10" t="s">
        <v>25</v>
      </c>
      <c r="C8" s="10">
        <v>2025</v>
      </c>
      <c r="D8" s="11" t="s">
        <v>64</v>
      </c>
      <c r="E8" s="27">
        <v>201</v>
      </c>
      <c r="F8" s="28" t="s">
        <v>50</v>
      </c>
      <c r="G8" s="13" t="s">
        <v>51</v>
      </c>
      <c r="H8" s="14">
        <v>0.54166666666666663</v>
      </c>
      <c r="I8" s="15">
        <v>0.50277777777777777</v>
      </c>
      <c r="J8" s="15">
        <v>0.51944444444444449</v>
      </c>
      <c r="K8" s="14">
        <v>0.66666666666666663</v>
      </c>
      <c r="L8" s="15">
        <v>0.62569444444444444</v>
      </c>
      <c r="M8" s="15">
        <v>0.63124999999999998</v>
      </c>
      <c r="N8" s="29">
        <v>136</v>
      </c>
      <c r="O8" s="17">
        <f t="shared" si="0"/>
        <v>0.10624999999999996</v>
      </c>
      <c r="P8" s="17">
        <f t="shared" si="1"/>
        <v>0.12847222222222221</v>
      </c>
      <c r="Q8" s="59"/>
      <c r="R8" s="18">
        <v>9400</v>
      </c>
      <c r="S8" s="18">
        <f t="shared" si="4"/>
        <v>-9400</v>
      </c>
      <c r="T8" s="19">
        <f t="shared" si="3"/>
        <v>-55.999999999999957</v>
      </c>
      <c r="U8" s="20"/>
      <c r="V8" s="21"/>
      <c r="W8" s="21"/>
      <c r="X8" s="21"/>
      <c r="Y8" s="22"/>
    </row>
    <row r="9" spans="1:25" ht="12.75" customHeight="1" x14ac:dyDescent="0.2">
      <c r="A9" s="9">
        <v>1</v>
      </c>
      <c r="B9" s="10" t="s">
        <v>25</v>
      </c>
      <c r="C9" s="10">
        <v>2025</v>
      </c>
      <c r="D9" s="11" t="s">
        <v>63</v>
      </c>
      <c r="E9" s="20">
        <v>763</v>
      </c>
      <c r="F9" s="13" t="s">
        <v>50</v>
      </c>
      <c r="G9" s="13" t="s">
        <v>42</v>
      </c>
      <c r="H9" s="30">
        <v>0.53125</v>
      </c>
      <c r="I9" s="31">
        <v>0.51180555555555551</v>
      </c>
      <c r="J9" s="31">
        <v>0.52152777777777781</v>
      </c>
      <c r="K9" s="30">
        <v>0.57291666666666663</v>
      </c>
      <c r="L9" s="15">
        <v>0.5444444444444444</v>
      </c>
      <c r="M9" s="15">
        <v>0.55208333333333337</v>
      </c>
      <c r="N9" s="32">
        <v>46</v>
      </c>
      <c r="O9" s="17">
        <f t="shared" si="0"/>
        <v>2.2916666666666585E-2</v>
      </c>
      <c r="P9" s="17">
        <f t="shared" si="1"/>
        <v>4.0277777777777857E-2</v>
      </c>
      <c r="Q9" s="18">
        <v>16200</v>
      </c>
      <c r="R9" s="18">
        <v>11600</v>
      </c>
      <c r="S9" s="18">
        <f t="shared" si="4"/>
        <v>4600</v>
      </c>
      <c r="T9" s="19">
        <f t="shared" si="3"/>
        <v>-28.00000000000006</v>
      </c>
      <c r="U9" s="20"/>
      <c r="V9" s="21"/>
      <c r="W9" s="21"/>
      <c r="X9" s="21"/>
      <c r="Y9" s="22"/>
    </row>
    <row r="10" spans="1:25" ht="13.5" customHeight="1" x14ac:dyDescent="0.2">
      <c r="A10" s="9">
        <v>1</v>
      </c>
      <c r="B10" s="10" t="s">
        <v>25</v>
      </c>
      <c r="C10" s="10">
        <v>2025</v>
      </c>
      <c r="D10" s="11" t="s">
        <v>55</v>
      </c>
      <c r="E10" s="12">
        <v>990</v>
      </c>
      <c r="F10" s="28" t="s">
        <v>42</v>
      </c>
      <c r="G10" s="28" t="s">
        <v>48</v>
      </c>
      <c r="H10" s="33">
        <v>0.5</v>
      </c>
      <c r="I10" s="15">
        <v>0.48194444444444445</v>
      </c>
      <c r="J10" s="15">
        <v>0.48749999999999999</v>
      </c>
      <c r="K10" s="33">
        <v>0.54166666666666663</v>
      </c>
      <c r="L10" s="15">
        <v>0.52361111111111114</v>
      </c>
      <c r="M10" s="15">
        <v>0.52777777777777779</v>
      </c>
      <c r="N10" s="29">
        <v>47</v>
      </c>
      <c r="O10" s="17">
        <f t="shared" si="0"/>
        <v>3.6111111111111149E-2</v>
      </c>
      <c r="P10" s="17">
        <f t="shared" si="1"/>
        <v>4.5833333333333337E-2</v>
      </c>
      <c r="Q10" s="18">
        <v>27100</v>
      </c>
      <c r="R10" s="18">
        <v>19700</v>
      </c>
      <c r="S10" s="18">
        <f t="shared" si="4"/>
        <v>7400</v>
      </c>
      <c r="T10" s="19">
        <f t="shared" si="3"/>
        <v>-25.999999999999986</v>
      </c>
      <c r="U10" s="20"/>
      <c r="V10" s="21"/>
      <c r="W10" s="21"/>
      <c r="X10" s="21"/>
      <c r="Y10" s="22"/>
    </row>
    <row r="11" spans="1:25" ht="12.75" customHeight="1" x14ac:dyDescent="0.2">
      <c r="A11" s="9">
        <v>1</v>
      </c>
      <c r="B11" s="10" t="s">
        <v>25</v>
      </c>
      <c r="C11" s="10">
        <v>2025</v>
      </c>
      <c r="D11" s="11" t="s">
        <v>55</v>
      </c>
      <c r="E11" s="11">
        <v>991</v>
      </c>
      <c r="F11" s="28" t="s">
        <v>48</v>
      </c>
      <c r="G11" s="13" t="s">
        <v>42</v>
      </c>
      <c r="H11" s="14">
        <v>0.58333333333333337</v>
      </c>
      <c r="I11" s="15">
        <v>0.56319444444444444</v>
      </c>
      <c r="J11" s="15">
        <v>0.57013888888888886</v>
      </c>
      <c r="K11" s="14">
        <v>0.625</v>
      </c>
      <c r="L11" s="15">
        <v>0.60763888888888884</v>
      </c>
      <c r="M11" s="15">
        <v>0.61250000000000004</v>
      </c>
      <c r="N11" s="29">
        <v>63</v>
      </c>
      <c r="O11" s="17">
        <f t="shared" si="0"/>
        <v>3.7499999999999978E-2</v>
      </c>
      <c r="P11" s="17">
        <f t="shared" si="1"/>
        <v>4.9305555555555602E-2</v>
      </c>
      <c r="Q11" s="18">
        <v>19700</v>
      </c>
      <c r="R11" s="18">
        <v>12200</v>
      </c>
      <c r="S11" s="18">
        <f t="shared" si="4"/>
        <v>7500</v>
      </c>
      <c r="T11" s="19">
        <f t="shared" si="3"/>
        <v>-29.000000000000057</v>
      </c>
      <c r="U11" s="20"/>
      <c r="V11" s="21"/>
      <c r="W11" s="21"/>
      <c r="X11" s="34"/>
      <c r="Y11" s="35"/>
    </row>
    <row r="12" spans="1:25" ht="12.75" customHeight="1" x14ac:dyDescent="0.2">
      <c r="A12" s="9">
        <v>1</v>
      </c>
      <c r="B12" s="10" t="s">
        <v>25</v>
      </c>
      <c r="C12" s="10">
        <v>2025</v>
      </c>
      <c r="D12" s="24" t="s">
        <v>54</v>
      </c>
      <c r="E12" s="24">
        <v>920</v>
      </c>
      <c r="F12" s="36" t="s">
        <v>42</v>
      </c>
      <c r="G12" s="13" t="s">
        <v>44</v>
      </c>
      <c r="H12" s="14">
        <v>0.625</v>
      </c>
      <c r="I12" s="15">
        <v>0.6069444444444444</v>
      </c>
      <c r="J12" s="15">
        <v>0.61388888888888893</v>
      </c>
      <c r="K12" s="14">
        <v>0.66666666666666663</v>
      </c>
      <c r="L12" s="15">
        <v>0.65347222222222223</v>
      </c>
      <c r="M12" s="15">
        <v>0.65555555555555556</v>
      </c>
      <c r="N12" s="29">
        <v>57</v>
      </c>
      <c r="O12" s="17">
        <f t="shared" si="0"/>
        <v>3.9583333333333304E-2</v>
      </c>
      <c r="P12" s="17">
        <f t="shared" si="1"/>
        <v>4.861111111111116E-2</v>
      </c>
      <c r="Q12" s="18">
        <v>28000</v>
      </c>
      <c r="R12" s="18">
        <v>20600</v>
      </c>
      <c r="S12" s="18">
        <f t="shared" si="4"/>
        <v>7400</v>
      </c>
      <c r="T12" s="19">
        <f t="shared" si="3"/>
        <v>-26.000000000000068</v>
      </c>
      <c r="U12" s="20"/>
      <c r="V12" s="21"/>
      <c r="W12" s="21"/>
      <c r="X12" s="25"/>
      <c r="Y12" s="22"/>
    </row>
    <row r="13" spans="1:25" ht="12.75" customHeight="1" x14ac:dyDescent="0.2">
      <c r="A13" s="9">
        <v>1</v>
      </c>
      <c r="B13" s="10" t="s">
        <v>25</v>
      </c>
      <c r="C13" s="10">
        <v>2025</v>
      </c>
      <c r="D13" s="11" t="s">
        <v>54</v>
      </c>
      <c r="E13" s="12">
        <v>921</v>
      </c>
      <c r="F13" s="37" t="s">
        <v>44</v>
      </c>
      <c r="G13" s="37" t="s">
        <v>42</v>
      </c>
      <c r="H13" s="14">
        <v>0.70833333333333337</v>
      </c>
      <c r="I13" s="15">
        <v>0.69374999999999998</v>
      </c>
      <c r="J13" s="15">
        <v>0.7</v>
      </c>
      <c r="K13" s="14">
        <v>0.75</v>
      </c>
      <c r="L13" s="15">
        <v>0.73750000000000004</v>
      </c>
      <c r="M13" s="15">
        <v>0.74305555555555558</v>
      </c>
      <c r="N13" s="29">
        <v>85</v>
      </c>
      <c r="O13" s="17">
        <f t="shared" si="0"/>
        <v>3.7500000000000089E-2</v>
      </c>
      <c r="P13" s="17">
        <f t="shared" si="1"/>
        <v>4.9305555555555602E-2</v>
      </c>
      <c r="Q13" s="18">
        <v>27100</v>
      </c>
      <c r="R13" s="18">
        <v>19800</v>
      </c>
      <c r="S13" s="18">
        <f t="shared" si="4"/>
        <v>7300</v>
      </c>
      <c r="T13" s="19">
        <f t="shared" si="3"/>
        <v>-21.000000000000085</v>
      </c>
      <c r="U13" s="20"/>
      <c r="V13" s="21"/>
      <c r="W13" s="21"/>
      <c r="X13" s="21"/>
      <c r="Y13" s="22"/>
    </row>
    <row r="14" spans="1:25" ht="12.75" customHeight="1" x14ac:dyDescent="0.2">
      <c r="A14" s="9">
        <v>1</v>
      </c>
      <c r="B14" s="10" t="s">
        <v>25</v>
      </c>
      <c r="C14" s="10">
        <v>2025</v>
      </c>
      <c r="D14" s="11" t="s">
        <v>55</v>
      </c>
      <c r="E14" s="12">
        <v>904</v>
      </c>
      <c r="F14" s="13" t="s">
        <v>42</v>
      </c>
      <c r="G14" s="13" t="s">
        <v>43</v>
      </c>
      <c r="H14" s="14">
        <v>0.6875</v>
      </c>
      <c r="I14" s="15">
        <v>0.68680555555555556</v>
      </c>
      <c r="J14" s="15">
        <v>0.69305555555555554</v>
      </c>
      <c r="K14" s="14">
        <v>0.72222222222222221</v>
      </c>
      <c r="L14" s="15">
        <v>0.71736111111111112</v>
      </c>
      <c r="M14" s="15">
        <v>0.72083333333333333</v>
      </c>
      <c r="N14" s="29">
        <v>125</v>
      </c>
      <c r="O14" s="17">
        <f t="shared" si="0"/>
        <v>2.430555555555558E-2</v>
      </c>
      <c r="P14" s="17">
        <f t="shared" si="1"/>
        <v>3.4027777777777768E-2</v>
      </c>
      <c r="Q14" s="18">
        <v>20300</v>
      </c>
      <c r="R14" s="18">
        <v>14400</v>
      </c>
      <c r="S14" s="18">
        <f t="shared" si="4"/>
        <v>5900</v>
      </c>
      <c r="T14" s="19">
        <f t="shared" si="3"/>
        <v>-0.99999999999999645</v>
      </c>
      <c r="U14" s="20"/>
      <c r="V14" s="21"/>
      <c r="W14" s="21"/>
      <c r="X14" s="21"/>
      <c r="Y14" s="22"/>
    </row>
    <row r="15" spans="1:25" ht="12.75" customHeight="1" x14ac:dyDescent="0.2">
      <c r="A15" s="9">
        <v>1</v>
      </c>
      <c r="B15" s="10" t="s">
        <v>25</v>
      </c>
      <c r="C15" s="10">
        <v>2025</v>
      </c>
      <c r="D15" s="11" t="s">
        <v>55</v>
      </c>
      <c r="E15" s="11">
        <v>905</v>
      </c>
      <c r="F15" s="13" t="s">
        <v>43</v>
      </c>
      <c r="G15" s="13" t="s">
        <v>42</v>
      </c>
      <c r="H15" s="14">
        <v>0.76388888888888884</v>
      </c>
      <c r="I15" s="15">
        <v>0.75763888888888886</v>
      </c>
      <c r="J15" s="15">
        <v>0.76388888888888884</v>
      </c>
      <c r="K15" s="14">
        <v>0.79861111111111116</v>
      </c>
      <c r="L15" s="15">
        <v>0.79097222222222219</v>
      </c>
      <c r="M15" s="15">
        <v>0.79652777777777772</v>
      </c>
      <c r="N15" s="29">
        <v>141</v>
      </c>
      <c r="O15" s="17">
        <f t="shared" si="0"/>
        <v>2.7083333333333348E-2</v>
      </c>
      <c r="P15" s="17">
        <f t="shared" si="1"/>
        <v>3.8888888888888862E-2</v>
      </c>
      <c r="Q15" s="18">
        <v>18900</v>
      </c>
      <c r="R15" s="18">
        <v>12500</v>
      </c>
      <c r="S15" s="18">
        <f t="shared" si="4"/>
        <v>6400</v>
      </c>
      <c r="T15" s="19">
        <f t="shared" si="3"/>
        <v>-8.999999999999968</v>
      </c>
      <c r="U15" s="20"/>
      <c r="V15" s="21"/>
      <c r="W15" s="21"/>
      <c r="X15" s="21"/>
      <c r="Y15" s="22"/>
    </row>
    <row r="16" spans="1:25" ht="12.75" customHeight="1" x14ac:dyDescent="0.2">
      <c r="A16" s="9">
        <v>1</v>
      </c>
      <c r="B16" s="10" t="s">
        <v>25</v>
      </c>
      <c r="C16" s="10">
        <v>2025</v>
      </c>
      <c r="D16" s="11" t="s">
        <v>58</v>
      </c>
      <c r="E16" s="12">
        <v>970</v>
      </c>
      <c r="F16" s="37" t="s">
        <v>42</v>
      </c>
      <c r="G16" s="37" t="s">
        <v>47</v>
      </c>
      <c r="H16" s="38">
        <v>0.77777777777777779</v>
      </c>
      <c r="I16" s="15">
        <v>0.75694444444444442</v>
      </c>
      <c r="J16" s="15">
        <v>0.76527777777777772</v>
      </c>
      <c r="K16" s="14">
        <v>0.80902777777777779</v>
      </c>
      <c r="L16" s="15">
        <v>0.82847222222222228</v>
      </c>
      <c r="M16" s="15">
        <v>0.83194444444444449</v>
      </c>
      <c r="N16" s="16">
        <v>31</v>
      </c>
      <c r="O16" s="17">
        <f t="shared" si="0"/>
        <v>6.3194444444444553E-2</v>
      </c>
      <c r="P16" s="17">
        <f t="shared" si="1"/>
        <v>7.5000000000000067E-2</v>
      </c>
      <c r="Q16" s="18">
        <v>23100</v>
      </c>
      <c r="R16" s="18">
        <v>18900</v>
      </c>
      <c r="S16" s="18">
        <f t="shared" si="4"/>
        <v>4200</v>
      </c>
      <c r="T16" s="19">
        <f t="shared" si="3"/>
        <v>-30.000000000000053</v>
      </c>
      <c r="U16" s="20"/>
      <c r="V16" s="21"/>
      <c r="W16" s="21"/>
      <c r="X16" s="21"/>
      <c r="Y16" s="22"/>
    </row>
    <row r="17" spans="1:25" ht="12.75" customHeight="1" x14ac:dyDescent="0.2">
      <c r="A17" s="9">
        <v>1</v>
      </c>
      <c r="B17" s="10" t="s">
        <v>25</v>
      </c>
      <c r="C17" s="10">
        <v>2025</v>
      </c>
      <c r="D17" s="11" t="s">
        <v>54</v>
      </c>
      <c r="E17" s="12">
        <v>906</v>
      </c>
      <c r="F17" s="13" t="s">
        <v>42</v>
      </c>
      <c r="G17" s="13" t="s">
        <v>43</v>
      </c>
      <c r="H17" s="38">
        <v>0.80208333333333337</v>
      </c>
      <c r="I17" s="15">
        <v>0.7895833333333333</v>
      </c>
      <c r="J17" s="15">
        <v>0.79513888888888884</v>
      </c>
      <c r="K17" s="14">
        <v>0.83680555555555558</v>
      </c>
      <c r="L17" s="15">
        <v>0.82152777777777775</v>
      </c>
      <c r="M17" s="15">
        <v>0.8256944444444444</v>
      </c>
      <c r="N17" s="29">
        <v>80</v>
      </c>
      <c r="O17" s="17">
        <f t="shared" si="0"/>
        <v>2.6388888888888906E-2</v>
      </c>
      <c r="P17" s="17">
        <f t="shared" si="1"/>
        <v>3.6111111111111094E-2</v>
      </c>
      <c r="Q17" s="18">
        <v>19800</v>
      </c>
      <c r="R17" s="18">
        <v>14400</v>
      </c>
      <c r="S17" s="18">
        <f t="shared" si="4"/>
        <v>5400</v>
      </c>
      <c r="T17" s="19">
        <f t="shared" si="3"/>
        <v>-18.000000000000096</v>
      </c>
      <c r="U17" s="20"/>
      <c r="V17" s="21"/>
      <c r="W17" s="21"/>
      <c r="X17" s="21"/>
      <c r="Y17" s="22"/>
    </row>
    <row r="18" spans="1:25" ht="12.75" customHeight="1" x14ac:dyDescent="0.2">
      <c r="A18" s="9">
        <v>1</v>
      </c>
      <c r="B18" s="10" t="s">
        <v>25</v>
      </c>
      <c r="C18" s="10">
        <v>2025</v>
      </c>
      <c r="D18" s="10" t="s">
        <v>62</v>
      </c>
      <c r="E18" s="10">
        <v>2920</v>
      </c>
      <c r="F18" s="28" t="s">
        <v>42</v>
      </c>
      <c r="G18" s="13" t="s">
        <v>49</v>
      </c>
      <c r="H18" s="38">
        <v>0.8125</v>
      </c>
      <c r="I18" s="15">
        <v>0.80486111111111114</v>
      </c>
      <c r="J18" s="15">
        <v>0.81805555555555554</v>
      </c>
      <c r="K18" s="14">
        <v>0.17708333333333334</v>
      </c>
      <c r="L18" s="15">
        <v>1.1881944444444443</v>
      </c>
      <c r="M18" s="15">
        <v>1.2034722222222223</v>
      </c>
      <c r="N18" s="29">
        <v>269</v>
      </c>
      <c r="O18" s="17">
        <f t="shared" si="0"/>
        <v>0.3701388888888888</v>
      </c>
      <c r="P18" s="17">
        <f t="shared" si="1"/>
        <v>0.39861111111111114</v>
      </c>
      <c r="Q18" s="18">
        <v>75000</v>
      </c>
      <c r="R18" s="18">
        <v>18500</v>
      </c>
      <c r="S18" s="18">
        <f t="shared" si="4"/>
        <v>56500</v>
      </c>
      <c r="T18" s="19">
        <f t="shared" si="3"/>
        <v>-10.999999999999961</v>
      </c>
      <c r="U18" s="20"/>
      <c r="V18" s="21"/>
      <c r="W18" s="21"/>
      <c r="X18" s="21"/>
      <c r="Y18" s="22"/>
    </row>
    <row r="19" spans="1:25" ht="12.75" customHeight="1" x14ac:dyDescent="0.2">
      <c r="A19" s="9">
        <v>2</v>
      </c>
      <c r="B19" s="10" t="s">
        <v>25</v>
      </c>
      <c r="C19" s="10">
        <v>2025</v>
      </c>
      <c r="D19" s="10" t="s">
        <v>62</v>
      </c>
      <c r="E19" s="11">
        <v>2921</v>
      </c>
      <c r="F19" s="13" t="s">
        <v>49</v>
      </c>
      <c r="G19" s="13" t="s">
        <v>42</v>
      </c>
      <c r="H19" s="38">
        <v>0.26041666666666669</v>
      </c>
      <c r="I19" s="15">
        <v>0.28333333333333333</v>
      </c>
      <c r="J19" s="15">
        <v>0.30069444444444443</v>
      </c>
      <c r="K19" s="14">
        <v>0.65972222222222221</v>
      </c>
      <c r="L19" s="15">
        <v>0.67361111111111116</v>
      </c>
      <c r="M19" s="15">
        <v>0.68194444444444446</v>
      </c>
      <c r="N19" s="29">
        <v>122</v>
      </c>
      <c r="O19" s="17">
        <f t="shared" si="0"/>
        <v>0.37291666666666673</v>
      </c>
      <c r="P19" s="17">
        <f t="shared" si="1"/>
        <v>0.39861111111111114</v>
      </c>
      <c r="Q19" s="18">
        <v>61200</v>
      </c>
      <c r="R19" s="18">
        <v>12000</v>
      </c>
      <c r="S19" s="18">
        <f t="shared" si="4"/>
        <v>49200</v>
      </c>
      <c r="T19" s="19">
        <f t="shared" si="3"/>
        <v>32.999999999999964</v>
      </c>
      <c r="U19" s="20">
        <v>33</v>
      </c>
      <c r="V19" s="21">
        <v>43</v>
      </c>
      <c r="W19" s="21"/>
      <c r="X19" s="21"/>
      <c r="Y19" s="22"/>
    </row>
    <row r="20" spans="1:25" ht="12.75" customHeight="1" x14ac:dyDescent="0.2">
      <c r="A20" s="9">
        <v>2</v>
      </c>
      <c r="B20" s="10" t="s">
        <v>25</v>
      </c>
      <c r="C20" s="10">
        <v>2025</v>
      </c>
      <c r="D20" s="11" t="s">
        <v>54</v>
      </c>
      <c r="E20" s="12">
        <v>907</v>
      </c>
      <c r="F20" s="13" t="s">
        <v>43</v>
      </c>
      <c r="G20" s="13" t="s">
        <v>42</v>
      </c>
      <c r="H20" s="14">
        <v>0.27777777777777779</v>
      </c>
      <c r="I20" s="15">
        <v>0.27083333333333331</v>
      </c>
      <c r="J20" s="15">
        <v>0.27777777777777779</v>
      </c>
      <c r="K20" s="14">
        <v>0.3125</v>
      </c>
      <c r="L20" s="15">
        <v>0.3034722222222222</v>
      </c>
      <c r="M20" s="15">
        <v>0.3125</v>
      </c>
      <c r="N20" s="16">
        <v>141</v>
      </c>
      <c r="O20" s="17">
        <f t="shared" si="0"/>
        <v>2.5694444444444409E-2</v>
      </c>
      <c r="P20" s="17">
        <f t="shared" si="1"/>
        <v>4.1666666666666685E-2</v>
      </c>
      <c r="Q20" s="18">
        <v>18900</v>
      </c>
      <c r="R20" s="18">
        <v>12900</v>
      </c>
      <c r="S20" s="18">
        <f t="shared" si="4"/>
        <v>6000</v>
      </c>
      <c r="T20" s="19">
        <f t="shared" si="3"/>
        <v>-10.000000000000044</v>
      </c>
      <c r="U20" s="20"/>
      <c r="V20" s="21"/>
      <c r="W20" s="21"/>
      <c r="X20" s="21"/>
      <c r="Y20" s="22"/>
    </row>
    <row r="21" spans="1:25" ht="12.75" customHeight="1" x14ac:dyDescent="0.2">
      <c r="A21" s="9">
        <v>2</v>
      </c>
      <c r="B21" s="10" t="s">
        <v>25</v>
      </c>
      <c r="C21" s="10">
        <v>2025</v>
      </c>
      <c r="D21" s="11" t="s">
        <v>58</v>
      </c>
      <c r="E21" s="12">
        <v>971</v>
      </c>
      <c r="F21" s="28" t="s">
        <v>47</v>
      </c>
      <c r="G21" s="28" t="s">
        <v>42</v>
      </c>
      <c r="H21" s="14">
        <v>0.33333333333333331</v>
      </c>
      <c r="I21" s="15">
        <v>0.3263888888888889</v>
      </c>
      <c r="J21" s="15">
        <v>0.33750000000000002</v>
      </c>
      <c r="K21" s="14">
        <v>0.36458333333333331</v>
      </c>
      <c r="L21" s="15">
        <v>0.36458333333333331</v>
      </c>
      <c r="M21" s="15">
        <v>0.37152777777777779</v>
      </c>
      <c r="N21" s="16">
        <v>95</v>
      </c>
      <c r="O21" s="17">
        <f t="shared" si="0"/>
        <v>2.7083333333333293E-2</v>
      </c>
      <c r="P21" s="17">
        <f t="shared" si="1"/>
        <v>4.5138888888888895E-2</v>
      </c>
      <c r="Q21" s="18">
        <v>24900</v>
      </c>
      <c r="R21" s="18">
        <v>19100</v>
      </c>
      <c r="S21" s="18">
        <f t="shared" si="4"/>
        <v>5800</v>
      </c>
      <c r="T21" s="19">
        <f t="shared" si="3"/>
        <v>-9.9999999999999645</v>
      </c>
      <c r="U21" s="20"/>
      <c r="V21" s="21"/>
      <c r="W21" s="21"/>
      <c r="X21" s="21"/>
      <c r="Y21" s="22"/>
    </row>
    <row r="22" spans="1:25" ht="12.75" customHeight="1" x14ac:dyDescent="0.2">
      <c r="A22" s="9">
        <v>2</v>
      </c>
      <c r="B22" s="10" t="s">
        <v>25</v>
      </c>
      <c r="C22" s="10">
        <v>2025</v>
      </c>
      <c r="D22" s="11" t="s">
        <v>55</v>
      </c>
      <c r="E22" s="12">
        <v>942</v>
      </c>
      <c r="F22" s="13" t="s">
        <v>42</v>
      </c>
      <c r="G22" s="13" t="s">
        <v>46</v>
      </c>
      <c r="H22" s="14">
        <v>0.33333333333333331</v>
      </c>
      <c r="I22" s="15">
        <v>0.33194444444444443</v>
      </c>
      <c r="J22" s="15">
        <v>0.34236111111111112</v>
      </c>
      <c r="K22" s="14">
        <v>0.375</v>
      </c>
      <c r="L22" s="15">
        <v>0.37916666666666665</v>
      </c>
      <c r="M22" s="15">
        <v>0.3840277777777778</v>
      </c>
      <c r="N22" s="16">
        <v>70</v>
      </c>
      <c r="O22" s="17">
        <f t="shared" si="0"/>
        <v>3.6805555555555536E-2</v>
      </c>
      <c r="P22" s="17">
        <f t="shared" si="1"/>
        <v>5.208333333333337E-2</v>
      </c>
      <c r="Q22" s="18">
        <v>28100</v>
      </c>
      <c r="R22" s="18">
        <v>20200</v>
      </c>
      <c r="S22" s="18">
        <f t="shared" si="4"/>
        <v>7900</v>
      </c>
      <c r="T22" s="19">
        <f t="shared" si="3"/>
        <v>-1.9999999999999929</v>
      </c>
      <c r="U22" s="20"/>
      <c r="V22" s="21"/>
      <c r="W22" s="21"/>
      <c r="X22" s="21"/>
      <c r="Y22" s="22"/>
    </row>
    <row r="23" spans="1:25" ht="12.75" customHeight="1" x14ac:dyDescent="0.2">
      <c r="A23" s="9">
        <v>2</v>
      </c>
      <c r="B23" s="10" t="s">
        <v>25</v>
      </c>
      <c r="C23" s="10">
        <v>2025</v>
      </c>
      <c r="D23" s="11" t="s">
        <v>55</v>
      </c>
      <c r="E23" s="12">
        <v>943</v>
      </c>
      <c r="F23" s="13" t="s">
        <v>46</v>
      </c>
      <c r="G23" s="13" t="s">
        <v>42</v>
      </c>
      <c r="H23" s="14">
        <v>0.41666666666666669</v>
      </c>
      <c r="I23" s="15">
        <v>0.42083333333333334</v>
      </c>
      <c r="J23" s="15">
        <v>0.42916666666666664</v>
      </c>
      <c r="K23" s="14">
        <v>0.45833333333333331</v>
      </c>
      <c r="L23" s="15">
        <v>0.46180555555555558</v>
      </c>
      <c r="M23" s="15">
        <v>0.46736111111111112</v>
      </c>
      <c r="N23" s="16">
        <v>139</v>
      </c>
      <c r="O23" s="17">
        <f t="shared" si="0"/>
        <v>3.2638888888888939E-2</v>
      </c>
      <c r="P23" s="17">
        <f t="shared" si="1"/>
        <v>4.6527777777777779E-2</v>
      </c>
      <c r="Q23" s="18">
        <v>20300</v>
      </c>
      <c r="R23" s="18">
        <v>12600</v>
      </c>
      <c r="S23" s="18">
        <f t="shared" si="4"/>
        <v>7700</v>
      </c>
      <c r="T23" s="19">
        <f t="shared" si="3"/>
        <v>5.9999999999999787</v>
      </c>
      <c r="U23" s="20">
        <v>93</v>
      </c>
      <c r="V23" s="21"/>
      <c r="W23" s="21"/>
      <c r="X23" s="21"/>
      <c r="Y23" s="22"/>
    </row>
    <row r="24" spans="1:25" ht="12.75" customHeight="1" x14ac:dyDescent="0.2">
      <c r="A24" s="9">
        <v>2</v>
      </c>
      <c r="B24" s="10" t="s">
        <v>25</v>
      </c>
      <c r="C24" s="10">
        <v>2025</v>
      </c>
      <c r="D24" s="11" t="s">
        <v>54</v>
      </c>
      <c r="E24" s="11">
        <v>902</v>
      </c>
      <c r="F24" s="13" t="s">
        <v>42</v>
      </c>
      <c r="G24" s="13" t="s">
        <v>43</v>
      </c>
      <c r="H24" s="14">
        <v>0.35416666666666669</v>
      </c>
      <c r="I24" s="15">
        <v>0.35416666666666669</v>
      </c>
      <c r="J24" s="15">
        <v>0.36388888888888887</v>
      </c>
      <c r="K24" s="14">
        <v>0.3888888888888889</v>
      </c>
      <c r="L24" s="15">
        <v>0.38819444444444445</v>
      </c>
      <c r="M24" s="15">
        <v>0.3923611111111111</v>
      </c>
      <c r="N24" s="16">
        <v>112</v>
      </c>
      <c r="O24" s="17">
        <f t="shared" si="0"/>
        <v>2.430555555555558E-2</v>
      </c>
      <c r="P24" s="17">
        <f t="shared" si="1"/>
        <v>3.819444444444442E-2</v>
      </c>
      <c r="Q24" s="18">
        <v>23100</v>
      </c>
      <c r="R24" s="18">
        <v>17800</v>
      </c>
      <c r="S24" s="18">
        <f t="shared" si="4"/>
        <v>5300</v>
      </c>
      <c r="T24" s="19" t="str">
        <f t="shared" si="3"/>
        <v/>
      </c>
      <c r="U24" s="20"/>
      <c r="V24" s="21"/>
      <c r="W24" s="21"/>
      <c r="X24" s="21"/>
      <c r="Y24" s="22"/>
    </row>
    <row r="25" spans="1:25" ht="12.75" customHeight="1" x14ac:dyDescent="0.2">
      <c r="A25" s="9">
        <v>2</v>
      </c>
      <c r="B25" s="10" t="s">
        <v>25</v>
      </c>
      <c r="C25" s="10">
        <v>2025</v>
      </c>
      <c r="D25" s="11" t="s">
        <v>54</v>
      </c>
      <c r="E25" s="12">
        <v>903</v>
      </c>
      <c r="F25" s="13" t="s">
        <v>43</v>
      </c>
      <c r="G25" s="13" t="s">
        <v>42</v>
      </c>
      <c r="H25" s="14">
        <v>0.43055555555555558</v>
      </c>
      <c r="I25" s="15">
        <v>0.42499999999999999</v>
      </c>
      <c r="J25" s="15">
        <v>0.43125000000000002</v>
      </c>
      <c r="K25" s="14">
        <v>0.46527777777777779</v>
      </c>
      <c r="L25" s="15">
        <v>0.45833333333333331</v>
      </c>
      <c r="M25" s="15">
        <v>0.46527777777777779</v>
      </c>
      <c r="N25" s="16">
        <v>138</v>
      </c>
      <c r="O25" s="17">
        <f t="shared" si="0"/>
        <v>2.7083333333333293E-2</v>
      </c>
      <c r="P25" s="17">
        <f t="shared" si="1"/>
        <v>4.0277777777777801E-2</v>
      </c>
      <c r="Q25" s="18">
        <v>17800</v>
      </c>
      <c r="R25" s="18">
        <v>11500</v>
      </c>
      <c r="S25" s="18">
        <f t="shared" si="4"/>
        <v>6300</v>
      </c>
      <c r="T25" s="19">
        <f t="shared" si="3"/>
        <v>-8.0000000000000515</v>
      </c>
      <c r="U25" s="20"/>
      <c r="V25" s="21"/>
      <c r="W25" s="21"/>
      <c r="X25" s="21"/>
      <c r="Y25" s="22"/>
    </row>
    <row r="26" spans="1:25" ht="12.75" customHeight="1" x14ac:dyDescent="0.2">
      <c r="A26" s="9">
        <v>2</v>
      </c>
      <c r="B26" s="10" t="s">
        <v>25</v>
      </c>
      <c r="C26" s="10">
        <v>2025</v>
      </c>
      <c r="D26" s="11" t="s">
        <v>63</v>
      </c>
      <c r="E26" s="11">
        <v>762</v>
      </c>
      <c r="F26" s="28" t="s">
        <v>42</v>
      </c>
      <c r="G26" s="13" t="s">
        <v>50</v>
      </c>
      <c r="H26" s="14">
        <v>0.40625</v>
      </c>
      <c r="I26" s="15">
        <v>0.39027777777777778</v>
      </c>
      <c r="J26" s="15">
        <v>0.40069444444444446</v>
      </c>
      <c r="K26" s="14">
        <v>0.44791666666666669</v>
      </c>
      <c r="L26" s="15">
        <v>0.42569444444444443</v>
      </c>
      <c r="M26" s="15">
        <v>0.43055555555555558</v>
      </c>
      <c r="N26" s="16">
        <v>142</v>
      </c>
      <c r="O26" s="17">
        <f t="shared" si="0"/>
        <v>2.4999999999999967E-2</v>
      </c>
      <c r="P26" s="17">
        <f t="shared" si="1"/>
        <v>4.0277777777777801E-2</v>
      </c>
      <c r="Q26" s="18">
        <v>22000</v>
      </c>
      <c r="R26" s="18">
        <v>16300</v>
      </c>
      <c r="S26" s="18">
        <f t="shared" si="4"/>
        <v>5700</v>
      </c>
      <c r="T26" s="19">
        <f t="shared" si="3"/>
        <v>-23</v>
      </c>
      <c r="U26" s="20"/>
      <c r="V26" s="21"/>
      <c r="W26" s="21"/>
      <c r="X26" s="21"/>
      <c r="Y26" s="22"/>
    </row>
    <row r="27" spans="1:25" ht="12.75" customHeight="1" x14ac:dyDescent="0.2">
      <c r="A27" s="9">
        <v>2</v>
      </c>
      <c r="B27" s="10" t="s">
        <v>25</v>
      </c>
      <c r="C27" s="10">
        <v>2025</v>
      </c>
      <c r="D27" s="11" t="s">
        <v>64</v>
      </c>
      <c r="E27" s="24">
        <v>200</v>
      </c>
      <c r="F27" s="13" t="s">
        <v>51</v>
      </c>
      <c r="G27" s="13" t="s">
        <v>50</v>
      </c>
      <c r="H27" s="14">
        <v>0.34375</v>
      </c>
      <c r="I27" s="15">
        <v>0.33333333333333331</v>
      </c>
      <c r="J27" s="15">
        <v>0.34513888888888888</v>
      </c>
      <c r="K27" s="14">
        <v>0.46875</v>
      </c>
      <c r="L27" s="15">
        <v>0.45</v>
      </c>
      <c r="M27" s="15">
        <v>0.45694444444444443</v>
      </c>
      <c r="N27" s="16">
        <v>139</v>
      </c>
      <c r="O27" s="17">
        <f t="shared" si="0"/>
        <v>0.10486111111111113</v>
      </c>
      <c r="P27" s="17">
        <f t="shared" si="1"/>
        <v>0.12361111111111112</v>
      </c>
      <c r="Q27" s="18">
        <v>24000</v>
      </c>
      <c r="R27" s="18">
        <v>9200</v>
      </c>
      <c r="S27" s="18">
        <f t="shared" si="4"/>
        <v>14800</v>
      </c>
      <c r="T27" s="19">
        <f t="shared" si="3"/>
        <v>-15.000000000000027</v>
      </c>
      <c r="U27" s="20"/>
      <c r="V27" s="21"/>
      <c r="W27" s="21"/>
      <c r="X27" s="21"/>
      <c r="Y27" s="22"/>
    </row>
    <row r="28" spans="1:25" ht="12.75" customHeight="1" x14ac:dyDescent="0.2">
      <c r="A28" s="9">
        <v>2</v>
      </c>
      <c r="B28" s="10" t="s">
        <v>25</v>
      </c>
      <c r="C28" s="10">
        <v>2025</v>
      </c>
      <c r="D28" s="11" t="s">
        <v>64</v>
      </c>
      <c r="E28" s="12">
        <v>201</v>
      </c>
      <c r="F28" s="28" t="s">
        <v>50</v>
      </c>
      <c r="G28" s="13" t="s">
        <v>51</v>
      </c>
      <c r="H28" s="14">
        <v>0.54166666666666663</v>
      </c>
      <c r="I28" s="15">
        <v>0.53194444444444444</v>
      </c>
      <c r="J28" s="15">
        <v>0.54305555555555551</v>
      </c>
      <c r="K28" s="14">
        <v>0.66666666666666663</v>
      </c>
      <c r="L28" s="15">
        <v>0.65555555555555556</v>
      </c>
      <c r="M28" s="15">
        <v>0.65833333333333333</v>
      </c>
      <c r="N28" s="16">
        <v>142</v>
      </c>
      <c r="O28" s="17">
        <f t="shared" si="0"/>
        <v>0.11250000000000004</v>
      </c>
      <c r="P28" s="17">
        <f t="shared" si="1"/>
        <v>0.12638888888888888</v>
      </c>
      <c r="Q28" s="18">
        <v>26000</v>
      </c>
      <c r="R28" s="18">
        <v>8500</v>
      </c>
      <c r="S28" s="18">
        <f t="shared" si="4"/>
        <v>17500</v>
      </c>
      <c r="T28" s="19">
        <f t="shared" si="3"/>
        <v>-13.99999999999995</v>
      </c>
      <c r="U28" s="20"/>
      <c r="V28" s="21"/>
      <c r="W28" s="21"/>
      <c r="X28" s="21"/>
      <c r="Y28" s="22"/>
    </row>
    <row r="29" spans="1:25" ht="12.75" customHeight="1" x14ac:dyDescent="0.2">
      <c r="A29" s="9">
        <v>2</v>
      </c>
      <c r="B29" s="10" t="s">
        <v>25</v>
      </c>
      <c r="C29" s="10">
        <v>2025</v>
      </c>
      <c r="D29" s="11" t="s">
        <v>63</v>
      </c>
      <c r="E29" s="11">
        <v>763</v>
      </c>
      <c r="F29" s="13" t="s">
        <v>50</v>
      </c>
      <c r="G29" s="13" t="s">
        <v>42</v>
      </c>
      <c r="H29" s="14">
        <v>0.53125</v>
      </c>
      <c r="I29" s="15">
        <v>0.56041666666666667</v>
      </c>
      <c r="J29" s="15">
        <v>0.6020833333333333</v>
      </c>
      <c r="K29" s="14">
        <v>0.57291666666666663</v>
      </c>
      <c r="L29" s="15">
        <v>0.62708333333333333</v>
      </c>
      <c r="M29" s="15">
        <v>0.63402777777777775</v>
      </c>
      <c r="N29" s="16">
        <v>139</v>
      </c>
      <c r="O29" s="17">
        <f t="shared" si="0"/>
        <v>2.5000000000000022E-2</v>
      </c>
      <c r="P29" s="17">
        <f t="shared" si="1"/>
        <v>7.3611111111111072E-2</v>
      </c>
      <c r="Q29" s="18">
        <v>16300</v>
      </c>
      <c r="R29" s="18">
        <v>9600</v>
      </c>
      <c r="S29" s="18">
        <f t="shared" si="4"/>
        <v>6700</v>
      </c>
      <c r="T29" s="19">
        <f t="shared" si="3"/>
        <v>42.000000000000014</v>
      </c>
      <c r="U29" s="20">
        <v>34</v>
      </c>
      <c r="V29" s="21">
        <v>71</v>
      </c>
      <c r="W29" s="21"/>
      <c r="X29" s="21"/>
      <c r="Y29" s="22"/>
    </row>
    <row r="30" spans="1:25" ht="12.75" customHeight="1" x14ac:dyDescent="0.2">
      <c r="A30" s="9">
        <v>2</v>
      </c>
      <c r="B30" s="10" t="s">
        <v>25</v>
      </c>
      <c r="C30" s="10">
        <v>2025</v>
      </c>
      <c r="D30" s="11" t="s">
        <v>58</v>
      </c>
      <c r="E30" s="12">
        <v>1908</v>
      </c>
      <c r="F30" s="28" t="s">
        <v>42</v>
      </c>
      <c r="G30" s="13" t="s">
        <v>43</v>
      </c>
      <c r="H30" s="14">
        <v>0.41666666666666669</v>
      </c>
      <c r="I30" s="15">
        <v>0.41180555555555554</v>
      </c>
      <c r="J30" s="15">
        <v>0.42222222222222222</v>
      </c>
      <c r="K30" s="14">
        <v>0.4513888888888889</v>
      </c>
      <c r="L30" s="15">
        <v>0.44791666666666669</v>
      </c>
      <c r="M30" s="15">
        <v>0.45277777777777778</v>
      </c>
      <c r="N30" s="16">
        <v>131</v>
      </c>
      <c r="O30" s="17">
        <f t="shared" si="0"/>
        <v>2.5694444444444464E-2</v>
      </c>
      <c r="P30" s="17">
        <f t="shared" si="1"/>
        <v>4.0972222222222243E-2</v>
      </c>
      <c r="Q30" s="18">
        <v>18900</v>
      </c>
      <c r="R30" s="18">
        <v>13300</v>
      </c>
      <c r="S30" s="18">
        <f t="shared" si="4"/>
        <v>5600</v>
      </c>
      <c r="T30" s="19">
        <f t="shared" si="3"/>
        <v>-7.0000000000000551</v>
      </c>
      <c r="U30" s="20"/>
      <c r="V30" s="21"/>
      <c r="W30" s="21"/>
      <c r="X30" s="21"/>
      <c r="Y30" s="22"/>
    </row>
    <row r="31" spans="1:25" ht="12.75" customHeight="1" x14ac:dyDescent="0.2">
      <c r="A31" s="9">
        <v>2</v>
      </c>
      <c r="B31" s="10" t="s">
        <v>25</v>
      </c>
      <c r="C31" s="10">
        <v>2025</v>
      </c>
      <c r="D31" s="11" t="s">
        <v>58</v>
      </c>
      <c r="E31" s="11">
        <v>1909</v>
      </c>
      <c r="F31" s="13" t="s">
        <v>43</v>
      </c>
      <c r="G31" s="13" t="s">
        <v>42</v>
      </c>
      <c r="H31" s="14">
        <v>0.49305555555555558</v>
      </c>
      <c r="I31" s="15">
        <v>0.4861111111111111</v>
      </c>
      <c r="J31" s="15">
        <v>0.49305555555555558</v>
      </c>
      <c r="K31" s="14">
        <v>0.52777777777777779</v>
      </c>
      <c r="L31" s="15">
        <v>0.51875000000000004</v>
      </c>
      <c r="M31" s="15">
        <v>0.52430555555555558</v>
      </c>
      <c r="N31" s="29">
        <v>133</v>
      </c>
      <c r="O31" s="17">
        <f t="shared" si="0"/>
        <v>2.5694444444444464E-2</v>
      </c>
      <c r="P31" s="17">
        <f t="shared" si="1"/>
        <v>3.8194444444444475E-2</v>
      </c>
      <c r="Q31" s="18">
        <v>19300</v>
      </c>
      <c r="R31" s="18">
        <v>13100</v>
      </c>
      <c r="S31" s="18">
        <f t="shared" si="4"/>
        <v>6200</v>
      </c>
      <c r="T31" s="19">
        <f t="shared" si="3"/>
        <v>-10.000000000000044</v>
      </c>
      <c r="U31" s="20"/>
      <c r="V31" s="21"/>
      <c r="W31" s="21"/>
      <c r="X31" s="21"/>
      <c r="Y31" s="22"/>
    </row>
    <row r="32" spans="1:25" ht="12.75" customHeight="1" x14ac:dyDescent="0.2">
      <c r="A32" s="9">
        <v>2</v>
      </c>
      <c r="B32" s="10" t="s">
        <v>25</v>
      </c>
      <c r="C32" s="10">
        <v>2025</v>
      </c>
      <c r="D32" s="11" t="s">
        <v>56</v>
      </c>
      <c r="E32" s="12">
        <v>1916</v>
      </c>
      <c r="F32" s="28" t="s">
        <v>42</v>
      </c>
      <c r="G32" s="13" t="s">
        <v>43</v>
      </c>
      <c r="H32" s="14">
        <v>0.5</v>
      </c>
      <c r="I32" s="15">
        <v>0.49375000000000002</v>
      </c>
      <c r="J32" s="15">
        <v>0.50208333333333333</v>
      </c>
      <c r="K32" s="14">
        <v>0.53472222222222221</v>
      </c>
      <c r="L32" s="15">
        <v>0.52569444444444446</v>
      </c>
      <c r="M32" s="15">
        <v>0.52916666666666667</v>
      </c>
      <c r="N32" s="29">
        <v>100</v>
      </c>
      <c r="O32" s="17">
        <f t="shared" si="0"/>
        <v>2.3611111111111138E-2</v>
      </c>
      <c r="P32" s="17">
        <f t="shared" si="1"/>
        <v>3.5416666666666652E-2</v>
      </c>
      <c r="Q32" s="18">
        <v>23000</v>
      </c>
      <c r="R32" s="18">
        <v>17900</v>
      </c>
      <c r="S32" s="18">
        <f t="shared" si="4"/>
        <v>5100</v>
      </c>
      <c r="T32" s="19">
        <f t="shared" si="3"/>
        <v>-8.999999999999968</v>
      </c>
      <c r="U32" s="20"/>
      <c r="V32" s="21"/>
      <c r="W32" s="21"/>
      <c r="X32" s="21"/>
      <c r="Y32" s="22"/>
    </row>
    <row r="33" spans="1:25" ht="12.75" customHeight="1" x14ac:dyDescent="0.2">
      <c r="A33" s="9">
        <v>2</v>
      </c>
      <c r="B33" s="10" t="s">
        <v>25</v>
      </c>
      <c r="C33" s="10">
        <v>2025</v>
      </c>
      <c r="D33" s="11" t="s">
        <v>56</v>
      </c>
      <c r="E33" s="11">
        <v>1917</v>
      </c>
      <c r="F33" s="13" t="s">
        <v>43</v>
      </c>
      <c r="G33" s="13" t="s">
        <v>42</v>
      </c>
      <c r="H33" s="14">
        <v>0.57638888888888884</v>
      </c>
      <c r="I33" s="15">
        <v>0.56805555555555554</v>
      </c>
      <c r="J33" s="15">
        <v>0.5805555555555556</v>
      </c>
      <c r="K33" s="14">
        <v>0.61111111111111116</v>
      </c>
      <c r="L33" s="15">
        <v>0.60972222222222228</v>
      </c>
      <c r="M33" s="15">
        <v>0.6166666666666667</v>
      </c>
      <c r="N33" s="16">
        <v>147</v>
      </c>
      <c r="O33" s="17">
        <f t="shared" si="0"/>
        <v>2.9166666666666674E-2</v>
      </c>
      <c r="P33" s="17">
        <f t="shared" si="1"/>
        <v>4.861111111111116E-2</v>
      </c>
      <c r="Q33" s="18">
        <v>17800</v>
      </c>
      <c r="R33" s="18">
        <v>10600</v>
      </c>
      <c r="S33" s="18">
        <f t="shared" si="4"/>
        <v>7200</v>
      </c>
      <c r="T33" s="19">
        <f t="shared" si="3"/>
        <v>-11.999999999999957</v>
      </c>
      <c r="U33" s="20"/>
      <c r="V33" s="21"/>
      <c r="W33" s="21"/>
      <c r="X33" s="21"/>
      <c r="Y33" s="22"/>
    </row>
    <row r="34" spans="1:25" ht="12.75" customHeight="1" x14ac:dyDescent="0.2">
      <c r="A34" s="9">
        <v>2</v>
      </c>
      <c r="B34" s="10" t="s">
        <v>25</v>
      </c>
      <c r="C34" s="10">
        <v>2025</v>
      </c>
      <c r="D34" s="11" t="s">
        <v>55</v>
      </c>
      <c r="E34" s="12">
        <v>1910</v>
      </c>
      <c r="F34" s="28" t="s">
        <v>42</v>
      </c>
      <c r="G34" s="13" t="s">
        <v>43</v>
      </c>
      <c r="H34" s="14">
        <v>0.60416666666666663</v>
      </c>
      <c r="I34" s="15">
        <v>0.59236111111111112</v>
      </c>
      <c r="J34" s="15">
        <v>0.60069444444444442</v>
      </c>
      <c r="K34" s="14">
        <v>0.63888888888888884</v>
      </c>
      <c r="L34" s="15">
        <v>0.62361111111111112</v>
      </c>
      <c r="M34" s="15">
        <v>0.62708333333333333</v>
      </c>
      <c r="N34" s="16">
        <v>84</v>
      </c>
      <c r="O34" s="17">
        <f t="shared" si="0"/>
        <v>2.2916666666666696E-2</v>
      </c>
      <c r="P34" s="17">
        <f t="shared" si="1"/>
        <v>3.472222222222221E-2</v>
      </c>
      <c r="Q34" s="18">
        <v>24200</v>
      </c>
      <c r="R34" s="18">
        <v>18600</v>
      </c>
      <c r="S34" s="18">
        <f t="shared" si="4"/>
        <v>5600</v>
      </c>
      <c r="T34" s="19">
        <f t="shared" si="3"/>
        <v>-16.99999999999994</v>
      </c>
      <c r="U34" s="20"/>
      <c r="V34" s="21"/>
      <c r="W34" s="21"/>
      <c r="X34" s="21"/>
      <c r="Y34" s="22"/>
    </row>
    <row r="35" spans="1:25" ht="12.75" customHeight="1" x14ac:dyDescent="0.2">
      <c r="A35" s="9">
        <v>2</v>
      </c>
      <c r="B35" s="10" t="s">
        <v>25</v>
      </c>
      <c r="C35" s="10">
        <v>2025</v>
      </c>
      <c r="D35" s="11" t="s">
        <v>55</v>
      </c>
      <c r="E35" s="11">
        <v>1911</v>
      </c>
      <c r="F35" s="13" t="s">
        <v>43</v>
      </c>
      <c r="G35" s="13" t="s">
        <v>42</v>
      </c>
      <c r="H35" s="14">
        <v>0.68055555555555558</v>
      </c>
      <c r="I35" s="15">
        <v>0.67083333333333328</v>
      </c>
      <c r="J35" s="15">
        <v>0.67777777777777781</v>
      </c>
      <c r="K35" s="14">
        <v>0.71527777777777779</v>
      </c>
      <c r="L35" s="15">
        <v>0.70833333333333337</v>
      </c>
      <c r="M35" s="15">
        <v>0.71597222222222223</v>
      </c>
      <c r="N35" s="16">
        <v>137</v>
      </c>
      <c r="O35" s="17">
        <f t="shared" si="0"/>
        <v>3.0555555555555558E-2</v>
      </c>
      <c r="P35" s="17">
        <f t="shared" si="1"/>
        <v>4.5138888888888951E-2</v>
      </c>
      <c r="Q35" s="18">
        <v>18600</v>
      </c>
      <c r="R35" s="18">
        <v>11500</v>
      </c>
      <c r="S35" s="18">
        <f t="shared" si="4"/>
        <v>7100</v>
      </c>
      <c r="T35" s="19">
        <f t="shared" si="3"/>
        <v>-14.00000000000011</v>
      </c>
      <c r="U35" s="20"/>
      <c r="V35" s="21"/>
      <c r="W35" s="21"/>
      <c r="X35" s="21"/>
      <c r="Y35" s="22"/>
    </row>
    <row r="36" spans="1:25" ht="12.75" customHeight="1" x14ac:dyDescent="0.2">
      <c r="A36" s="9">
        <v>2</v>
      </c>
      <c r="B36" s="10" t="s">
        <v>25</v>
      </c>
      <c r="C36" s="10">
        <v>2025</v>
      </c>
      <c r="D36" s="11" t="s">
        <v>54</v>
      </c>
      <c r="E36" s="12">
        <v>920</v>
      </c>
      <c r="F36" s="36" t="s">
        <v>42</v>
      </c>
      <c r="G36" s="13" t="s">
        <v>44</v>
      </c>
      <c r="H36" s="14">
        <v>0.625</v>
      </c>
      <c r="I36" s="15">
        <v>0.62013888888888891</v>
      </c>
      <c r="J36" s="15">
        <v>0.62916666666666665</v>
      </c>
      <c r="K36" s="14">
        <v>0.66666666666666663</v>
      </c>
      <c r="L36" s="15">
        <v>0.66874999999999996</v>
      </c>
      <c r="M36" s="15">
        <v>0.69513888888888886</v>
      </c>
      <c r="N36" s="16">
        <v>119</v>
      </c>
      <c r="O36" s="17">
        <f t="shared" si="0"/>
        <v>3.9583333333333304E-2</v>
      </c>
      <c r="P36" s="17">
        <f t="shared" si="1"/>
        <v>7.4999999999999956E-2</v>
      </c>
      <c r="Q36" s="18">
        <v>23000</v>
      </c>
      <c r="R36" s="18">
        <v>14900</v>
      </c>
      <c r="S36" s="18">
        <f t="shared" si="4"/>
        <v>8100</v>
      </c>
      <c r="T36" s="19">
        <f t="shared" si="3"/>
        <v>-6.9999999999999751</v>
      </c>
      <c r="U36" s="20"/>
      <c r="V36" s="21"/>
      <c r="W36" s="21"/>
      <c r="X36" s="21"/>
      <c r="Y36" s="22"/>
    </row>
    <row r="37" spans="1:25" ht="12.75" customHeight="1" x14ac:dyDescent="0.2">
      <c r="A37" s="9">
        <v>2</v>
      </c>
      <c r="B37" s="10" t="s">
        <v>25</v>
      </c>
      <c r="C37" s="10">
        <v>2025</v>
      </c>
      <c r="D37" s="11" t="s">
        <v>54</v>
      </c>
      <c r="E37" s="11">
        <v>921</v>
      </c>
      <c r="F37" s="37" t="s">
        <v>44</v>
      </c>
      <c r="G37" s="37" t="s">
        <v>42</v>
      </c>
      <c r="H37" s="14">
        <v>0.70833333333333337</v>
      </c>
      <c r="I37" s="15">
        <v>0.74583333333333335</v>
      </c>
      <c r="J37" s="15">
        <v>0.75277777777777777</v>
      </c>
      <c r="K37" s="14">
        <v>0.75</v>
      </c>
      <c r="L37" s="15">
        <v>0.79305555555555551</v>
      </c>
      <c r="M37" s="15">
        <v>0.80208333333333337</v>
      </c>
      <c r="N37" s="16">
        <v>147</v>
      </c>
      <c r="O37" s="17">
        <f t="shared" si="0"/>
        <v>4.0277777777777746E-2</v>
      </c>
      <c r="P37" s="17">
        <f t="shared" si="1"/>
        <v>5.6250000000000022E-2</v>
      </c>
      <c r="Q37" s="18">
        <v>23100</v>
      </c>
      <c r="R37" s="18">
        <v>14400</v>
      </c>
      <c r="S37" s="18">
        <f t="shared" si="4"/>
        <v>8700</v>
      </c>
      <c r="T37" s="19">
        <f t="shared" si="3"/>
        <v>53.999999999999972</v>
      </c>
      <c r="U37" s="20">
        <v>71</v>
      </c>
      <c r="V37" s="21"/>
      <c r="W37" s="21"/>
      <c r="X37" s="21"/>
      <c r="Y37" s="22"/>
    </row>
    <row r="38" spans="1:25" ht="12.75" customHeight="1" x14ac:dyDescent="0.2">
      <c r="A38" s="9">
        <v>2</v>
      </c>
      <c r="B38" s="10" t="s">
        <v>25</v>
      </c>
      <c r="C38" s="10">
        <v>2025</v>
      </c>
      <c r="D38" s="11" t="s">
        <v>56</v>
      </c>
      <c r="E38" s="12">
        <v>904</v>
      </c>
      <c r="F38" s="13" t="s">
        <v>42</v>
      </c>
      <c r="G38" s="13" t="s">
        <v>43</v>
      </c>
      <c r="H38" s="14">
        <v>0.6875</v>
      </c>
      <c r="I38" s="15">
        <v>0.67500000000000004</v>
      </c>
      <c r="J38" s="15">
        <v>0.68194444444444446</v>
      </c>
      <c r="K38" s="14">
        <v>0.72222222222222221</v>
      </c>
      <c r="L38" s="15">
        <v>0.70416666666666672</v>
      </c>
      <c r="M38" s="15">
        <v>0.70833333333333337</v>
      </c>
      <c r="N38" s="16">
        <v>43</v>
      </c>
      <c r="O38" s="17">
        <f t="shared" si="0"/>
        <v>2.2222222222222254E-2</v>
      </c>
      <c r="P38" s="17">
        <f t="shared" si="1"/>
        <v>3.3333333333333326E-2</v>
      </c>
      <c r="Q38" s="18">
        <v>24000</v>
      </c>
      <c r="R38" s="18">
        <v>19000</v>
      </c>
      <c r="S38" s="18">
        <f t="shared" si="4"/>
        <v>5000</v>
      </c>
      <c r="T38" s="19">
        <f t="shared" si="3"/>
        <v>-17.999999999999936</v>
      </c>
      <c r="U38" s="20"/>
      <c r="V38" s="21"/>
      <c r="W38" s="21"/>
      <c r="X38" s="21"/>
      <c r="Y38" s="22"/>
    </row>
    <row r="39" spans="1:25" ht="12.75" customHeight="1" x14ac:dyDescent="0.2">
      <c r="A39" s="9">
        <v>2</v>
      </c>
      <c r="B39" s="10" t="s">
        <v>25</v>
      </c>
      <c r="C39" s="10">
        <v>2025</v>
      </c>
      <c r="D39" s="11" t="s">
        <v>56</v>
      </c>
      <c r="E39" s="11">
        <v>905</v>
      </c>
      <c r="F39" s="13" t="s">
        <v>43</v>
      </c>
      <c r="G39" s="13" t="s">
        <v>42</v>
      </c>
      <c r="H39" s="14">
        <v>0.76388888888888884</v>
      </c>
      <c r="I39" s="15">
        <v>0.75277777777777777</v>
      </c>
      <c r="J39" s="15">
        <v>0.76111111111111107</v>
      </c>
      <c r="K39" s="14">
        <v>0.79861111111111116</v>
      </c>
      <c r="L39" s="15">
        <v>0.78611111111111109</v>
      </c>
      <c r="M39" s="15">
        <v>0.79166666666666663</v>
      </c>
      <c r="N39" s="16">
        <v>140</v>
      </c>
      <c r="O39" s="17">
        <f t="shared" si="0"/>
        <v>2.5000000000000022E-2</v>
      </c>
      <c r="P39" s="17">
        <f t="shared" si="1"/>
        <v>3.8888888888888862E-2</v>
      </c>
      <c r="Q39" s="18">
        <v>18800</v>
      </c>
      <c r="R39" s="18">
        <v>12700</v>
      </c>
      <c r="S39" s="18">
        <f t="shared" si="4"/>
        <v>6100</v>
      </c>
      <c r="T39" s="19">
        <f t="shared" si="3"/>
        <v>-15.999999999999943</v>
      </c>
      <c r="U39" s="20"/>
      <c r="V39" s="21"/>
      <c r="W39" s="21"/>
      <c r="X39" s="25"/>
      <c r="Y39" s="22"/>
    </row>
    <row r="40" spans="1:25" ht="13.5" customHeight="1" x14ac:dyDescent="0.2">
      <c r="A40" s="9">
        <v>2</v>
      </c>
      <c r="B40" s="10" t="s">
        <v>25</v>
      </c>
      <c r="C40" s="10">
        <v>2025</v>
      </c>
      <c r="D40" s="11" t="s">
        <v>58</v>
      </c>
      <c r="E40" s="12">
        <v>970</v>
      </c>
      <c r="F40" s="37" t="s">
        <v>42</v>
      </c>
      <c r="G40" s="37" t="s">
        <v>47</v>
      </c>
      <c r="H40" s="14">
        <v>0.77777777777777779</v>
      </c>
      <c r="I40" s="15">
        <v>0.77013888888888893</v>
      </c>
      <c r="J40" s="15">
        <v>0.77916666666666667</v>
      </c>
      <c r="K40" s="14">
        <v>0.80902777777777779</v>
      </c>
      <c r="L40" s="15">
        <v>0.80208333333333337</v>
      </c>
      <c r="M40" s="15">
        <v>0.80555555555555558</v>
      </c>
      <c r="N40" s="16">
        <v>41</v>
      </c>
      <c r="O40" s="17">
        <f t="shared" si="0"/>
        <v>2.2916666666666696E-2</v>
      </c>
      <c r="P40" s="17">
        <f t="shared" si="1"/>
        <v>3.5416666666666652E-2</v>
      </c>
      <c r="Q40" s="18">
        <v>22900</v>
      </c>
      <c r="R40" s="18">
        <v>18100</v>
      </c>
      <c r="S40" s="18">
        <f t="shared" si="4"/>
        <v>4800</v>
      </c>
      <c r="T40" s="19">
        <f t="shared" si="3"/>
        <v>-10.999999999999961</v>
      </c>
      <c r="U40" s="20"/>
      <c r="V40" s="21"/>
      <c r="W40" s="21"/>
      <c r="X40" s="25"/>
      <c r="Y40" s="22"/>
    </row>
    <row r="41" spans="1:25" ht="12.75" customHeight="1" x14ac:dyDescent="0.2">
      <c r="A41" s="9">
        <v>2</v>
      </c>
      <c r="B41" s="10" t="s">
        <v>25</v>
      </c>
      <c r="C41" s="10">
        <v>2025</v>
      </c>
      <c r="D41" s="11" t="s">
        <v>54</v>
      </c>
      <c r="E41" s="11">
        <v>906</v>
      </c>
      <c r="F41" s="13" t="s">
        <v>42</v>
      </c>
      <c r="G41" s="13" t="s">
        <v>43</v>
      </c>
      <c r="H41" s="14">
        <v>0.80208333333333337</v>
      </c>
      <c r="I41" s="15">
        <v>0.83750000000000002</v>
      </c>
      <c r="J41" s="15">
        <v>0.84513888888888888</v>
      </c>
      <c r="K41" s="14">
        <v>0.83680555555555547</v>
      </c>
      <c r="L41" s="15">
        <v>0.8666666666666667</v>
      </c>
      <c r="M41" s="15">
        <v>0.87222222222222223</v>
      </c>
      <c r="N41" s="16">
        <v>94</v>
      </c>
      <c r="O41" s="17">
        <f t="shared" si="0"/>
        <v>2.1527777777777812E-2</v>
      </c>
      <c r="P41" s="17">
        <f t="shared" si="1"/>
        <v>3.472222222222221E-2</v>
      </c>
      <c r="Q41" s="18">
        <v>24200</v>
      </c>
      <c r="R41" s="18">
        <v>19200</v>
      </c>
      <c r="S41" s="18">
        <f t="shared" si="4"/>
        <v>5000</v>
      </c>
      <c r="T41" s="19">
        <f t="shared" si="3"/>
        <v>50.999999999999979</v>
      </c>
      <c r="U41" s="20">
        <v>93</v>
      </c>
      <c r="V41" s="21"/>
      <c r="W41" s="21"/>
      <c r="X41" s="21"/>
      <c r="Y41" s="22"/>
    </row>
    <row r="42" spans="1:25" ht="12.75" customHeight="1" x14ac:dyDescent="0.2">
      <c r="A42" s="9">
        <v>3</v>
      </c>
      <c r="B42" s="10" t="s">
        <v>25</v>
      </c>
      <c r="C42" s="10">
        <v>2025</v>
      </c>
      <c r="D42" s="11" t="s">
        <v>54</v>
      </c>
      <c r="E42" s="12">
        <v>907</v>
      </c>
      <c r="F42" s="13" t="s">
        <v>43</v>
      </c>
      <c r="G42" s="13" t="s">
        <v>42</v>
      </c>
      <c r="H42" s="14">
        <v>0.27777777777777779</v>
      </c>
      <c r="I42" s="15">
        <v>0.27638888888888891</v>
      </c>
      <c r="J42" s="15">
        <v>0.28680555555555554</v>
      </c>
      <c r="K42" s="14">
        <v>0.3125</v>
      </c>
      <c r="L42" s="15">
        <v>0.31527777777777777</v>
      </c>
      <c r="M42" s="15">
        <v>0.32083333333333336</v>
      </c>
      <c r="N42" s="16">
        <v>136</v>
      </c>
      <c r="O42" s="17">
        <f t="shared" si="0"/>
        <v>2.8472222222222232E-2</v>
      </c>
      <c r="P42" s="17">
        <f t="shared" si="1"/>
        <v>4.4444444444444453E-2</v>
      </c>
      <c r="Q42" s="18">
        <v>19000</v>
      </c>
      <c r="R42" s="18">
        <v>12500</v>
      </c>
      <c r="S42" s="18">
        <f t="shared" si="4"/>
        <v>6500</v>
      </c>
      <c r="T42" s="19">
        <f t="shared" si="3"/>
        <v>-1.9999999999999929</v>
      </c>
      <c r="U42" s="20"/>
      <c r="V42" s="21"/>
      <c r="W42" s="21"/>
      <c r="X42" s="21"/>
      <c r="Y42" s="22"/>
    </row>
    <row r="43" spans="1:25" ht="12.75" customHeight="1" x14ac:dyDescent="0.2">
      <c r="A43" s="9">
        <v>3</v>
      </c>
      <c r="B43" s="10" t="s">
        <v>25</v>
      </c>
      <c r="C43" s="10">
        <v>2025</v>
      </c>
      <c r="D43" s="11" t="s">
        <v>58</v>
      </c>
      <c r="E43" s="11">
        <v>971</v>
      </c>
      <c r="F43" s="28" t="s">
        <v>47</v>
      </c>
      <c r="G43" s="28" t="s">
        <v>42</v>
      </c>
      <c r="H43" s="14">
        <v>0.33333333333333331</v>
      </c>
      <c r="I43" s="15">
        <v>0.3263888888888889</v>
      </c>
      <c r="J43" s="15">
        <v>0.33750000000000002</v>
      </c>
      <c r="K43" s="14">
        <v>0.36458333333333331</v>
      </c>
      <c r="L43" s="15">
        <v>0.37847222222222221</v>
      </c>
      <c r="M43" s="15">
        <v>0.38750000000000001</v>
      </c>
      <c r="N43" s="16">
        <v>106</v>
      </c>
      <c r="O43" s="17">
        <f t="shared" si="0"/>
        <v>4.0972222222222188E-2</v>
      </c>
      <c r="P43" s="17">
        <f t="shared" si="1"/>
        <v>6.1111111111111116E-2</v>
      </c>
      <c r="Q43" s="18">
        <v>27000</v>
      </c>
      <c r="R43" s="18">
        <v>21400</v>
      </c>
      <c r="S43" s="18">
        <f t="shared" si="4"/>
        <v>5600</v>
      </c>
      <c r="T43" s="19">
        <f t="shared" si="3"/>
        <v>-9.9999999999999645</v>
      </c>
      <c r="U43" s="20"/>
      <c r="V43" s="21"/>
      <c r="W43" s="21"/>
      <c r="X43" s="21"/>
      <c r="Y43" s="22"/>
    </row>
    <row r="44" spans="1:25" ht="12.75" customHeight="1" x14ac:dyDescent="0.2">
      <c r="A44" s="9">
        <v>3</v>
      </c>
      <c r="B44" s="10" t="s">
        <v>25</v>
      </c>
      <c r="C44" s="10">
        <v>2025</v>
      </c>
      <c r="D44" s="11" t="s">
        <v>55</v>
      </c>
      <c r="E44" s="12">
        <v>942</v>
      </c>
      <c r="F44" s="13" t="s">
        <v>42</v>
      </c>
      <c r="G44" s="13" t="s">
        <v>46</v>
      </c>
      <c r="H44" s="14">
        <v>0.33333333333333331</v>
      </c>
      <c r="I44" s="15">
        <v>0.32083333333333336</v>
      </c>
      <c r="J44" s="15">
        <v>0.32847222222222222</v>
      </c>
      <c r="K44" s="14">
        <v>0.375</v>
      </c>
      <c r="L44" s="15">
        <v>0.36388888888888887</v>
      </c>
      <c r="M44" s="15">
        <v>0.36666666666666664</v>
      </c>
      <c r="N44" s="16">
        <v>78</v>
      </c>
      <c r="O44" s="17">
        <f t="shared" si="0"/>
        <v>3.5416666666666652E-2</v>
      </c>
      <c r="P44" s="17">
        <f t="shared" si="1"/>
        <v>4.5833333333333282E-2</v>
      </c>
      <c r="Q44" s="18">
        <v>28300</v>
      </c>
      <c r="R44" s="18">
        <v>20900</v>
      </c>
      <c r="S44" s="18">
        <f t="shared" si="4"/>
        <v>7400</v>
      </c>
      <c r="T44" s="19">
        <f t="shared" si="3"/>
        <v>-17.999999999999936</v>
      </c>
      <c r="U44" s="20"/>
      <c r="V44" s="21"/>
      <c r="W44" s="21"/>
      <c r="X44" s="21"/>
      <c r="Y44" s="22"/>
    </row>
    <row r="45" spans="1:25" ht="12.75" customHeight="1" x14ac:dyDescent="0.2">
      <c r="A45" s="9">
        <v>3</v>
      </c>
      <c r="B45" s="10" t="s">
        <v>25</v>
      </c>
      <c r="C45" s="10">
        <v>2025</v>
      </c>
      <c r="D45" s="11" t="s">
        <v>55</v>
      </c>
      <c r="E45" s="11">
        <v>943</v>
      </c>
      <c r="F45" s="13" t="s">
        <v>46</v>
      </c>
      <c r="G45" s="13" t="s">
        <v>42</v>
      </c>
      <c r="H45" s="14">
        <v>0.41666666666666669</v>
      </c>
      <c r="I45" s="15">
        <v>0.41666666666666669</v>
      </c>
      <c r="J45" s="15">
        <v>0.42777777777777776</v>
      </c>
      <c r="K45" s="14">
        <v>0.45833333333333331</v>
      </c>
      <c r="L45" s="15">
        <v>0.45833333333333331</v>
      </c>
      <c r="M45" s="15">
        <v>0.46388888888888891</v>
      </c>
      <c r="N45" s="16">
        <v>131</v>
      </c>
      <c r="O45" s="17">
        <f t="shared" si="0"/>
        <v>3.0555555555555558E-2</v>
      </c>
      <c r="P45" s="17">
        <f t="shared" si="1"/>
        <v>4.7222222222222221E-2</v>
      </c>
      <c r="Q45" s="18">
        <v>20900</v>
      </c>
      <c r="R45" s="18">
        <v>13400</v>
      </c>
      <c r="S45" s="18">
        <f t="shared" si="4"/>
        <v>7500</v>
      </c>
      <c r="T45" s="19" t="str">
        <f t="shared" si="3"/>
        <v/>
      </c>
      <c r="U45" s="20"/>
      <c r="V45" s="21"/>
      <c r="W45" s="21"/>
      <c r="X45" s="21"/>
      <c r="Y45" s="22"/>
    </row>
    <row r="46" spans="1:25" ht="12.75" customHeight="1" x14ac:dyDescent="0.2">
      <c r="A46" s="9">
        <v>3</v>
      </c>
      <c r="B46" s="10" t="s">
        <v>25</v>
      </c>
      <c r="C46" s="10">
        <v>2025</v>
      </c>
      <c r="D46" s="11" t="s">
        <v>54</v>
      </c>
      <c r="E46" s="12">
        <v>902</v>
      </c>
      <c r="F46" s="13" t="s">
        <v>42</v>
      </c>
      <c r="G46" s="13" t="s">
        <v>43</v>
      </c>
      <c r="H46" s="14">
        <v>0.35416666666666669</v>
      </c>
      <c r="I46" s="15">
        <v>0.36944444444444446</v>
      </c>
      <c r="J46" s="15">
        <v>0.37847222222222221</v>
      </c>
      <c r="K46" s="14">
        <v>0.3888888888888889</v>
      </c>
      <c r="L46" s="15">
        <v>0.40208333333333335</v>
      </c>
      <c r="M46" s="15">
        <v>0.40625</v>
      </c>
      <c r="N46" s="16">
        <v>90</v>
      </c>
      <c r="O46" s="17">
        <f t="shared" si="0"/>
        <v>2.3611111111111138E-2</v>
      </c>
      <c r="P46" s="17">
        <f t="shared" si="1"/>
        <v>3.6805555555555536E-2</v>
      </c>
      <c r="Q46" s="18">
        <v>23200</v>
      </c>
      <c r="R46" s="18">
        <v>18100</v>
      </c>
      <c r="S46" s="18">
        <f t="shared" si="4"/>
        <v>5100</v>
      </c>
      <c r="T46" s="19">
        <f t="shared" si="3"/>
        <v>22</v>
      </c>
      <c r="U46" s="20">
        <v>9</v>
      </c>
      <c r="V46" s="21">
        <v>36</v>
      </c>
      <c r="W46" s="21"/>
      <c r="X46" s="21"/>
      <c r="Y46" s="22"/>
    </row>
    <row r="47" spans="1:25" ht="12.75" customHeight="1" x14ac:dyDescent="0.2">
      <c r="A47" s="9">
        <v>3</v>
      </c>
      <c r="B47" s="10" t="s">
        <v>25</v>
      </c>
      <c r="C47" s="10">
        <v>2025</v>
      </c>
      <c r="D47" s="11" t="s">
        <v>54</v>
      </c>
      <c r="E47" s="11">
        <v>1950</v>
      </c>
      <c r="F47" s="28" t="s">
        <v>43</v>
      </c>
      <c r="G47" s="28" t="s">
        <v>48</v>
      </c>
      <c r="H47" s="14">
        <v>0.43055555555555558</v>
      </c>
      <c r="I47" s="15">
        <v>0.43402777777777779</v>
      </c>
      <c r="J47" s="15">
        <v>0.43958333333333333</v>
      </c>
      <c r="K47" s="14">
        <v>0.46180555555555558</v>
      </c>
      <c r="L47" s="15">
        <v>0.46597222222222223</v>
      </c>
      <c r="M47" s="15">
        <v>0.46875</v>
      </c>
      <c r="N47" s="16">
        <v>118</v>
      </c>
      <c r="O47" s="17">
        <f t="shared" si="0"/>
        <v>2.6388888888888906E-2</v>
      </c>
      <c r="P47" s="17">
        <f t="shared" si="1"/>
        <v>3.472222222222221E-2</v>
      </c>
      <c r="Q47" s="18">
        <v>24000</v>
      </c>
      <c r="R47" s="18">
        <v>18200</v>
      </c>
      <c r="S47" s="18">
        <f t="shared" si="4"/>
        <v>5800</v>
      </c>
      <c r="T47" s="19">
        <f t="shared" si="3"/>
        <v>4.9999999999999822</v>
      </c>
      <c r="U47" s="20">
        <v>93</v>
      </c>
      <c r="V47" s="21"/>
      <c r="W47" s="21"/>
      <c r="X47" s="21"/>
      <c r="Y47" s="22"/>
    </row>
    <row r="48" spans="1:25" ht="12.75" customHeight="1" x14ac:dyDescent="0.2">
      <c r="A48" s="9">
        <v>3</v>
      </c>
      <c r="B48" s="10" t="s">
        <v>25</v>
      </c>
      <c r="C48" s="10">
        <v>2025</v>
      </c>
      <c r="D48" s="11" t="s">
        <v>54</v>
      </c>
      <c r="E48" s="11">
        <v>1951</v>
      </c>
      <c r="F48" s="28" t="s">
        <v>48</v>
      </c>
      <c r="G48" s="13" t="s">
        <v>43</v>
      </c>
      <c r="H48" s="14">
        <v>0.50347222222222221</v>
      </c>
      <c r="I48" s="15">
        <v>0.50972222222222219</v>
      </c>
      <c r="J48" s="15">
        <v>0.51597222222222228</v>
      </c>
      <c r="K48" s="14">
        <v>0.53472222222222221</v>
      </c>
      <c r="L48" s="15">
        <v>0.5395833333333333</v>
      </c>
      <c r="M48" s="15">
        <v>0.54236111111111107</v>
      </c>
      <c r="N48" s="16">
        <v>106</v>
      </c>
      <c r="O48" s="17">
        <f t="shared" si="0"/>
        <v>2.3611111111111027E-2</v>
      </c>
      <c r="P48" s="17">
        <f t="shared" si="1"/>
        <v>3.2638888888888884E-2</v>
      </c>
      <c r="Q48" s="18">
        <v>18200</v>
      </c>
      <c r="R48" s="18">
        <v>12900</v>
      </c>
      <c r="S48" s="18">
        <f t="shared" si="4"/>
        <v>5300</v>
      </c>
      <c r="T48" s="19">
        <f t="shared" si="3"/>
        <v>8.999999999999968</v>
      </c>
      <c r="U48" s="20">
        <v>93</v>
      </c>
      <c r="V48" s="21"/>
      <c r="W48" s="21"/>
      <c r="X48" s="21"/>
      <c r="Y48" s="22"/>
    </row>
    <row r="49" spans="1:25" ht="12.75" customHeight="1" x14ac:dyDescent="0.2">
      <c r="A49" s="9">
        <v>3</v>
      </c>
      <c r="B49" s="10" t="s">
        <v>25</v>
      </c>
      <c r="C49" s="10">
        <v>2025</v>
      </c>
      <c r="D49" s="11" t="s">
        <v>54</v>
      </c>
      <c r="E49" s="11">
        <v>903</v>
      </c>
      <c r="F49" s="13" t="s">
        <v>43</v>
      </c>
      <c r="G49" s="13" t="s">
        <v>42</v>
      </c>
      <c r="H49" s="14">
        <v>0.58333333333333337</v>
      </c>
      <c r="I49" s="15">
        <v>0.57499999999999996</v>
      </c>
      <c r="J49" s="15">
        <v>0.58125000000000004</v>
      </c>
      <c r="K49" s="14">
        <v>0.61805555555555558</v>
      </c>
      <c r="L49" s="15">
        <v>0.61319444444444449</v>
      </c>
      <c r="M49" s="15">
        <v>0.62291666666666667</v>
      </c>
      <c r="N49" s="16">
        <v>137</v>
      </c>
      <c r="O49" s="17">
        <f t="shared" si="0"/>
        <v>3.1944444444444442E-2</v>
      </c>
      <c r="P49" s="17">
        <f t="shared" si="1"/>
        <v>4.7916666666666718E-2</v>
      </c>
      <c r="Q49" s="18">
        <v>18900</v>
      </c>
      <c r="R49" s="18">
        <v>12100</v>
      </c>
      <c r="S49" s="18">
        <f t="shared" si="4"/>
        <v>6800</v>
      </c>
      <c r="T49" s="19">
        <f t="shared" si="3"/>
        <v>-12.000000000000117</v>
      </c>
      <c r="U49" s="20"/>
      <c r="V49" s="21"/>
      <c r="W49" s="21"/>
      <c r="X49" s="21"/>
      <c r="Y49" s="22"/>
    </row>
    <row r="50" spans="1:25" ht="12.75" customHeight="1" x14ac:dyDescent="0.2">
      <c r="A50" s="9">
        <v>3</v>
      </c>
      <c r="B50" s="10" t="s">
        <v>25</v>
      </c>
      <c r="C50" s="10">
        <v>2025</v>
      </c>
      <c r="D50" s="11" t="s">
        <v>56</v>
      </c>
      <c r="E50" s="11">
        <v>2980</v>
      </c>
      <c r="F50" s="28" t="s">
        <v>42</v>
      </c>
      <c r="G50" s="28" t="s">
        <v>53</v>
      </c>
      <c r="H50" s="14">
        <v>0.35416666666666669</v>
      </c>
      <c r="I50" s="15">
        <v>0.37222222222222223</v>
      </c>
      <c r="J50" s="15">
        <v>0.38680555555555557</v>
      </c>
      <c r="K50" s="14">
        <v>0.4236111111111111</v>
      </c>
      <c r="L50" s="15">
        <v>0.45069444444444445</v>
      </c>
      <c r="M50" s="15">
        <v>0.45694444444444443</v>
      </c>
      <c r="N50" s="16">
        <v>138</v>
      </c>
      <c r="O50" s="17">
        <f t="shared" si="0"/>
        <v>6.3888888888888884E-2</v>
      </c>
      <c r="P50" s="17">
        <f t="shared" si="1"/>
        <v>8.4722222222222199E-2</v>
      </c>
      <c r="Q50" s="18">
        <v>30200</v>
      </c>
      <c r="R50" s="18">
        <v>17100</v>
      </c>
      <c r="S50" s="18">
        <f t="shared" si="4"/>
        <v>13100</v>
      </c>
      <c r="T50" s="19">
        <f t="shared" si="3"/>
        <v>25.999999999999986</v>
      </c>
      <c r="U50" s="20">
        <v>86</v>
      </c>
      <c r="V50" s="21"/>
      <c r="W50" s="21" t="s">
        <v>59</v>
      </c>
      <c r="X50" s="21" t="s">
        <v>61</v>
      </c>
      <c r="Y50" s="22"/>
    </row>
    <row r="51" spans="1:25" ht="12.75" customHeight="1" x14ac:dyDescent="0.2">
      <c r="A51" s="9">
        <v>3</v>
      </c>
      <c r="B51" s="10" t="s">
        <v>25</v>
      </c>
      <c r="C51" s="10">
        <v>2025</v>
      </c>
      <c r="D51" s="11" t="s">
        <v>56</v>
      </c>
      <c r="E51" s="11">
        <v>2981</v>
      </c>
      <c r="F51" s="13" t="s">
        <v>53</v>
      </c>
      <c r="G51" s="13" t="s">
        <v>42</v>
      </c>
      <c r="H51" s="14">
        <v>0.47222222222222227</v>
      </c>
      <c r="I51" s="15">
        <v>0.51249999999999996</v>
      </c>
      <c r="J51" s="15">
        <v>0.52083333333333337</v>
      </c>
      <c r="K51" s="14">
        <v>0.54166666666666663</v>
      </c>
      <c r="L51" s="15">
        <v>0.57986111111111116</v>
      </c>
      <c r="M51" s="15">
        <v>0.58680555555555558</v>
      </c>
      <c r="N51" s="16">
        <v>118</v>
      </c>
      <c r="O51" s="17">
        <f t="shared" si="0"/>
        <v>5.902777777777779E-2</v>
      </c>
      <c r="P51" s="17">
        <f t="shared" si="1"/>
        <v>7.4305555555555625E-2</v>
      </c>
      <c r="Q51" s="18">
        <v>19900</v>
      </c>
      <c r="R51" s="18">
        <v>8400</v>
      </c>
      <c r="S51" s="18">
        <f t="shared" si="4"/>
        <v>11500</v>
      </c>
      <c r="T51" s="19">
        <f t="shared" si="3"/>
        <v>57.999999999999872</v>
      </c>
      <c r="U51" s="20">
        <v>93</v>
      </c>
      <c r="V51" s="21">
        <v>43</v>
      </c>
      <c r="W51" s="21" t="s">
        <v>59</v>
      </c>
      <c r="X51" s="21"/>
      <c r="Y51" s="49"/>
    </row>
    <row r="52" spans="1:25" ht="12.75" customHeight="1" x14ac:dyDescent="0.2">
      <c r="A52" s="9">
        <v>3</v>
      </c>
      <c r="B52" s="10" t="s">
        <v>25</v>
      </c>
      <c r="C52" s="10">
        <v>2025</v>
      </c>
      <c r="D52" s="11" t="s">
        <v>63</v>
      </c>
      <c r="E52" s="11">
        <v>762</v>
      </c>
      <c r="F52" s="28" t="s">
        <v>42</v>
      </c>
      <c r="G52" s="13" t="s">
        <v>50</v>
      </c>
      <c r="H52" s="14">
        <v>0.40625</v>
      </c>
      <c r="I52" s="15">
        <v>0.40277777777777779</v>
      </c>
      <c r="J52" s="15">
        <v>0.41249999999999998</v>
      </c>
      <c r="K52" s="14">
        <v>0.44791666666666669</v>
      </c>
      <c r="L52" s="15">
        <v>0.43680555555555556</v>
      </c>
      <c r="M52" s="15">
        <v>0.44305555555555554</v>
      </c>
      <c r="N52" s="16">
        <v>146</v>
      </c>
      <c r="O52" s="17">
        <f t="shared" si="0"/>
        <v>2.430555555555558E-2</v>
      </c>
      <c r="P52" s="17">
        <f t="shared" si="1"/>
        <v>4.0277777777777746E-2</v>
      </c>
      <c r="Q52" s="18">
        <v>22000</v>
      </c>
      <c r="R52" s="18">
        <v>16200</v>
      </c>
      <c r="S52" s="18">
        <f t="shared" si="4"/>
        <v>5800</v>
      </c>
      <c r="T52" s="19">
        <f t="shared" si="3"/>
        <v>-4.9999999999999822</v>
      </c>
      <c r="U52" s="20"/>
      <c r="V52" s="21"/>
      <c r="W52" s="21"/>
      <c r="X52" s="21"/>
      <c r="Y52" s="22"/>
    </row>
    <row r="53" spans="1:25" ht="12.75" customHeight="1" x14ac:dyDescent="0.2">
      <c r="A53" s="9">
        <v>3</v>
      </c>
      <c r="B53" s="10" t="s">
        <v>25</v>
      </c>
      <c r="C53" s="10">
        <v>2025</v>
      </c>
      <c r="D53" s="11" t="s">
        <v>64</v>
      </c>
      <c r="E53" s="11">
        <v>200</v>
      </c>
      <c r="F53" s="13" t="s">
        <v>51</v>
      </c>
      <c r="G53" s="13" t="s">
        <v>50</v>
      </c>
      <c r="H53" s="14">
        <v>0.34375</v>
      </c>
      <c r="I53" s="15">
        <v>0.33124999999999999</v>
      </c>
      <c r="J53" s="15">
        <v>0.34166666666666667</v>
      </c>
      <c r="K53" s="14">
        <v>0.46875</v>
      </c>
      <c r="L53" s="15">
        <v>0.44791666666666669</v>
      </c>
      <c r="M53" s="15">
        <v>0.4513888888888889</v>
      </c>
      <c r="N53" s="16">
        <v>137</v>
      </c>
      <c r="O53" s="17">
        <f t="shared" si="0"/>
        <v>0.10625000000000001</v>
      </c>
      <c r="P53" s="17">
        <f t="shared" si="1"/>
        <v>0.12013888888888891</v>
      </c>
      <c r="Q53" s="18">
        <v>24000</v>
      </c>
      <c r="R53" s="18">
        <v>12000</v>
      </c>
      <c r="S53" s="18">
        <f t="shared" si="4"/>
        <v>12000</v>
      </c>
      <c r="T53" s="19">
        <f t="shared" si="3"/>
        <v>-18.000000000000014</v>
      </c>
      <c r="U53" s="20"/>
      <c r="V53" s="21"/>
      <c r="W53" s="21"/>
      <c r="X53" s="21"/>
      <c r="Y53" s="22"/>
    </row>
    <row r="54" spans="1:25" ht="12.75" customHeight="1" x14ac:dyDescent="0.2">
      <c r="A54" s="9">
        <v>3</v>
      </c>
      <c r="B54" s="10" t="s">
        <v>25</v>
      </c>
      <c r="C54" s="10">
        <v>2025</v>
      </c>
      <c r="D54" s="11" t="s">
        <v>64</v>
      </c>
      <c r="E54" s="11">
        <v>201</v>
      </c>
      <c r="F54" s="28" t="s">
        <v>50</v>
      </c>
      <c r="G54" s="13" t="s">
        <v>51</v>
      </c>
      <c r="H54" s="14">
        <v>0.54166666666666663</v>
      </c>
      <c r="I54" s="15">
        <v>0.5083333333333333</v>
      </c>
      <c r="J54" s="15">
        <v>0.52083333333333337</v>
      </c>
      <c r="K54" s="14">
        <v>0.66666666666666663</v>
      </c>
      <c r="L54" s="15">
        <v>0.62638888888888888</v>
      </c>
      <c r="M54" s="15">
        <v>0.62986111111111109</v>
      </c>
      <c r="N54" s="16">
        <v>146</v>
      </c>
      <c r="O54" s="17">
        <f t="shared" si="0"/>
        <v>0.10555555555555551</v>
      </c>
      <c r="P54" s="17">
        <f t="shared" si="1"/>
        <v>0.12152777777777779</v>
      </c>
      <c r="Q54" s="18">
        <v>24000</v>
      </c>
      <c r="R54" s="18">
        <v>7600</v>
      </c>
      <c r="S54" s="18">
        <f t="shared" si="4"/>
        <v>16400</v>
      </c>
      <c r="T54" s="19">
        <f t="shared" si="3"/>
        <v>-47.999999999999986</v>
      </c>
      <c r="U54" s="20"/>
      <c r="V54" s="21"/>
      <c r="W54" s="21"/>
      <c r="X54" s="21"/>
      <c r="Y54" s="22"/>
    </row>
    <row r="55" spans="1:25" ht="12.75" customHeight="1" x14ac:dyDescent="0.2">
      <c r="A55" s="9">
        <v>3</v>
      </c>
      <c r="B55" s="10" t="s">
        <v>25</v>
      </c>
      <c r="C55" s="10">
        <v>2025</v>
      </c>
      <c r="D55" s="11" t="s">
        <v>63</v>
      </c>
      <c r="E55" s="11">
        <v>763</v>
      </c>
      <c r="F55" s="13" t="s">
        <v>50</v>
      </c>
      <c r="G55" s="13" t="s">
        <v>42</v>
      </c>
      <c r="H55" s="14">
        <v>0.53125</v>
      </c>
      <c r="I55" s="15">
        <v>0.54791666666666672</v>
      </c>
      <c r="J55" s="15">
        <v>0.56041666666666667</v>
      </c>
      <c r="K55" s="14">
        <v>0.57291666666666663</v>
      </c>
      <c r="L55" s="15">
        <v>0.58333333333333337</v>
      </c>
      <c r="M55" s="15">
        <v>0.58958333333333335</v>
      </c>
      <c r="N55" s="16">
        <v>137</v>
      </c>
      <c r="O55" s="17">
        <f t="shared" si="0"/>
        <v>2.2916666666666696E-2</v>
      </c>
      <c r="P55" s="17">
        <f t="shared" si="1"/>
        <v>4.166666666666663E-2</v>
      </c>
      <c r="Q55" s="18">
        <v>16200</v>
      </c>
      <c r="R55" s="18">
        <v>10500</v>
      </c>
      <c r="S55" s="18">
        <f t="shared" si="4"/>
        <v>5700</v>
      </c>
      <c r="T55" s="19">
        <f t="shared" si="3"/>
        <v>24.000000000000075</v>
      </c>
      <c r="U55" s="20">
        <v>87</v>
      </c>
      <c r="V55" s="21"/>
      <c r="W55" s="21"/>
      <c r="X55" s="21"/>
      <c r="Y55" s="22"/>
    </row>
    <row r="56" spans="1:25" ht="12.75" customHeight="1" x14ac:dyDescent="0.2">
      <c r="A56" s="9">
        <v>3</v>
      </c>
      <c r="B56" s="10" t="s">
        <v>25</v>
      </c>
      <c r="C56" s="10">
        <v>2025</v>
      </c>
      <c r="D56" s="11" t="s">
        <v>58</v>
      </c>
      <c r="E56" s="11">
        <v>1908</v>
      </c>
      <c r="F56" s="28" t="s">
        <v>42</v>
      </c>
      <c r="G56" s="13" t="s">
        <v>43</v>
      </c>
      <c r="H56" s="14">
        <v>0.41666666666666669</v>
      </c>
      <c r="I56" s="15">
        <v>0.42291666666666666</v>
      </c>
      <c r="J56" s="15">
        <v>0.43194444444444446</v>
      </c>
      <c r="K56" s="14">
        <v>0.4513888888888889</v>
      </c>
      <c r="L56" s="15">
        <v>0.45624999999999999</v>
      </c>
      <c r="M56" s="15">
        <v>0.46180555555555558</v>
      </c>
      <c r="N56" s="16">
        <v>104</v>
      </c>
      <c r="O56" s="17">
        <f t="shared" si="0"/>
        <v>2.4305555555555525E-2</v>
      </c>
      <c r="P56" s="17">
        <f t="shared" si="1"/>
        <v>3.8888888888888917E-2</v>
      </c>
      <c r="Q56" s="18">
        <v>21400</v>
      </c>
      <c r="R56" s="18">
        <v>15700</v>
      </c>
      <c r="S56" s="18">
        <f t="shared" si="4"/>
        <v>5700</v>
      </c>
      <c r="T56" s="19">
        <f t="shared" si="3"/>
        <v>8.999999999999968</v>
      </c>
      <c r="U56" s="20">
        <v>93</v>
      </c>
      <c r="V56" s="21"/>
      <c r="W56" s="21"/>
      <c r="X56" s="21"/>
      <c r="Y56" s="22"/>
    </row>
    <row r="57" spans="1:25" ht="12.75" customHeight="1" x14ac:dyDescent="0.2">
      <c r="A57" s="9">
        <v>3</v>
      </c>
      <c r="B57" s="10" t="s">
        <v>25</v>
      </c>
      <c r="C57" s="10">
        <v>2025</v>
      </c>
      <c r="D57" s="11" t="s">
        <v>58</v>
      </c>
      <c r="E57" s="11">
        <v>1909</v>
      </c>
      <c r="F57" s="13" t="s">
        <v>43</v>
      </c>
      <c r="G57" s="13" t="s">
        <v>42</v>
      </c>
      <c r="H57" s="14">
        <v>0.49305555555555558</v>
      </c>
      <c r="I57" s="15">
        <v>0.49861111111111112</v>
      </c>
      <c r="J57" s="15">
        <v>0.5083333333333333</v>
      </c>
      <c r="K57" s="14">
        <v>0.52777777777777779</v>
      </c>
      <c r="L57" s="15">
        <v>0.54236111111111107</v>
      </c>
      <c r="M57" s="15">
        <v>0.54722222222222228</v>
      </c>
      <c r="N57" s="16">
        <v>141</v>
      </c>
      <c r="O57" s="17">
        <f t="shared" si="0"/>
        <v>3.4027777777777768E-2</v>
      </c>
      <c r="P57" s="17">
        <f t="shared" si="1"/>
        <v>4.861111111111116E-2</v>
      </c>
      <c r="Q57" s="18">
        <v>19100</v>
      </c>
      <c r="R57" s="18">
        <v>11700</v>
      </c>
      <c r="S57" s="18">
        <f t="shared" si="4"/>
        <v>7400</v>
      </c>
      <c r="T57" s="19">
        <f t="shared" si="3"/>
        <v>7.9999999999999716</v>
      </c>
      <c r="U57" s="20">
        <v>93</v>
      </c>
      <c r="V57" s="21"/>
      <c r="W57" s="21"/>
      <c r="X57" s="25"/>
      <c r="Y57" s="22"/>
    </row>
    <row r="58" spans="1:25" ht="12.75" customHeight="1" x14ac:dyDescent="0.2">
      <c r="A58" s="9">
        <v>3</v>
      </c>
      <c r="B58" s="10" t="s">
        <v>25</v>
      </c>
      <c r="C58" s="10">
        <v>2025</v>
      </c>
      <c r="D58" s="11" t="s">
        <v>57</v>
      </c>
      <c r="E58" s="11">
        <v>2930</v>
      </c>
      <c r="F58" s="36" t="s">
        <v>42</v>
      </c>
      <c r="G58" s="13" t="s">
        <v>50</v>
      </c>
      <c r="H58" s="14">
        <v>0.48958333333333331</v>
      </c>
      <c r="I58" s="15">
        <v>0.52083333333333337</v>
      </c>
      <c r="J58" s="15">
        <v>0.52916666666666667</v>
      </c>
      <c r="K58" s="14">
        <v>0.53125</v>
      </c>
      <c r="L58" s="15">
        <v>0.55486111111111114</v>
      </c>
      <c r="M58" s="15">
        <v>0.56805555555555554</v>
      </c>
      <c r="N58" s="16">
        <v>148</v>
      </c>
      <c r="O58" s="17">
        <f t="shared" si="0"/>
        <v>2.5694444444444464E-2</v>
      </c>
      <c r="P58" s="17">
        <f t="shared" si="1"/>
        <v>4.7222222222222165E-2</v>
      </c>
      <c r="Q58" s="18">
        <v>22100</v>
      </c>
      <c r="R58" s="18">
        <v>16000</v>
      </c>
      <c r="S58" s="18">
        <f t="shared" si="4"/>
        <v>6100</v>
      </c>
      <c r="T58" s="19">
        <f t="shared" si="3"/>
        <v>45.000000000000078</v>
      </c>
      <c r="U58" s="20">
        <v>86</v>
      </c>
      <c r="V58" s="21"/>
      <c r="W58" s="21"/>
      <c r="X58" s="25"/>
      <c r="Y58" s="22"/>
    </row>
    <row r="59" spans="1:25" ht="12.75" customHeight="1" x14ac:dyDescent="0.2">
      <c r="A59" s="9">
        <v>3</v>
      </c>
      <c r="B59" s="10" t="s">
        <v>25</v>
      </c>
      <c r="C59" s="10">
        <v>2025</v>
      </c>
      <c r="D59" s="11" t="s">
        <v>57</v>
      </c>
      <c r="E59" s="11">
        <v>2931</v>
      </c>
      <c r="F59" s="37" t="s">
        <v>50</v>
      </c>
      <c r="G59" s="37" t="s">
        <v>42</v>
      </c>
      <c r="H59" s="14">
        <v>0.57291666666666663</v>
      </c>
      <c r="I59" s="15">
        <v>0.61041666666666672</v>
      </c>
      <c r="J59" s="15">
        <v>0.62430555555555556</v>
      </c>
      <c r="K59" s="14">
        <v>0.61458333333333337</v>
      </c>
      <c r="L59" s="15">
        <v>0.64722222222222225</v>
      </c>
      <c r="M59" s="15">
        <v>0.65277777777777779</v>
      </c>
      <c r="N59" s="16">
        <v>122</v>
      </c>
      <c r="O59" s="17">
        <f t="shared" si="0"/>
        <v>2.2916666666666696E-2</v>
      </c>
      <c r="P59" s="17">
        <f t="shared" si="1"/>
        <v>4.2361111111111072E-2</v>
      </c>
      <c r="Q59" s="18">
        <v>16000</v>
      </c>
      <c r="R59" s="18">
        <v>10300</v>
      </c>
      <c r="S59" s="18">
        <f t="shared" si="4"/>
        <v>5700</v>
      </c>
      <c r="T59" s="19">
        <f t="shared" si="3"/>
        <v>54.000000000000128</v>
      </c>
      <c r="U59" s="20">
        <v>93</v>
      </c>
      <c r="V59" s="21"/>
      <c r="W59" s="21"/>
      <c r="X59" s="21"/>
      <c r="Y59" s="22"/>
    </row>
    <row r="60" spans="1:25" ht="12.75" customHeight="1" x14ac:dyDescent="0.2">
      <c r="A60" s="9">
        <v>3</v>
      </c>
      <c r="B60" s="10" t="s">
        <v>25</v>
      </c>
      <c r="C60" s="10">
        <v>2025</v>
      </c>
      <c r="D60" s="11" t="s">
        <v>55</v>
      </c>
      <c r="E60" s="11">
        <v>990</v>
      </c>
      <c r="F60" s="28" t="s">
        <v>42</v>
      </c>
      <c r="G60" s="28" t="s">
        <v>48</v>
      </c>
      <c r="H60" s="14">
        <v>0.5</v>
      </c>
      <c r="I60" s="15">
        <v>0.5</v>
      </c>
      <c r="J60" s="15">
        <v>0.50972222222222219</v>
      </c>
      <c r="K60" s="14">
        <v>0.54166666666666663</v>
      </c>
      <c r="L60" s="15">
        <v>0.54722222222222228</v>
      </c>
      <c r="M60" s="15">
        <v>0.55000000000000004</v>
      </c>
      <c r="N60" s="16">
        <v>60</v>
      </c>
      <c r="O60" s="17">
        <f t="shared" si="0"/>
        <v>3.7500000000000089E-2</v>
      </c>
      <c r="P60" s="17">
        <f t="shared" si="1"/>
        <v>5.0000000000000044E-2</v>
      </c>
      <c r="Q60" s="18">
        <v>25500</v>
      </c>
      <c r="R60" s="18">
        <v>17900</v>
      </c>
      <c r="S60" s="18">
        <f t="shared" si="4"/>
        <v>7600</v>
      </c>
      <c r="T60" s="19" t="str">
        <f t="shared" si="3"/>
        <v/>
      </c>
      <c r="U60" s="20"/>
      <c r="V60" s="21"/>
      <c r="W60" s="21"/>
      <c r="X60" s="21"/>
      <c r="Y60" s="22"/>
    </row>
    <row r="61" spans="1:25" ht="12.75" customHeight="1" x14ac:dyDescent="0.2">
      <c r="A61" s="9">
        <v>3</v>
      </c>
      <c r="B61" s="10" t="s">
        <v>25</v>
      </c>
      <c r="C61" s="10">
        <v>2025</v>
      </c>
      <c r="D61" s="24" t="s">
        <v>55</v>
      </c>
      <c r="E61" s="24">
        <v>991</v>
      </c>
      <c r="F61" s="28" t="s">
        <v>48</v>
      </c>
      <c r="G61" s="13" t="s">
        <v>42</v>
      </c>
      <c r="H61" s="40">
        <v>0.58333333333333337</v>
      </c>
      <c r="I61" s="17">
        <v>0.59236111111111112</v>
      </c>
      <c r="J61" s="17">
        <v>0.6</v>
      </c>
      <c r="K61" s="40">
        <v>0.625</v>
      </c>
      <c r="L61" s="17">
        <v>0.64097222222222228</v>
      </c>
      <c r="M61" s="17">
        <v>0.6479166666666667</v>
      </c>
      <c r="N61" s="16">
        <v>124</v>
      </c>
      <c r="O61" s="17">
        <f t="shared" si="0"/>
        <v>4.0972222222222299E-2</v>
      </c>
      <c r="P61" s="17">
        <f t="shared" si="1"/>
        <v>5.555555555555558E-2</v>
      </c>
      <c r="Q61" s="18">
        <v>17800</v>
      </c>
      <c r="R61" s="18">
        <v>9700</v>
      </c>
      <c r="S61" s="18">
        <f t="shared" si="4"/>
        <v>8100</v>
      </c>
      <c r="T61" s="19">
        <f t="shared" si="3"/>
        <v>12.999999999999954</v>
      </c>
      <c r="U61" s="20">
        <v>93</v>
      </c>
      <c r="V61" s="21">
        <v>85</v>
      </c>
      <c r="W61" s="21"/>
      <c r="X61" s="21"/>
      <c r="Y61" s="22"/>
    </row>
    <row r="62" spans="1:25" ht="12.75" customHeight="1" x14ac:dyDescent="0.2">
      <c r="A62" s="9">
        <v>3</v>
      </c>
      <c r="B62" s="10" t="s">
        <v>25</v>
      </c>
      <c r="C62" s="10">
        <v>2025</v>
      </c>
      <c r="D62" s="11" t="s">
        <v>58</v>
      </c>
      <c r="E62" s="11">
        <v>1910</v>
      </c>
      <c r="F62" s="28" t="s">
        <v>42</v>
      </c>
      <c r="G62" s="13" t="s">
        <v>43</v>
      </c>
      <c r="H62" s="14">
        <v>0.60416666666666663</v>
      </c>
      <c r="I62" s="15">
        <v>0.60138888888888886</v>
      </c>
      <c r="J62" s="15">
        <v>0.60902777777777772</v>
      </c>
      <c r="K62" s="14">
        <v>0.63888888888888884</v>
      </c>
      <c r="L62" s="15">
        <v>0.6333333333333333</v>
      </c>
      <c r="M62" s="15">
        <v>0.63888888888888884</v>
      </c>
      <c r="N62" s="16">
        <v>73</v>
      </c>
      <c r="O62" s="17">
        <f t="shared" si="0"/>
        <v>2.430555555555558E-2</v>
      </c>
      <c r="P62" s="17">
        <f t="shared" si="1"/>
        <v>3.7499999999999978E-2</v>
      </c>
      <c r="Q62" s="18">
        <v>24000</v>
      </c>
      <c r="R62" s="18">
        <v>18500</v>
      </c>
      <c r="S62" s="18">
        <f t="shared" si="4"/>
        <v>5500</v>
      </c>
      <c r="T62" s="19">
        <f t="shared" si="3"/>
        <v>-3.9999999999999858</v>
      </c>
      <c r="U62" s="20"/>
      <c r="V62" s="21"/>
      <c r="W62" s="21"/>
      <c r="X62" s="21"/>
      <c r="Y62" s="22"/>
    </row>
    <row r="63" spans="1:25" ht="12.75" customHeight="1" x14ac:dyDescent="0.2">
      <c r="A63" s="9">
        <v>3</v>
      </c>
      <c r="B63" s="10" t="s">
        <v>25</v>
      </c>
      <c r="C63" s="10">
        <v>2025</v>
      </c>
      <c r="D63" s="11" t="s">
        <v>58</v>
      </c>
      <c r="E63" s="11">
        <v>1911</v>
      </c>
      <c r="F63" s="13" t="s">
        <v>43</v>
      </c>
      <c r="G63" s="13" t="s">
        <v>42</v>
      </c>
      <c r="H63" s="14">
        <v>0.68055555555555558</v>
      </c>
      <c r="I63" s="15">
        <v>0.67222222222222228</v>
      </c>
      <c r="J63" s="15">
        <v>0.68263888888888891</v>
      </c>
      <c r="K63" s="14">
        <v>0.71527777777777779</v>
      </c>
      <c r="L63" s="15">
        <v>0.71180555555555558</v>
      </c>
      <c r="M63" s="15">
        <v>0.70833333333333337</v>
      </c>
      <c r="N63" s="16">
        <v>147</v>
      </c>
      <c r="O63" s="17">
        <f t="shared" si="0"/>
        <v>2.9166666666666674E-2</v>
      </c>
      <c r="P63" s="17">
        <f t="shared" si="1"/>
        <v>3.6111111111111094E-2</v>
      </c>
      <c r="Q63" s="18">
        <v>18500</v>
      </c>
      <c r="R63" s="18">
        <v>11700</v>
      </c>
      <c r="S63" s="18">
        <f t="shared" si="4"/>
        <v>6800</v>
      </c>
      <c r="T63" s="19">
        <f t="shared" si="3"/>
        <v>-11.999999999999957</v>
      </c>
      <c r="U63" s="20"/>
      <c r="V63" s="21"/>
      <c r="W63" s="21"/>
      <c r="X63" s="21"/>
      <c r="Y63" s="22"/>
    </row>
    <row r="64" spans="1:25" ht="12.75" customHeight="1" x14ac:dyDescent="0.2">
      <c r="A64" s="9">
        <v>3</v>
      </c>
      <c r="B64" s="10" t="s">
        <v>25</v>
      </c>
      <c r="C64" s="10">
        <v>2025</v>
      </c>
      <c r="D64" s="11" t="s">
        <v>56</v>
      </c>
      <c r="E64" s="11">
        <v>920</v>
      </c>
      <c r="F64" s="36" t="s">
        <v>42</v>
      </c>
      <c r="G64" s="13" t="s">
        <v>44</v>
      </c>
      <c r="H64" s="14">
        <v>0.625</v>
      </c>
      <c r="I64" s="15">
        <v>0.65416666666666667</v>
      </c>
      <c r="J64" s="15">
        <v>0.66319444444444442</v>
      </c>
      <c r="K64" s="14">
        <v>0.66666666666666663</v>
      </c>
      <c r="L64" s="15">
        <v>0.70347222222222228</v>
      </c>
      <c r="M64" s="15">
        <v>0.70625000000000004</v>
      </c>
      <c r="N64" s="16">
        <v>145</v>
      </c>
      <c r="O64" s="17">
        <f t="shared" si="0"/>
        <v>4.0277777777777857E-2</v>
      </c>
      <c r="P64" s="17">
        <f t="shared" si="1"/>
        <v>5.208333333333337E-2</v>
      </c>
      <c r="Q64" s="18">
        <v>26300</v>
      </c>
      <c r="R64" s="18">
        <v>17900</v>
      </c>
      <c r="S64" s="18">
        <f t="shared" si="4"/>
        <v>8400</v>
      </c>
      <c r="T64" s="19">
        <f t="shared" si="3"/>
        <v>42.000000000000014</v>
      </c>
      <c r="U64" s="20">
        <v>93</v>
      </c>
      <c r="V64" s="21" t="s">
        <v>26</v>
      </c>
      <c r="W64" s="21"/>
      <c r="X64" s="21"/>
      <c r="Y64" s="22"/>
    </row>
    <row r="65" spans="1:25" ht="12.75" customHeight="1" x14ac:dyDescent="0.2">
      <c r="A65" s="9">
        <v>3</v>
      </c>
      <c r="B65" s="10" t="s">
        <v>25</v>
      </c>
      <c r="C65" s="10">
        <v>2025</v>
      </c>
      <c r="D65" s="11" t="s">
        <v>56</v>
      </c>
      <c r="E65" s="11">
        <v>921</v>
      </c>
      <c r="F65" s="37" t="s">
        <v>44</v>
      </c>
      <c r="G65" s="37" t="s">
        <v>42</v>
      </c>
      <c r="H65" s="14">
        <v>0.70833333333333337</v>
      </c>
      <c r="I65" s="15">
        <v>0.74027777777777781</v>
      </c>
      <c r="J65" s="15">
        <v>0.74583333333333335</v>
      </c>
      <c r="K65" s="14">
        <v>0.75</v>
      </c>
      <c r="L65" s="15">
        <v>0.78194444444444444</v>
      </c>
      <c r="M65" s="15">
        <v>0.78819444444444442</v>
      </c>
      <c r="N65" s="16">
        <v>146</v>
      </c>
      <c r="O65" s="17">
        <f t="shared" si="0"/>
        <v>3.6111111111111094E-2</v>
      </c>
      <c r="P65" s="17">
        <f t="shared" si="1"/>
        <v>4.7916666666666607E-2</v>
      </c>
      <c r="Q65" s="18">
        <v>25000</v>
      </c>
      <c r="R65" s="18">
        <v>16700</v>
      </c>
      <c r="S65" s="18">
        <f t="shared" si="4"/>
        <v>8300</v>
      </c>
      <c r="T65" s="19">
        <f t="shared" si="3"/>
        <v>46</v>
      </c>
      <c r="U65" s="20">
        <v>93</v>
      </c>
      <c r="V65" s="21"/>
      <c r="W65" s="21"/>
      <c r="X65" s="21"/>
      <c r="Y65" s="22"/>
    </row>
    <row r="66" spans="1:25" ht="12.75" customHeight="1" x14ac:dyDescent="0.2">
      <c r="A66" s="9">
        <v>3</v>
      </c>
      <c r="B66" s="10" t="s">
        <v>25</v>
      </c>
      <c r="C66" s="10">
        <v>2025</v>
      </c>
      <c r="D66" s="11" t="s">
        <v>55</v>
      </c>
      <c r="E66" s="11">
        <v>904</v>
      </c>
      <c r="F66" s="13" t="s">
        <v>42</v>
      </c>
      <c r="G66" s="13" t="s">
        <v>43</v>
      </c>
      <c r="H66" s="14">
        <v>0.6875</v>
      </c>
      <c r="I66" s="15">
        <v>0.68680555555555556</v>
      </c>
      <c r="J66" s="15">
        <v>0.69374999999999998</v>
      </c>
      <c r="K66" s="14">
        <v>0.72222222222222221</v>
      </c>
      <c r="L66" s="15">
        <v>0.71805555555555556</v>
      </c>
      <c r="M66" s="15">
        <v>0.72152777777777777</v>
      </c>
      <c r="N66" s="16">
        <v>30</v>
      </c>
      <c r="O66" s="17">
        <f t="shared" si="0"/>
        <v>2.430555555555558E-2</v>
      </c>
      <c r="P66" s="17">
        <f t="shared" si="1"/>
        <v>3.472222222222221E-2</v>
      </c>
      <c r="Q66" s="18">
        <v>24200</v>
      </c>
      <c r="R66" s="18">
        <v>18700</v>
      </c>
      <c r="S66" s="18">
        <f t="shared" si="4"/>
        <v>5500</v>
      </c>
      <c r="T66" s="19">
        <f t="shared" si="3"/>
        <v>-0.99999999999999645</v>
      </c>
      <c r="U66" s="20"/>
      <c r="V66" s="21"/>
      <c r="W66" s="21"/>
      <c r="X66" s="21"/>
      <c r="Y66" s="22"/>
    </row>
    <row r="67" spans="1:25" ht="12.75" customHeight="1" x14ac:dyDescent="0.2">
      <c r="A67" s="9">
        <v>3</v>
      </c>
      <c r="B67" s="10" t="s">
        <v>25</v>
      </c>
      <c r="C67" s="10">
        <v>2025</v>
      </c>
      <c r="D67" s="11" t="s">
        <v>55</v>
      </c>
      <c r="E67" s="11">
        <v>905</v>
      </c>
      <c r="F67" s="13" t="s">
        <v>43</v>
      </c>
      <c r="G67" s="13" t="s">
        <v>42</v>
      </c>
      <c r="H67" s="14">
        <v>0.76388888888888884</v>
      </c>
      <c r="I67" s="15">
        <v>0.75208333333333333</v>
      </c>
      <c r="J67" s="15">
        <v>0.76180555555555551</v>
      </c>
      <c r="K67" s="14">
        <v>0.79861111111111116</v>
      </c>
      <c r="L67" s="15">
        <v>0.78888888888888886</v>
      </c>
      <c r="M67" s="15">
        <v>0.79374999999999996</v>
      </c>
      <c r="N67" s="16" t="s">
        <v>27</v>
      </c>
      <c r="O67" s="17">
        <f t="shared" ref="O67:O68" si="5">L67-J67</f>
        <v>2.7083333333333348E-2</v>
      </c>
      <c r="P67" s="17">
        <f t="shared" ref="P67:P68" si="6">M67-I67</f>
        <v>4.166666666666663E-2</v>
      </c>
      <c r="Q67" s="18">
        <v>18500</v>
      </c>
      <c r="R67" s="18">
        <v>12400</v>
      </c>
      <c r="S67" s="18">
        <f t="shared" ref="S67:S70" si="7">Q67-R67</f>
        <v>6100</v>
      </c>
      <c r="T67" s="19">
        <f t="shared" ref="T67:T130" si="8">IF(H67-I67&lt;&gt;0,(I67-H67)*1440,"")</f>
        <v>-16.99999999999994</v>
      </c>
      <c r="U67" s="20"/>
      <c r="V67" s="21"/>
      <c r="W67" s="21"/>
      <c r="X67" s="21"/>
      <c r="Y67" s="22"/>
    </row>
    <row r="68" spans="1:25" ht="12.75" customHeight="1" x14ac:dyDescent="0.2">
      <c r="A68" s="9">
        <v>3</v>
      </c>
      <c r="B68" s="10" t="s">
        <v>25</v>
      </c>
      <c r="C68" s="10">
        <v>2025</v>
      </c>
      <c r="D68" s="11" t="s">
        <v>54</v>
      </c>
      <c r="E68" s="11">
        <v>1916</v>
      </c>
      <c r="F68" s="28" t="s">
        <v>42</v>
      </c>
      <c r="G68" s="13" t="s">
        <v>43</v>
      </c>
      <c r="H68" s="14">
        <v>0.72916666666666663</v>
      </c>
      <c r="I68" s="15">
        <v>0.72916666666666663</v>
      </c>
      <c r="J68" s="15">
        <v>0.73750000000000004</v>
      </c>
      <c r="K68" s="14">
        <v>0.76388888888888884</v>
      </c>
      <c r="L68" s="15">
        <v>0.75972222222222219</v>
      </c>
      <c r="M68" s="15">
        <v>0.76388888888888884</v>
      </c>
      <c r="N68" s="16" t="s">
        <v>28</v>
      </c>
      <c r="O68" s="17">
        <f t="shared" si="5"/>
        <v>2.2222222222222143E-2</v>
      </c>
      <c r="P68" s="17">
        <f t="shared" si="6"/>
        <v>3.472222222222221E-2</v>
      </c>
      <c r="Q68" s="18">
        <v>24000</v>
      </c>
      <c r="R68" s="18">
        <v>19100</v>
      </c>
      <c r="S68" s="18">
        <f t="shared" si="7"/>
        <v>4900</v>
      </c>
      <c r="T68" s="19" t="str">
        <f t="shared" si="8"/>
        <v/>
      </c>
      <c r="U68" s="20"/>
      <c r="V68" s="21"/>
      <c r="W68" s="21"/>
      <c r="X68" s="21"/>
      <c r="Y68" s="22"/>
    </row>
    <row r="69" spans="1:25" ht="12.75" customHeight="1" x14ac:dyDescent="0.2">
      <c r="A69" s="9">
        <v>3</v>
      </c>
      <c r="B69" s="10" t="s">
        <v>25</v>
      </c>
      <c r="C69" s="10">
        <v>2025</v>
      </c>
      <c r="D69" s="11" t="s">
        <v>54</v>
      </c>
      <c r="E69" s="11">
        <v>1917</v>
      </c>
      <c r="F69" s="13" t="s">
        <v>43</v>
      </c>
      <c r="G69" s="13" t="s">
        <v>42</v>
      </c>
      <c r="H69" s="14">
        <v>0.80555555555555558</v>
      </c>
      <c r="I69" s="15">
        <v>0.79027777777777775</v>
      </c>
      <c r="J69" s="15">
        <v>0.79861111111111116</v>
      </c>
      <c r="K69" s="14">
        <v>0.84027777777777779</v>
      </c>
      <c r="L69" s="15">
        <v>0.82291666666666663</v>
      </c>
      <c r="M69" s="15">
        <v>0.82986111111111116</v>
      </c>
      <c r="N69" s="16" t="s">
        <v>29</v>
      </c>
      <c r="O69" s="17">
        <f t="shared" ref="O69:O130" si="9">L69-J69</f>
        <v>2.4305555555555469E-2</v>
      </c>
      <c r="P69" s="17">
        <f t="shared" ref="P69:P130" si="10">M69-I69</f>
        <v>3.9583333333333415E-2</v>
      </c>
      <c r="Q69" s="18">
        <v>19400</v>
      </c>
      <c r="R69" s="18">
        <v>13100</v>
      </c>
      <c r="S69" s="18">
        <f t="shared" si="7"/>
        <v>6300</v>
      </c>
      <c r="T69" s="19">
        <f t="shared" si="8"/>
        <v>-22.000000000000082</v>
      </c>
      <c r="U69" s="20"/>
      <c r="V69" s="21"/>
      <c r="W69" s="21"/>
      <c r="X69" s="21"/>
      <c r="Y69" s="22"/>
    </row>
    <row r="70" spans="1:25" ht="12.75" customHeight="1" x14ac:dyDescent="0.2">
      <c r="A70" s="9">
        <v>3</v>
      </c>
      <c r="B70" s="10" t="s">
        <v>25</v>
      </c>
      <c r="C70" s="10">
        <v>2025</v>
      </c>
      <c r="D70" s="11" t="s">
        <v>57</v>
      </c>
      <c r="E70" s="11">
        <v>764</v>
      </c>
      <c r="F70" s="28" t="s">
        <v>42</v>
      </c>
      <c r="G70" s="13" t="s">
        <v>50</v>
      </c>
      <c r="H70" s="14">
        <v>0.77083333333333337</v>
      </c>
      <c r="I70" s="15">
        <v>0.79166666666666663</v>
      </c>
      <c r="J70" s="15">
        <v>0.80208333333333337</v>
      </c>
      <c r="K70" s="14">
        <v>0.8125</v>
      </c>
      <c r="L70" s="15">
        <v>0.82777777777777772</v>
      </c>
      <c r="M70" s="15">
        <v>0.83472222222222225</v>
      </c>
      <c r="N70" s="16" t="s">
        <v>30</v>
      </c>
      <c r="O70" s="17">
        <f t="shared" si="9"/>
        <v>2.5694444444444353E-2</v>
      </c>
      <c r="P70" s="17">
        <f t="shared" si="10"/>
        <v>4.3055555555555625E-2</v>
      </c>
      <c r="Q70" s="18">
        <v>21700</v>
      </c>
      <c r="R70" s="18">
        <v>15300</v>
      </c>
      <c r="S70" s="18">
        <f t="shared" si="7"/>
        <v>6400</v>
      </c>
      <c r="T70" s="19">
        <f t="shared" si="8"/>
        <v>29.999999999999893</v>
      </c>
      <c r="U70" s="20">
        <v>85</v>
      </c>
      <c r="V70" s="21">
        <v>86</v>
      </c>
      <c r="W70" s="21"/>
      <c r="X70" s="34"/>
      <c r="Y70" s="35"/>
    </row>
    <row r="71" spans="1:25" ht="12.75" customHeight="1" x14ac:dyDescent="0.2">
      <c r="A71" s="9">
        <v>3</v>
      </c>
      <c r="B71" s="10" t="s">
        <v>25</v>
      </c>
      <c r="C71" s="10">
        <v>2025</v>
      </c>
      <c r="D71" s="11" t="s">
        <v>64</v>
      </c>
      <c r="E71" s="11">
        <v>202</v>
      </c>
      <c r="F71" s="13" t="s">
        <v>51</v>
      </c>
      <c r="G71" s="13" t="s">
        <v>50</v>
      </c>
      <c r="H71" s="14">
        <v>0.72916666666666663</v>
      </c>
      <c r="I71" s="15">
        <v>0.70763888888888893</v>
      </c>
      <c r="J71" s="15">
        <v>0.7319444444444444</v>
      </c>
      <c r="K71" s="14">
        <v>0.85416666666666663</v>
      </c>
      <c r="L71" s="15">
        <v>0.83819444444444446</v>
      </c>
      <c r="M71" s="15">
        <v>0.84444444444444444</v>
      </c>
      <c r="N71" s="16" t="s">
        <v>31</v>
      </c>
      <c r="O71" s="17">
        <f t="shared" si="9"/>
        <v>0.10625000000000007</v>
      </c>
      <c r="P71" s="17">
        <f t="shared" si="10"/>
        <v>0.13680555555555551</v>
      </c>
      <c r="Q71" s="18">
        <v>24200</v>
      </c>
      <c r="R71" s="18">
        <v>8300</v>
      </c>
      <c r="S71" s="18">
        <f t="shared" ref="S71:S130" si="11">Q71-R71</f>
        <v>15900</v>
      </c>
      <c r="T71" s="19">
        <f t="shared" si="8"/>
        <v>-30.99999999999989</v>
      </c>
      <c r="U71" s="20"/>
      <c r="V71" s="21"/>
      <c r="W71" s="21"/>
      <c r="X71" s="21"/>
      <c r="Y71" s="22"/>
    </row>
    <row r="72" spans="1:25" ht="12.75" customHeight="1" x14ac:dyDescent="0.2">
      <c r="A72" s="9">
        <v>3</v>
      </c>
      <c r="B72" s="10" t="s">
        <v>25</v>
      </c>
      <c r="C72" s="10">
        <v>2025</v>
      </c>
      <c r="D72" s="11" t="s">
        <v>64</v>
      </c>
      <c r="E72" s="12">
        <v>203</v>
      </c>
      <c r="F72" s="28" t="s">
        <v>50</v>
      </c>
      <c r="G72" s="13" t="s">
        <v>51</v>
      </c>
      <c r="H72" s="38">
        <v>0.90625</v>
      </c>
      <c r="I72" s="15">
        <v>0.89236111111111116</v>
      </c>
      <c r="J72" s="15">
        <v>0.90763888888888888</v>
      </c>
      <c r="K72" s="14">
        <v>3.125E-2</v>
      </c>
      <c r="L72" s="15">
        <v>1.0138888888888888</v>
      </c>
      <c r="M72" s="15">
        <v>1.0243055555555556</v>
      </c>
      <c r="N72" s="16" t="s">
        <v>30</v>
      </c>
      <c r="O72" s="17">
        <f t="shared" si="9"/>
        <v>0.10624999999999996</v>
      </c>
      <c r="P72" s="17">
        <f t="shared" si="10"/>
        <v>0.13194444444444442</v>
      </c>
      <c r="Q72" s="18">
        <v>25000</v>
      </c>
      <c r="R72" s="18">
        <v>7700</v>
      </c>
      <c r="S72" s="18">
        <f t="shared" si="11"/>
        <v>17300</v>
      </c>
      <c r="T72" s="19">
        <f t="shared" si="8"/>
        <v>-19.999999999999929</v>
      </c>
      <c r="U72" s="20"/>
      <c r="V72" s="21"/>
      <c r="W72" s="21"/>
      <c r="X72" s="21"/>
      <c r="Y72" s="22"/>
    </row>
    <row r="73" spans="1:25" ht="12.75" customHeight="1" x14ac:dyDescent="0.2">
      <c r="A73" s="9">
        <v>3</v>
      </c>
      <c r="B73" s="10" t="s">
        <v>25</v>
      </c>
      <c r="C73" s="10">
        <v>2025</v>
      </c>
      <c r="D73" s="11" t="s">
        <v>57</v>
      </c>
      <c r="E73" s="11">
        <v>765</v>
      </c>
      <c r="F73" s="13" t="s">
        <v>50</v>
      </c>
      <c r="G73" s="13" t="s">
        <v>42</v>
      </c>
      <c r="H73" s="38">
        <v>0.91666666666666663</v>
      </c>
      <c r="I73" s="15">
        <v>0.91041666666666665</v>
      </c>
      <c r="J73" s="15">
        <v>0.9194444444444444</v>
      </c>
      <c r="K73" s="14">
        <v>0.95833333333333337</v>
      </c>
      <c r="L73" s="15">
        <v>0.94444444444444442</v>
      </c>
      <c r="M73" s="15">
        <v>0.94861111111111107</v>
      </c>
      <c r="N73" s="16" t="s">
        <v>31</v>
      </c>
      <c r="O73" s="17">
        <f t="shared" si="9"/>
        <v>2.5000000000000022E-2</v>
      </c>
      <c r="P73" s="17">
        <f t="shared" si="10"/>
        <v>3.819444444444442E-2</v>
      </c>
      <c r="Q73" s="18">
        <v>15300</v>
      </c>
      <c r="R73" s="18">
        <v>10000</v>
      </c>
      <c r="S73" s="18">
        <f t="shared" si="11"/>
        <v>5300</v>
      </c>
      <c r="T73" s="19">
        <f t="shared" si="8"/>
        <v>-8.999999999999968</v>
      </c>
      <c r="U73" s="20"/>
      <c r="V73" s="21"/>
      <c r="W73" s="21"/>
      <c r="X73" s="21"/>
      <c r="Y73" s="22"/>
    </row>
    <row r="74" spans="1:25" ht="12.75" customHeight="1" x14ac:dyDescent="0.2">
      <c r="A74" s="9">
        <v>3</v>
      </c>
      <c r="B74" s="10" t="s">
        <v>25</v>
      </c>
      <c r="C74" s="10">
        <v>2025</v>
      </c>
      <c r="D74" s="11" t="s">
        <v>58</v>
      </c>
      <c r="E74" s="11">
        <v>970</v>
      </c>
      <c r="F74" s="37" t="s">
        <v>42</v>
      </c>
      <c r="G74" s="37" t="s">
        <v>47</v>
      </c>
      <c r="H74" s="14">
        <v>0.77777777777777779</v>
      </c>
      <c r="I74" s="15">
        <v>0.77569444444444446</v>
      </c>
      <c r="J74" s="15">
        <v>0.78263888888888888</v>
      </c>
      <c r="K74" s="14">
        <v>0.80902777777777779</v>
      </c>
      <c r="L74" s="15">
        <v>0.80347222222222225</v>
      </c>
      <c r="M74" s="15">
        <v>0.80902777777777779</v>
      </c>
      <c r="N74" s="16">
        <v>60</v>
      </c>
      <c r="O74" s="17">
        <f t="shared" si="9"/>
        <v>2.083333333333337E-2</v>
      </c>
      <c r="P74" s="17">
        <f t="shared" si="10"/>
        <v>3.3333333333333326E-2</v>
      </c>
      <c r="Q74" s="18">
        <v>23000</v>
      </c>
      <c r="R74" s="18">
        <v>18100</v>
      </c>
      <c r="S74" s="18">
        <f t="shared" si="11"/>
        <v>4900</v>
      </c>
      <c r="T74" s="19">
        <f t="shared" si="8"/>
        <v>-2.9999999999999893</v>
      </c>
      <c r="U74" s="20"/>
      <c r="V74" s="21"/>
      <c r="W74" s="21"/>
      <c r="X74" s="21"/>
      <c r="Y74" s="22"/>
    </row>
    <row r="75" spans="1:25" ht="12.75" customHeight="1" x14ac:dyDescent="0.2">
      <c r="A75" s="9">
        <v>3</v>
      </c>
      <c r="B75" s="10" t="s">
        <v>25</v>
      </c>
      <c r="C75" s="10">
        <v>2025</v>
      </c>
      <c r="D75" s="11" t="s">
        <v>56</v>
      </c>
      <c r="E75" s="11">
        <v>906</v>
      </c>
      <c r="F75" s="13" t="s">
        <v>42</v>
      </c>
      <c r="G75" s="13" t="s">
        <v>43</v>
      </c>
      <c r="H75" s="14">
        <v>0.80208333333333337</v>
      </c>
      <c r="I75" s="15">
        <v>0.81666666666666665</v>
      </c>
      <c r="J75" s="15">
        <v>0.8305555555555556</v>
      </c>
      <c r="K75" s="14">
        <v>0.83680555555555558</v>
      </c>
      <c r="L75" s="15">
        <v>0.85486111111111107</v>
      </c>
      <c r="M75" s="15">
        <v>0.85763888888888884</v>
      </c>
      <c r="N75" s="16">
        <v>23</v>
      </c>
      <c r="O75" s="17">
        <f t="shared" si="9"/>
        <v>2.4305555555555469E-2</v>
      </c>
      <c r="P75" s="17">
        <f t="shared" si="10"/>
        <v>4.0972222222222188E-2</v>
      </c>
      <c r="Q75" s="18">
        <v>16700</v>
      </c>
      <c r="R75" s="18">
        <v>11500</v>
      </c>
      <c r="S75" s="18">
        <f t="shared" si="11"/>
        <v>5200</v>
      </c>
      <c r="T75" s="19">
        <f t="shared" si="8"/>
        <v>20.999999999999925</v>
      </c>
      <c r="U75" s="20">
        <v>93</v>
      </c>
      <c r="V75" s="21"/>
      <c r="W75" s="21"/>
      <c r="X75" s="21"/>
      <c r="Y75" s="22"/>
    </row>
    <row r="76" spans="1:25" ht="12.75" customHeight="1" x14ac:dyDescent="0.2">
      <c r="A76" s="9">
        <v>3</v>
      </c>
      <c r="B76" s="10" t="s">
        <v>25</v>
      </c>
      <c r="C76" s="10">
        <v>2025</v>
      </c>
      <c r="D76" s="10" t="s">
        <v>62</v>
      </c>
      <c r="E76" s="11">
        <v>2920</v>
      </c>
      <c r="F76" s="28" t="s">
        <v>42</v>
      </c>
      <c r="G76" s="13" t="s">
        <v>49</v>
      </c>
      <c r="H76" s="14">
        <v>0.8125</v>
      </c>
      <c r="I76" s="15">
        <v>0.82986111111111116</v>
      </c>
      <c r="J76" s="15">
        <v>0.85347222222222219</v>
      </c>
      <c r="K76" s="14">
        <v>0.17708333333333334</v>
      </c>
      <c r="L76" s="15">
        <v>1.1868055555555557</v>
      </c>
      <c r="M76" s="15">
        <v>1.1930555555555555</v>
      </c>
      <c r="N76" s="16">
        <v>281</v>
      </c>
      <c r="O76" s="17">
        <f t="shared" si="9"/>
        <v>0.33333333333333348</v>
      </c>
      <c r="P76" s="17">
        <f t="shared" si="10"/>
        <v>0.36319444444444438</v>
      </c>
      <c r="Q76" s="18">
        <v>81000</v>
      </c>
      <c r="R76" s="18">
        <v>20600</v>
      </c>
      <c r="S76" s="18">
        <f t="shared" si="11"/>
        <v>60400</v>
      </c>
      <c r="T76" s="19">
        <f t="shared" si="8"/>
        <v>25.000000000000071</v>
      </c>
      <c r="U76" s="20">
        <v>85</v>
      </c>
      <c r="V76" s="21"/>
      <c r="W76" s="21"/>
      <c r="X76" s="21"/>
      <c r="Y76" s="22"/>
    </row>
    <row r="77" spans="1:25" ht="12.75" customHeight="1" x14ac:dyDescent="0.2">
      <c r="A77" s="9">
        <v>4</v>
      </c>
      <c r="B77" s="10" t="s">
        <v>25</v>
      </c>
      <c r="C77" s="10">
        <v>2025</v>
      </c>
      <c r="D77" s="10" t="s">
        <v>62</v>
      </c>
      <c r="E77" s="11">
        <v>2921</v>
      </c>
      <c r="F77" s="13" t="s">
        <v>49</v>
      </c>
      <c r="G77" s="13" t="s">
        <v>42</v>
      </c>
      <c r="H77" s="14">
        <v>0.26041666666666669</v>
      </c>
      <c r="I77" s="15">
        <v>0.28958333333333336</v>
      </c>
      <c r="J77" s="15">
        <v>0.30277777777777776</v>
      </c>
      <c r="K77" s="14">
        <v>0.65972222222222221</v>
      </c>
      <c r="L77" s="15">
        <v>0.67708333333333337</v>
      </c>
      <c r="M77" s="15">
        <v>0.68333333333333335</v>
      </c>
      <c r="N77" s="16">
        <v>258</v>
      </c>
      <c r="O77" s="17">
        <f t="shared" si="9"/>
        <v>0.37430555555555561</v>
      </c>
      <c r="P77" s="17">
        <f t="shared" si="10"/>
        <v>0.39374999999999999</v>
      </c>
      <c r="Q77" s="18">
        <v>61200</v>
      </c>
      <c r="R77" s="18">
        <v>12000</v>
      </c>
      <c r="S77" s="18">
        <f t="shared" si="11"/>
        <v>49200</v>
      </c>
      <c r="T77" s="19">
        <f t="shared" si="8"/>
        <v>42.000000000000014</v>
      </c>
      <c r="U77" s="20">
        <v>93</v>
      </c>
      <c r="V77" s="21"/>
      <c r="W77" s="21"/>
      <c r="X77" s="21"/>
      <c r="Y77" s="22"/>
    </row>
    <row r="78" spans="1:25" ht="12.75" customHeight="1" x14ac:dyDescent="0.2">
      <c r="A78" s="9">
        <v>4</v>
      </c>
      <c r="B78" s="10" t="s">
        <v>25</v>
      </c>
      <c r="C78" s="10">
        <v>2025</v>
      </c>
      <c r="D78" s="11" t="s">
        <v>63</v>
      </c>
      <c r="E78" s="11">
        <v>2932</v>
      </c>
      <c r="F78" s="36" t="s">
        <v>42</v>
      </c>
      <c r="G78" s="13" t="s">
        <v>50</v>
      </c>
      <c r="H78" s="14">
        <v>0.32291666666666669</v>
      </c>
      <c r="I78" s="15">
        <v>0.31874999999999998</v>
      </c>
      <c r="J78" s="15">
        <v>0.3298611111111111</v>
      </c>
      <c r="K78" s="14">
        <v>0.36458333333333331</v>
      </c>
      <c r="L78" s="15">
        <v>0.35486111111111113</v>
      </c>
      <c r="M78" s="15">
        <v>0.36388888888888887</v>
      </c>
      <c r="N78" s="16">
        <v>116</v>
      </c>
      <c r="O78" s="17">
        <f t="shared" si="9"/>
        <v>2.5000000000000022E-2</v>
      </c>
      <c r="P78" s="17">
        <f t="shared" si="10"/>
        <v>4.5138888888888895E-2</v>
      </c>
      <c r="Q78" s="18">
        <v>26000</v>
      </c>
      <c r="R78" s="18">
        <v>20700</v>
      </c>
      <c r="S78" s="18">
        <f t="shared" si="11"/>
        <v>5300</v>
      </c>
      <c r="T78" s="19">
        <f t="shared" si="8"/>
        <v>-6.0000000000000586</v>
      </c>
      <c r="U78" s="20"/>
      <c r="V78" s="21"/>
      <c r="W78" s="21"/>
      <c r="X78" s="21"/>
      <c r="Y78" s="22"/>
    </row>
    <row r="79" spans="1:25" ht="12.75" customHeight="1" x14ac:dyDescent="0.2">
      <c r="A79" s="9">
        <v>4</v>
      </c>
      <c r="B79" s="10" t="s">
        <v>25</v>
      </c>
      <c r="C79" s="10">
        <v>2025</v>
      </c>
      <c r="D79" s="11" t="s">
        <v>63</v>
      </c>
      <c r="E79" s="11">
        <v>300</v>
      </c>
      <c r="F79" s="28" t="s">
        <v>50</v>
      </c>
      <c r="G79" s="28" t="s">
        <v>52</v>
      </c>
      <c r="H79" s="14">
        <v>0.40625</v>
      </c>
      <c r="I79" s="15">
        <v>0.37638888888888888</v>
      </c>
      <c r="J79" s="15">
        <v>0.38750000000000001</v>
      </c>
      <c r="K79" s="14">
        <v>0.44791666666666669</v>
      </c>
      <c r="L79" s="15">
        <v>0.42916666666666664</v>
      </c>
      <c r="M79" s="15">
        <v>0.43680555555555556</v>
      </c>
      <c r="N79" s="16">
        <v>98</v>
      </c>
      <c r="O79" s="17">
        <f t="shared" si="9"/>
        <v>4.166666666666663E-2</v>
      </c>
      <c r="P79" s="17">
        <f t="shared" si="10"/>
        <v>6.0416666666666674E-2</v>
      </c>
      <c r="Q79" s="18">
        <v>20700</v>
      </c>
      <c r="R79" s="18">
        <v>11700</v>
      </c>
      <c r="S79" s="18">
        <f t="shared" si="11"/>
        <v>9000</v>
      </c>
      <c r="T79" s="19">
        <f t="shared" si="8"/>
        <v>-43.000000000000007</v>
      </c>
      <c r="U79" s="20"/>
      <c r="V79" s="21"/>
      <c r="W79" s="21"/>
      <c r="X79" s="21"/>
      <c r="Y79" s="22"/>
    </row>
    <row r="80" spans="1:25" ht="12.75" customHeight="1" x14ac:dyDescent="0.2">
      <c r="A80" s="9">
        <v>4</v>
      </c>
      <c r="B80" s="10" t="s">
        <v>25</v>
      </c>
      <c r="C80" s="10">
        <v>2025</v>
      </c>
      <c r="D80" s="11" t="s">
        <v>63</v>
      </c>
      <c r="E80" s="11">
        <v>301</v>
      </c>
      <c r="F80" s="13" t="s">
        <v>52</v>
      </c>
      <c r="G80" s="13" t="s">
        <v>50</v>
      </c>
      <c r="H80" s="14">
        <v>0.48958333333333331</v>
      </c>
      <c r="I80" s="15">
        <v>0.48958333333333331</v>
      </c>
      <c r="J80" s="15">
        <v>0.51041666666666663</v>
      </c>
      <c r="K80" s="14">
        <v>0.53125</v>
      </c>
      <c r="L80" s="15">
        <v>0.55902777777777779</v>
      </c>
      <c r="M80" s="15">
        <v>0.56527777777777777</v>
      </c>
      <c r="N80" s="16">
        <v>87</v>
      </c>
      <c r="O80" s="17">
        <f t="shared" si="9"/>
        <v>4.861111111111116E-2</v>
      </c>
      <c r="P80" s="17">
        <f t="shared" si="10"/>
        <v>7.5694444444444453E-2</v>
      </c>
      <c r="Q80" s="18">
        <v>24600</v>
      </c>
      <c r="R80" s="18">
        <v>14900</v>
      </c>
      <c r="S80" s="18">
        <f t="shared" si="11"/>
        <v>9700</v>
      </c>
      <c r="T80" s="19" t="str">
        <f t="shared" si="8"/>
        <v/>
      </c>
      <c r="U80" s="20"/>
      <c r="V80" s="21"/>
      <c r="W80" s="21"/>
      <c r="X80" s="21"/>
      <c r="Y80" s="22"/>
    </row>
    <row r="81" spans="1:25" ht="12.75" customHeight="1" x14ac:dyDescent="0.2">
      <c r="A81" s="9">
        <v>4</v>
      </c>
      <c r="B81" s="10" t="s">
        <v>25</v>
      </c>
      <c r="C81" s="10">
        <v>2025</v>
      </c>
      <c r="D81" s="11" t="s">
        <v>63</v>
      </c>
      <c r="E81" s="11">
        <v>2933</v>
      </c>
      <c r="F81" s="37" t="s">
        <v>50</v>
      </c>
      <c r="G81" s="37" t="s">
        <v>42</v>
      </c>
      <c r="H81" s="14">
        <v>0.57291666666666663</v>
      </c>
      <c r="I81" s="15">
        <v>0.60555555555555551</v>
      </c>
      <c r="J81" s="15">
        <v>0.61805555555555558</v>
      </c>
      <c r="K81" s="14">
        <v>0.61458333333333337</v>
      </c>
      <c r="L81" s="15">
        <v>0.64236111111111116</v>
      </c>
      <c r="M81" s="15">
        <v>0.65138888888888891</v>
      </c>
      <c r="N81" s="16">
        <v>95</v>
      </c>
      <c r="O81" s="17">
        <f t="shared" si="9"/>
        <v>2.430555555555558E-2</v>
      </c>
      <c r="P81" s="17">
        <f t="shared" si="10"/>
        <v>4.5833333333333393E-2</v>
      </c>
      <c r="Q81" s="18">
        <v>14900</v>
      </c>
      <c r="R81" s="18">
        <v>9200</v>
      </c>
      <c r="S81" s="18">
        <f t="shared" si="11"/>
        <v>5700</v>
      </c>
      <c r="T81" s="19">
        <f t="shared" si="8"/>
        <v>46.999999999999993</v>
      </c>
      <c r="U81" s="20">
        <v>93</v>
      </c>
      <c r="V81" s="21"/>
      <c r="W81" s="21"/>
      <c r="X81" s="25"/>
      <c r="Y81" s="22"/>
    </row>
    <row r="82" spans="1:25" ht="12.75" customHeight="1" x14ac:dyDescent="0.2">
      <c r="A82" s="9">
        <v>4</v>
      </c>
      <c r="B82" s="10" t="s">
        <v>25</v>
      </c>
      <c r="C82" s="10">
        <v>2025</v>
      </c>
      <c r="D82" s="11" t="s">
        <v>54</v>
      </c>
      <c r="E82" s="11">
        <v>942</v>
      </c>
      <c r="F82" s="13" t="s">
        <v>42</v>
      </c>
      <c r="G82" s="13" t="s">
        <v>46</v>
      </c>
      <c r="H82" s="14">
        <v>0.33333333333333331</v>
      </c>
      <c r="I82" s="15">
        <v>0.33333333333333331</v>
      </c>
      <c r="J82" s="15">
        <v>0.34166666666666667</v>
      </c>
      <c r="K82" s="14">
        <v>0.375</v>
      </c>
      <c r="L82" s="15">
        <v>0.37777777777777777</v>
      </c>
      <c r="M82" s="15">
        <v>0.38194444444444442</v>
      </c>
      <c r="N82" s="16">
        <v>104</v>
      </c>
      <c r="O82" s="17">
        <f t="shared" si="9"/>
        <v>3.6111111111111094E-2</v>
      </c>
      <c r="P82" s="17">
        <f t="shared" si="10"/>
        <v>4.8611111111111105E-2</v>
      </c>
      <c r="Q82" s="18">
        <v>28200</v>
      </c>
      <c r="R82" s="18">
        <v>20700</v>
      </c>
      <c r="S82" s="18">
        <f t="shared" si="11"/>
        <v>7500</v>
      </c>
      <c r="T82" s="19" t="str">
        <f t="shared" si="8"/>
        <v/>
      </c>
      <c r="U82" s="20"/>
      <c r="V82" s="21"/>
      <c r="W82" s="21"/>
      <c r="X82" s="25"/>
      <c r="Y82" s="22"/>
    </row>
    <row r="83" spans="1:25" ht="12.75" customHeight="1" x14ac:dyDescent="0.2">
      <c r="A83" s="9">
        <v>4</v>
      </c>
      <c r="B83" s="10" t="s">
        <v>25</v>
      </c>
      <c r="C83" s="10">
        <v>2025</v>
      </c>
      <c r="D83" s="11" t="s">
        <v>54</v>
      </c>
      <c r="E83" s="11">
        <v>943</v>
      </c>
      <c r="F83" s="13" t="s">
        <v>46</v>
      </c>
      <c r="G83" s="13" t="s">
        <v>42</v>
      </c>
      <c r="H83" s="14">
        <v>0.41666666666666669</v>
      </c>
      <c r="I83" s="15">
        <v>0.41944444444444445</v>
      </c>
      <c r="J83" s="15">
        <v>0.42708333333333331</v>
      </c>
      <c r="K83" s="14">
        <v>0.45833333333333331</v>
      </c>
      <c r="L83" s="15">
        <v>0.46041666666666664</v>
      </c>
      <c r="M83" s="15">
        <v>0.46944444444444444</v>
      </c>
      <c r="N83" s="16">
        <v>146</v>
      </c>
      <c r="O83" s="17">
        <f t="shared" si="9"/>
        <v>3.3333333333333326E-2</v>
      </c>
      <c r="P83" s="17">
        <f t="shared" si="10"/>
        <v>4.9999999999999989E-2</v>
      </c>
      <c r="Q83" s="18">
        <v>20600</v>
      </c>
      <c r="R83" s="18">
        <v>13200</v>
      </c>
      <c r="S83" s="18">
        <f t="shared" si="11"/>
        <v>7400</v>
      </c>
      <c r="T83" s="19">
        <f t="shared" si="8"/>
        <v>3.9999999999999858</v>
      </c>
      <c r="U83" s="20">
        <v>93</v>
      </c>
      <c r="V83" s="21"/>
      <c r="W83" s="21"/>
      <c r="X83" s="21"/>
      <c r="Y83" s="22"/>
    </row>
    <row r="84" spans="1:25" ht="12.75" customHeight="1" x14ac:dyDescent="0.2">
      <c r="A84" s="9">
        <v>4</v>
      </c>
      <c r="B84" s="10" t="s">
        <v>25</v>
      </c>
      <c r="C84" s="10">
        <v>2025</v>
      </c>
      <c r="D84" s="11" t="s">
        <v>58</v>
      </c>
      <c r="E84" s="11">
        <v>971</v>
      </c>
      <c r="F84" s="28" t="s">
        <v>47</v>
      </c>
      <c r="G84" s="28" t="s">
        <v>42</v>
      </c>
      <c r="H84" s="14">
        <v>0.33333333333333331</v>
      </c>
      <c r="I84" s="15">
        <v>0.33750000000000002</v>
      </c>
      <c r="J84" s="15">
        <v>0.34791666666666665</v>
      </c>
      <c r="K84" s="14">
        <v>0.36458333333333331</v>
      </c>
      <c r="L84" s="15">
        <v>0.36944444444444446</v>
      </c>
      <c r="M84" s="15">
        <v>0.37708333333333333</v>
      </c>
      <c r="N84" s="16">
        <v>107</v>
      </c>
      <c r="O84" s="17">
        <f t="shared" si="9"/>
        <v>2.1527777777777812E-2</v>
      </c>
      <c r="P84" s="17">
        <f t="shared" si="10"/>
        <v>3.9583333333333304E-2</v>
      </c>
      <c r="Q84" s="18">
        <v>21400</v>
      </c>
      <c r="R84" s="18">
        <v>16500</v>
      </c>
      <c r="S84" s="18">
        <f t="shared" si="11"/>
        <v>4900</v>
      </c>
      <c r="T84" s="19">
        <f t="shared" si="8"/>
        <v>6.0000000000000586</v>
      </c>
      <c r="U84" s="20">
        <v>12</v>
      </c>
      <c r="V84" s="21"/>
      <c r="W84" s="21"/>
      <c r="X84" s="21"/>
      <c r="Y84" s="22"/>
    </row>
    <row r="85" spans="1:25" ht="12.75" customHeight="1" x14ac:dyDescent="0.2">
      <c r="A85" s="9">
        <v>4</v>
      </c>
      <c r="B85" s="10" t="s">
        <v>25</v>
      </c>
      <c r="C85" s="10">
        <v>2025</v>
      </c>
      <c r="D85" s="11" t="s">
        <v>55</v>
      </c>
      <c r="E85" s="11">
        <v>1912</v>
      </c>
      <c r="F85" s="28" t="s">
        <v>42</v>
      </c>
      <c r="G85" s="13" t="s">
        <v>43</v>
      </c>
      <c r="H85" s="14">
        <v>0.35416666666666669</v>
      </c>
      <c r="I85" s="15">
        <v>0.34652777777777777</v>
      </c>
      <c r="J85" s="15">
        <v>0.35972222222222222</v>
      </c>
      <c r="K85" s="14">
        <v>0.3888888888888889</v>
      </c>
      <c r="L85" s="15">
        <v>0.38541666666666669</v>
      </c>
      <c r="M85" s="15">
        <v>0.3888888888888889</v>
      </c>
      <c r="N85" s="16">
        <v>63</v>
      </c>
      <c r="O85" s="17">
        <f t="shared" si="9"/>
        <v>2.5694444444444464E-2</v>
      </c>
      <c r="P85" s="17">
        <f t="shared" si="10"/>
        <v>4.2361111111111127E-2</v>
      </c>
      <c r="Q85" s="18">
        <v>23200</v>
      </c>
      <c r="R85" s="18">
        <v>17700</v>
      </c>
      <c r="S85" s="18">
        <f t="shared" si="11"/>
        <v>5500</v>
      </c>
      <c r="T85" s="19">
        <f t="shared" si="8"/>
        <v>-11.000000000000041</v>
      </c>
      <c r="U85" s="20"/>
      <c r="V85" s="21"/>
      <c r="W85" s="21"/>
      <c r="X85" s="21"/>
      <c r="Y85" s="22"/>
    </row>
    <row r="86" spans="1:25" ht="12.75" customHeight="1" x14ac:dyDescent="0.2">
      <c r="A86" s="9">
        <v>4</v>
      </c>
      <c r="B86" s="10" t="s">
        <v>25</v>
      </c>
      <c r="C86" s="10">
        <v>2025</v>
      </c>
      <c r="D86" s="11" t="s">
        <v>55</v>
      </c>
      <c r="E86" s="11">
        <v>1913</v>
      </c>
      <c r="F86" s="13" t="s">
        <v>43</v>
      </c>
      <c r="G86" s="13" t="s">
        <v>42</v>
      </c>
      <c r="H86" s="14">
        <v>0.43055555555555558</v>
      </c>
      <c r="I86" s="15">
        <v>0.42222222222222222</v>
      </c>
      <c r="J86" s="15">
        <v>0.43472222222222223</v>
      </c>
      <c r="K86" s="14">
        <v>0.46527777777777779</v>
      </c>
      <c r="L86" s="15">
        <v>0.46319444444444446</v>
      </c>
      <c r="M86" s="15">
        <v>0.46736111111111112</v>
      </c>
      <c r="N86" s="16">
        <v>146</v>
      </c>
      <c r="O86" s="17">
        <f t="shared" si="9"/>
        <v>2.8472222222222232E-2</v>
      </c>
      <c r="P86" s="17">
        <f t="shared" si="10"/>
        <v>4.5138888888888895E-2</v>
      </c>
      <c r="Q86" s="18">
        <v>17700</v>
      </c>
      <c r="R86" s="18">
        <v>10900</v>
      </c>
      <c r="S86" s="18">
        <f t="shared" si="11"/>
        <v>6800</v>
      </c>
      <c r="T86" s="19">
        <f t="shared" si="8"/>
        <v>-12.000000000000037</v>
      </c>
      <c r="U86" s="20"/>
      <c r="V86" s="21"/>
      <c r="W86" s="21"/>
      <c r="X86" s="21"/>
      <c r="Y86" s="22"/>
    </row>
    <row r="87" spans="1:25" ht="12.75" customHeight="1" x14ac:dyDescent="0.2">
      <c r="A87" s="9">
        <v>4</v>
      </c>
      <c r="B87" s="10" t="s">
        <v>25</v>
      </c>
      <c r="C87" s="10">
        <v>2025</v>
      </c>
      <c r="D87" s="11" t="s">
        <v>56</v>
      </c>
      <c r="E87" s="11">
        <v>907</v>
      </c>
      <c r="F87" s="13" t="s">
        <v>43</v>
      </c>
      <c r="G87" s="13" t="s">
        <v>42</v>
      </c>
      <c r="H87" s="14">
        <v>0.375</v>
      </c>
      <c r="I87" s="15">
        <v>0.36666666666666664</v>
      </c>
      <c r="J87" s="15">
        <v>0.37708333333333333</v>
      </c>
      <c r="K87" s="14">
        <v>0.40972222222222221</v>
      </c>
      <c r="L87" s="15">
        <v>0.40277777777777779</v>
      </c>
      <c r="M87" s="15">
        <v>0.40833333333333333</v>
      </c>
      <c r="N87" s="16">
        <v>139</v>
      </c>
      <c r="O87" s="17">
        <f t="shared" si="9"/>
        <v>2.5694444444444464E-2</v>
      </c>
      <c r="P87" s="17">
        <f t="shared" si="10"/>
        <v>4.1666666666666685E-2</v>
      </c>
      <c r="Q87" s="18">
        <v>21000</v>
      </c>
      <c r="R87" s="18">
        <v>14300</v>
      </c>
      <c r="S87" s="18">
        <f t="shared" si="11"/>
        <v>6700</v>
      </c>
      <c r="T87" s="19">
        <f t="shared" si="8"/>
        <v>-12.000000000000037</v>
      </c>
      <c r="U87" s="20"/>
      <c r="V87" s="21"/>
      <c r="W87" s="21"/>
      <c r="X87" s="25"/>
      <c r="Y87" s="22"/>
    </row>
    <row r="88" spans="1:25" ht="12.75" customHeight="1" x14ac:dyDescent="0.2">
      <c r="A88" s="9">
        <v>4</v>
      </c>
      <c r="B88" s="10" t="s">
        <v>25</v>
      </c>
      <c r="C88" s="10">
        <v>2025</v>
      </c>
      <c r="D88" s="11" t="s">
        <v>57</v>
      </c>
      <c r="E88" s="11">
        <v>762</v>
      </c>
      <c r="F88" s="28" t="s">
        <v>42</v>
      </c>
      <c r="G88" s="13" t="s">
        <v>50</v>
      </c>
      <c r="H88" s="14">
        <v>0.40625</v>
      </c>
      <c r="I88" s="15">
        <v>0.3972222222222222</v>
      </c>
      <c r="J88" s="15">
        <v>0.40486111111111112</v>
      </c>
      <c r="K88" s="14">
        <v>0.44791666666666669</v>
      </c>
      <c r="L88" s="15">
        <v>0.43194444444444446</v>
      </c>
      <c r="M88" s="15">
        <v>0.43888888888888888</v>
      </c>
      <c r="N88" s="16">
        <v>147</v>
      </c>
      <c r="O88" s="17">
        <f t="shared" si="9"/>
        <v>2.7083333333333348E-2</v>
      </c>
      <c r="P88" s="17">
        <f t="shared" si="10"/>
        <v>4.1666666666666685E-2</v>
      </c>
      <c r="Q88" s="18">
        <v>21500</v>
      </c>
      <c r="R88" s="18">
        <v>15700</v>
      </c>
      <c r="S88" s="18">
        <f t="shared" si="11"/>
        <v>5800</v>
      </c>
      <c r="T88" s="19">
        <f t="shared" si="8"/>
        <v>-13.000000000000034</v>
      </c>
      <c r="U88" s="20"/>
      <c r="V88" s="21"/>
      <c r="W88" s="21"/>
      <c r="X88" s="21"/>
      <c r="Y88" s="22"/>
    </row>
    <row r="89" spans="1:25" ht="12.75" customHeight="1" x14ac:dyDescent="0.2">
      <c r="A89" s="9">
        <v>4</v>
      </c>
      <c r="B89" s="10" t="s">
        <v>25</v>
      </c>
      <c r="C89" s="10">
        <v>2025</v>
      </c>
      <c r="D89" s="11" t="s">
        <v>64</v>
      </c>
      <c r="E89" s="11">
        <v>200</v>
      </c>
      <c r="F89" s="13" t="s">
        <v>51</v>
      </c>
      <c r="G89" s="13" t="s">
        <v>50</v>
      </c>
      <c r="H89" s="14">
        <v>0.34375</v>
      </c>
      <c r="I89" s="15">
        <v>0.32916666666666666</v>
      </c>
      <c r="J89" s="15">
        <v>0.33888888888888891</v>
      </c>
      <c r="K89" s="14">
        <v>0.46875</v>
      </c>
      <c r="L89" s="15">
        <v>0.44374999999999998</v>
      </c>
      <c r="M89" s="15">
        <v>0.45</v>
      </c>
      <c r="N89" s="16">
        <v>134</v>
      </c>
      <c r="O89" s="17">
        <f t="shared" si="9"/>
        <v>0.10486111111111107</v>
      </c>
      <c r="P89" s="17">
        <f t="shared" si="10"/>
        <v>0.12083333333333335</v>
      </c>
      <c r="Q89" s="18">
        <v>24000</v>
      </c>
      <c r="R89" s="18">
        <v>10700</v>
      </c>
      <c r="S89" s="18">
        <f t="shared" si="11"/>
        <v>13300</v>
      </c>
      <c r="T89" s="19">
        <f t="shared" si="8"/>
        <v>-21.000000000000007</v>
      </c>
      <c r="U89" s="20"/>
      <c r="V89" s="21"/>
      <c r="W89" s="21"/>
      <c r="X89" s="21"/>
      <c r="Y89" s="22"/>
    </row>
    <row r="90" spans="1:25" ht="12.75" customHeight="1" x14ac:dyDescent="0.2">
      <c r="A90" s="9">
        <v>4</v>
      </c>
      <c r="B90" s="10" t="s">
        <v>25</v>
      </c>
      <c r="C90" s="10">
        <v>2025</v>
      </c>
      <c r="D90" s="11" t="s">
        <v>64</v>
      </c>
      <c r="E90" s="11">
        <v>201</v>
      </c>
      <c r="F90" s="28" t="s">
        <v>50</v>
      </c>
      <c r="G90" s="13" t="s">
        <v>51</v>
      </c>
      <c r="H90" s="14">
        <v>0.54166666666666663</v>
      </c>
      <c r="I90" s="15">
        <v>0.53611111111111109</v>
      </c>
      <c r="J90" s="15">
        <v>0.54652777777777772</v>
      </c>
      <c r="K90" s="14">
        <v>0.66666666666666663</v>
      </c>
      <c r="L90" s="15">
        <v>0.65833333333333333</v>
      </c>
      <c r="M90" s="15">
        <v>0.66874999999999996</v>
      </c>
      <c r="N90" s="16">
        <v>147</v>
      </c>
      <c r="O90" s="17">
        <f t="shared" si="9"/>
        <v>0.1118055555555556</v>
      </c>
      <c r="P90" s="17">
        <f t="shared" si="10"/>
        <v>0.13263888888888886</v>
      </c>
      <c r="Q90" s="18">
        <v>27100</v>
      </c>
      <c r="R90" s="18">
        <v>9200</v>
      </c>
      <c r="S90" s="18">
        <f t="shared" si="11"/>
        <v>17900</v>
      </c>
      <c r="T90" s="19">
        <f t="shared" si="8"/>
        <v>-7.9999999999999716</v>
      </c>
      <c r="U90" s="20"/>
      <c r="V90" s="21"/>
      <c r="W90" s="21"/>
      <c r="X90" s="21"/>
      <c r="Y90" s="22"/>
    </row>
    <row r="91" spans="1:25" ht="12.75" customHeight="1" x14ac:dyDescent="0.2">
      <c r="A91" s="9">
        <v>4</v>
      </c>
      <c r="B91" s="10" t="s">
        <v>25</v>
      </c>
      <c r="C91" s="10">
        <v>2025</v>
      </c>
      <c r="D91" s="11" t="s">
        <v>57</v>
      </c>
      <c r="E91" s="11">
        <v>763</v>
      </c>
      <c r="F91" s="13" t="s">
        <v>50</v>
      </c>
      <c r="G91" s="13" t="s">
        <v>42</v>
      </c>
      <c r="H91" s="14">
        <v>0.53125</v>
      </c>
      <c r="I91" s="15">
        <v>0.57777777777777772</v>
      </c>
      <c r="J91" s="15">
        <v>0.59513888888888888</v>
      </c>
      <c r="K91" s="14">
        <v>0.57291666666666663</v>
      </c>
      <c r="L91" s="15">
        <v>0.61805555555555558</v>
      </c>
      <c r="M91" s="15">
        <v>0.62847222222222221</v>
      </c>
      <c r="N91" s="16">
        <v>134</v>
      </c>
      <c r="O91" s="17">
        <f t="shared" si="9"/>
        <v>2.2916666666666696E-2</v>
      </c>
      <c r="P91" s="17">
        <f t="shared" si="10"/>
        <v>5.0694444444444486E-2</v>
      </c>
      <c r="Q91" s="18">
        <v>15700</v>
      </c>
      <c r="R91" s="18">
        <v>8900</v>
      </c>
      <c r="S91" s="18">
        <f t="shared" si="11"/>
        <v>6800</v>
      </c>
      <c r="T91" s="19">
        <f t="shared" si="8"/>
        <v>66.999999999999915</v>
      </c>
      <c r="U91" s="20">
        <v>34</v>
      </c>
      <c r="V91" s="21"/>
      <c r="W91" s="21"/>
      <c r="X91" s="21"/>
      <c r="Y91" s="22"/>
    </row>
    <row r="92" spans="1:25" ht="12.75" customHeight="1" x14ac:dyDescent="0.2">
      <c r="A92" s="9">
        <v>4</v>
      </c>
      <c r="B92" s="10" t="s">
        <v>25</v>
      </c>
      <c r="C92" s="10">
        <v>2025</v>
      </c>
      <c r="D92" s="11" t="s">
        <v>58</v>
      </c>
      <c r="E92" s="11">
        <v>1908</v>
      </c>
      <c r="F92" s="28" t="s">
        <v>42</v>
      </c>
      <c r="G92" s="13" t="s">
        <v>43</v>
      </c>
      <c r="H92" s="14">
        <v>0.41666666666666669</v>
      </c>
      <c r="I92" s="15">
        <v>0.41180555555555554</v>
      </c>
      <c r="J92" s="15">
        <v>0.41875000000000001</v>
      </c>
      <c r="K92" s="14">
        <v>0.4513888888888889</v>
      </c>
      <c r="L92" s="15">
        <v>0.44305555555555554</v>
      </c>
      <c r="M92" s="15">
        <v>0.44791666666666669</v>
      </c>
      <c r="N92" s="16">
        <v>49</v>
      </c>
      <c r="O92" s="17">
        <f t="shared" si="9"/>
        <v>2.4305555555555525E-2</v>
      </c>
      <c r="P92" s="17">
        <f t="shared" si="10"/>
        <v>3.6111111111111149E-2</v>
      </c>
      <c r="Q92" s="18">
        <v>22800</v>
      </c>
      <c r="R92" s="18">
        <v>17600</v>
      </c>
      <c r="S92" s="18">
        <f t="shared" si="11"/>
        <v>5200</v>
      </c>
      <c r="T92" s="19">
        <f t="shared" si="8"/>
        <v>-7.0000000000000551</v>
      </c>
      <c r="U92" s="20"/>
      <c r="V92" s="21"/>
      <c r="W92" s="21"/>
      <c r="X92" s="21"/>
      <c r="Y92" s="22"/>
    </row>
    <row r="93" spans="1:25" ht="12.75" customHeight="1" x14ac:dyDescent="0.2">
      <c r="A93" s="9">
        <v>4</v>
      </c>
      <c r="B93" s="10" t="s">
        <v>25</v>
      </c>
      <c r="C93" s="10">
        <v>2025</v>
      </c>
      <c r="D93" s="11" t="s">
        <v>58</v>
      </c>
      <c r="E93" s="11">
        <v>1909</v>
      </c>
      <c r="F93" s="13" t="s">
        <v>43</v>
      </c>
      <c r="G93" s="13" t="s">
        <v>42</v>
      </c>
      <c r="H93" s="14">
        <v>0.49305555555555558</v>
      </c>
      <c r="I93" s="15">
        <v>0.4826388888888889</v>
      </c>
      <c r="J93" s="15">
        <v>0.49513888888888891</v>
      </c>
      <c r="K93" s="14">
        <v>0.52777777777777779</v>
      </c>
      <c r="L93" s="15">
        <v>0.52152777777777781</v>
      </c>
      <c r="M93" s="15">
        <v>0.52638888888888891</v>
      </c>
      <c r="N93" s="16">
        <v>125</v>
      </c>
      <c r="O93" s="17">
        <f t="shared" si="9"/>
        <v>2.6388888888888906E-2</v>
      </c>
      <c r="P93" s="17">
        <f t="shared" si="10"/>
        <v>4.3750000000000011E-2</v>
      </c>
      <c r="Q93" s="18">
        <v>17600</v>
      </c>
      <c r="R93" s="18">
        <v>11300</v>
      </c>
      <c r="S93" s="18">
        <f t="shared" si="11"/>
        <v>6300</v>
      </c>
      <c r="T93" s="19">
        <f t="shared" si="8"/>
        <v>-15.000000000000027</v>
      </c>
      <c r="U93" s="20"/>
      <c r="V93" s="21"/>
      <c r="W93" s="21"/>
      <c r="X93" s="21"/>
      <c r="Y93" s="22"/>
    </row>
    <row r="94" spans="1:25" ht="12.75" customHeight="1" x14ac:dyDescent="0.2">
      <c r="A94" s="9">
        <v>4</v>
      </c>
      <c r="B94" s="10" t="s">
        <v>25</v>
      </c>
      <c r="C94" s="10">
        <v>2025</v>
      </c>
      <c r="D94" s="11" t="s">
        <v>56</v>
      </c>
      <c r="E94" s="11">
        <v>902</v>
      </c>
      <c r="F94" s="13" t="s">
        <v>42</v>
      </c>
      <c r="G94" s="13" t="s">
        <v>43</v>
      </c>
      <c r="H94" s="14">
        <v>0.45833333333333331</v>
      </c>
      <c r="I94" s="15">
        <v>0.45694444444444443</v>
      </c>
      <c r="J94" s="15">
        <v>0.46666666666666667</v>
      </c>
      <c r="K94" s="14">
        <v>0.49305555555555558</v>
      </c>
      <c r="L94" s="15">
        <v>0.4909722222222222</v>
      </c>
      <c r="M94" s="15">
        <v>0.49444444444444446</v>
      </c>
      <c r="N94" s="16">
        <v>73</v>
      </c>
      <c r="O94" s="17">
        <f t="shared" si="9"/>
        <v>2.4305555555555525E-2</v>
      </c>
      <c r="P94" s="17">
        <f t="shared" si="10"/>
        <v>3.7500000000000033E-2</v>
      </c>
      <c r="Q94" s="18">
        <v>23000</v>
      </c>
      <c r="R94" s="18">
        <v>17800</v>
      </c>
      <c r="S94" s="18">
        <f t="shared" si="11"/>
        <v>5200</v>
      </c>
      <c r="T94" s="19">
        <f t="shared" si="8"/>
        <v>-1.9999999999999929</v>
      </c>
      <c r="U94" s="20"/>
      <c r="V94" s="21"/>
      <c r="W94" s="21"/>
      <c r="X94" s="21"/>
      <c r="Y94" s="22"/>
    </row>
    <row r="95" spans="1:25" ht="12.75" customHeight="1" x14ac:dyDescent="0.2">
      <c r="A95" s="9">
        <v>4</v>
      </c>
      <c r="B95" s="10" t="s">
        <v>25</v>
      </c>
      <c r="C95" s="10">
        <v>2025</v>
      </c>
      <c r="D95" s="11" t="s">
        <v>56</v>
      </c>
      <c r="E95" s="11">
        <v>903</v>
      </c>
      <c r="F95" s="13" t="s">
        <v>43</v>
      </c>
      <c r="G95" s="13" t="s">
        <v>42</v>
      </c>
      <c r="H95" s="14">
        <v>0.53472222222222221</v>
      </c>
      <c r="I95" s="15">
        <v>0.52500000000000002</v>
      </c>
      <c r="J95" s="15">
        <v>0.53472222222222221</v>
      </c>
      <c r="K95" s="14">
        <v>0.56944444444444442</v>
      </c>
      <c r="L95" s="15">
        <v>0.56319444444444444</v>
      </c>
      <c r="M95" s="15">
        <v>0.56944444444444442</v>
      </c>
      <c r="N95" s="16">
        <v>147</v>
      </c>
      <c r="O95" s="17">
        <f t="shared" si="9"/>
        <v>2.8472222222222232E-2</v>
      </c>
      <c r="P95" s="17">
        <f t="shared" si="10"/>
        <v>4.4444444444444398E-2</v>
      </c>
      <c r="Q95" s="18">
        <v>17700</v>
      </c>
      <c r="R95" s="18">
        <v>11000</v>
      </c>
      <c r="S95" s="18">
        <f t="shared" si="11"/>
        <v>6700</v>
      </c>
      <c r="T95" s="19">
        <f t="shared" si="8"/>
        <v>-13.99999999999995</v>
      </c>
      <c r="U95" s="20"/>
      <c r="V95" s="21"/>
      <c r="W95" s="21"/>
      <c r="X95" s="21"/>
      <c r="Y95" s="22"/>
    </row>
    <row r="96" spans="1:25" ht="12.75" customHeight="1" x14ac:dyDescent="0.2">
      <c r="A96" s="9">
        <v>4</v>
      </c>
      <c r="B96" s="10" t="s">
        <v>25</v>
      </c>
      <c r="C96" s="10">
        <v>2025</v>
      </c>
      <c r="D96" s="11" t="s">
        <v>54</v>
      </c>
      <c r="E96" s="11">
        <v>1914</v>
      </c>
      <c r="F96" s="28" t="s">
        <v>42</v>
      </c>
      <c r="G96" s="13" t="s">
        <v>43</v>
      </c>
      <c r="H96" s="14">
        <v>0.54166666666666663</v>
      </c>
      <c r="I96" s="15">
        <v>0.53194444444444444</v>
      </c>
      <c r="J96" s="15">
        <v>0.54305555555555551</v>
      </c>
      <c r="K96" s="14">
        <v>0.57638888888888884</v>
      </c>
      <c r="L96" s="15">
        <v>0.56527777777777777</v>
      </c>
      <c r="M96" s="15">
        <v>0.56944444444444442</v>
      </c>
      <c r="N96" s="16">
        <v>25</v>
      </c>
      <c r="O96" s="17">
        <f t="shared" si="9"/>
        <v>2.2222222222222254E-2</v>
      </c>
      <c r="P96" s="17">
        <f t="shared" si="10"/>
        <v>3.7499999999999978E-2</v>
      </c>
      <c r="Q96" s="18">
        <v>23000</v>
      </c>
      <c r="R96" s="18">
        <v>18100</v>
      </c>
      <c r="S96" s="18">
        <f t="shared" si="11"/>
        <v>4900</v>
      </c>
      <c r="T96" s="19">
        <f t="shared" si="8"/>
        <v>-13.99999999999995</v>
      </c>
      <c r="U96" s="20"/>
      <c r="V96" s="21"/>
      <c r="W96" s="21"/>
      <c r="X96" s="21"/>
      <c r="Y96" s="22"/>
    </row>
    <row r="97" spans="1:25" ht="12.75" customHeight="1" x14ac:dyDescent="0.2">
      <c r="A97" s="9">
        <v>4</v>
      </c>
      <c r="B97" s="10" t="s">
        <v>25</v>
      </c>
      <c r="C97" s="10">
        <v>2025</v>
      </c>
      <c r="D97" s="11" t="s">
        <v>54</v>
      </c>
      <c r="E97" s="11">
        <v>1915</v>
      </c>
      <c r="F97" s="13" t="s">
        <v>43</v>
      </c>
      <c r="G97" s="13" t="s">
        <v>42</v>
      </c>
      <c r="H97" s="14">
        <v>0.61805555555555558</v>
      </c>
      <c r="I97" s="15">
        <v>0.60555555555555551</v>
      </c>
      <c r="J97" s="15">
        <v>0.61388888888888893</v>
      </c>
      <c r="K97" s="14">
        <v>0.65277777777777779</v>
      </c>
      <c r="L97" s="15">
        <v>0.64444444444444449</v>
      </c>
      <c r="M97" s="15">
        <v>0.65138888888888891</v>
      </c>
      <c r="N97" s="16">
        <v>137</v>
      </c>
      <c r="O97" s="17">
        <f t="shared" si="9"/>
        <v>3.0555555555555558E-2</v>
      </c>
      <c r="P97" s="17">
        <f t="shared" si="10"/>
        <v>4.5833333333333393E-2</v>
      </c>
      <c r="Q97" s="18">
        <v>18100</v>
      </c>
      <c r="R97" s="18">
        <v>10800</v>
      </c>
      <c r="S97" s="18">
        <f t="shared" si="11"/>
        <v>7300</v>
      </c>
      <c r="T97" s="19">
        <f t="shared" si="8"/>
        <v>-18.000000000000096</v>
      </c>
      <c r="U97" s="20"/>
      <c r="V97" s="21"/>
      <c r="W97" s="21"/>
      <c r="X97" s="21"/>
      <c r="Y97" s="22"/>
    </row>
    <row r="98" spans="1:25" ht="12.75" customHeight="1" x14ac:dyDescent="0.2">
      <c r="A98" s="9">
        <v>4</v>
      </c>
      <c r="B98" s="10" t="s">
        <v>25</v>
      </c>
      <c r="C98" s="10">
        <v>2025</v>
      </c>
      <c r="D98" s="11" t="s">
        <v>55</v>
      </c>
      <c r="E98" s="11">
        <v>920</v>
      </c>
      <c r="F98" s="36" t="s">
        <v>42</v>
      </c>
      <c r="G98" s="13" t="s">
        <v>44</v>
      </c>
      <c r="H98" s="14">
        <v>0.625</v>
      </c>
      <c r="I98" s="15">
        <v>0.61319444444444449</v>
      </c>
      <c r="J98" s="15">
        <v>0.62013888888888891</v>
      </c>
      <c r="K98" s="14">
        <v>0.66666666666666663</v>
      </c>
      <c r="L98" s="15">
        <v>0.65833333333333333</v>
      </c>
      <c r="M98" s="15">
        <v>0.66111111111111109</v>
      </c>
      <c r="N98" s="16">
        <v>133</v>
      </c>
      <c r="O98" s="17">
        <f t="shared" si="9"/>
        <v>3.819444444444442E-2</v>
      </c>
      <c r="P98" s="17">
        <f t="shared" si="10"/>
        <v>4.7916666666666607E-2</v>
      </c>
      <c r="Q98" s="18">
        <v>21100</v>
      </c>
      <c r="R98" s="18">
        <v>12700</v>
      </c>
      <c r="S98" s="18">
        <f t="shared" si="11"/>
        <v>8400</v>
      </c>
      <c r="T98" s="19">
        <f t="shared" si="8"/>
        <v>-16.99999999999994</v>
      </c>
      <c r="U98" s="20"/>
      <c r="V98" s="21"/>
      <c r="W98" s="21"/>
      <c r="X98" s="21"/>
      <c r="Y98" s="22"/>
    </row>
    <row r="99" spans="1:25" ht="12.75" customHeight="1" x14ac:dyDescent="0.2">
      <c r="A99" s="9">
        <v>4</v>
      </c>
      <c r="B99" s="10" t="s">
        <v>25</v>
      </c>
      <c r="C99" s="10">
        <v>2025</v>
      </c>
      <c r="D99" s="11" t="s">
        <v>55</v>
      </c>
      <c r="E99" s="11">
        <v>921</v>
      </c>
      <c r="F99" s="37" t="s">
        <v>44</v>
      </c>
      <c r="G99" s="37" t="s">
        <v>42</v>
      </c>
      <c r="H99" s="14">
        <v>0.70833333333333337</v>
      </c>
      <c r="I99" s="15">
        <v>0.71805555555555556</v>
      </c>
      <c r="J99" s="15">
        <v>0.72291666666666665</v>
      </c>
      <c r="K99" s="14">
        <v>0.75</v>
      </c>
      <c r="L99" s="15">
        <v>0.7631944444444444</v>
      </c>
      <c r="M99" s="15">
        <v>0.76736111111111116</v>
      </c>
      <c r="N99" s="16">
        <v>149</v>
      </c>
      <c r="O99" s="17">
        <f t="shared" si="9"/>
        <v>4.0277777777777746E-2</v>
      </c>
      <c r="P99" s="17">
        <f t="shared" si="10"/>
        <v>4.9305555555555602E-2</v>
      </c>
      <c r="Q99" s="18">
        <v>19000</v>
      </c>
      <c r="R99" s="18">
        <v>10600</v>
      </c>
      <c r="S99" s="18">
        <f t="shared" si="11"/>
        <v>8400</v>
      </c>
      <c r="T99" s="19">
        <f t="shared" si="8"/>
        <v>13.99999999999995</v>
      </c>
      <c r="U99" s="20">
        <v>11</v>
      </c>
      <c r="V99" s="21"/>
      <c r="W99" s="21"/>
      <c r="X99" s="21"/>
      <c r="Y99" s="22"/>
    </row>
    <row r="100" spans="1:25" ht="12.75" customHeight="1" x14ac:dyDescent="0.2">
      <c r="A100" s="9">
        <v>4</v>
      </c>
      <c r="B100" s="10" t="s">
        <v>25</v>
      </c>
      <c r="C100" s="10">
        <v>2025</v>
      </c>
      <c r="D100" s="11" t="s">
        <v>58</v>
      </c>
      <c r="E100" s="11">
        <v>904</v>
      </c>
      <c r="F100" s="13" t="s">
        <v>42</v>
      </c>
      <c r="G100" s="13" t="s">
        <v>43</v>
      </c>
      <c r="H100" s="14">
        <v>0.6875</v>
      </c>
      <c r="I100" s="15">
        <v>0.68541666666666667</v>
      </c>
      <c r="J100" s="15">
        <v>0.69444444444444442</v>
      </c>
      <c r="K100" s="14">
        <v>0.72222222222222221</v>
      </c>
      <c r="L100" s="15">
        <v>0.71736111111111112</v>
      </c>
      <c r="M100" s="15">
        <v>0.72083333333333333</v>
      </c>
      <c r="N100" s="16">
        <v>72</v>
      </c>
      <c r="O100" s="17">
        <f t="shared" si="9"/>
        <v>2.2916666666666696E-2</v>
      </c>
      <c r="P100" s="17">
        <f t="shared" si="10"/>
        <v>3.5416666666666652E-2</v>
      </c>
      <c r="Q100" s="18">
        <v>24100</v>
      </c>
      <c r="R100" s="18">
        <v>18700</v>
      </c>
      <c r="S100" s="18">
        <f t="shared" si="11"/>
        <v>5400</v>
      </c>
      <c r="T100" s="19">
        <f t="shared" si="8"/>
        <v>-2.9999999999999893</v>
      </c>
      <c r="U100" s="20"/>
      <c r="V100" s="21"/>
      <c r="W100" s="21"/>
      <c r="X100" s="21"/>
      <c r="Y100" s="22"/>
    </row>
    <row r="101" spans="1:25" ht="12.75" customHeight="1" x14ac:dyDescent="0.2">
      <c r="A101" s="9">
        <v>4</v>
      </c>
      <c r="B101" s="10" t="s">
        <v>25</v>
      </c>
      <c r="C101" s="10">
        <v>2025</v>
      </c>
      <c r="D101" s="11" t="s">
        <v>58</v>
      </c>
      <c r="E101" s="11">
        <v>905</v>
      </c>
      <c r="F101" s="13" t="s">
        <v>43</v>
      </c>
      <c r="G101" s="13" t="s">
        <v>42</v>
      </c>
      <c r="H101" s="14">
        <v>0.76388888888888884</v>
      </c>
      <c r="I101" s="15">
        <v>0.75208333333333333</v>
      </c>
      <c r="J101" s="15">
        <v>0.75902777777777775</v>
      </c>
      <c r="K101" s="14">
        <v>0.79861111111111116</v>
      </c>
      <c r="L101" s="15">
        <v>0.78611111111111109</v>
      </c>
      <c r="M101" s="15">
        <v>0.79166666666666663</v>
      </c>
      <c r="N101" s="16">
        <v>147</v>
      </c>
      <c r="O101" s="17">
        <f t="shared" si="9"/>
        <v>2.7083333333333348E-2</v>
      </c>
      <c r="P101" s="17">
        <f t="shared" si="10"/>
        <v>3.9583333333333304E-2</v>
      </c>
      <c r="Q101" s="18">
        <v>18700</v>
      </c>
      <c r="R101" s="18">
        <v>12300</v>
      </c>
      <c r="S101" s="18">
        <f t="shared" si="11"/>
        <v>6400</v>
      </c>
      <c r="T101" s="19">
        <f t="shared" si="8"/>
        <v>-16.99999999999994</v>
      </c>
      <c r="U101" s="20"/>
      <c r="V101" s="21"/>
      <c r="W101" s="21"/>
      <c r="X101" s="21"/>
      <c r="Y101" s="22"/>
    </row>
    <row r="102" spans="1:25" ht="12.75" customHeight="1" x14ac:dyDescent="0.2">
      <c r="A102" s="9">
        <v>4</v>
      </c>
      <c r="B102" s="10" t="s">
        <v>25</v>
      </c>
      <c r="C102" s="10">
        <v>2025</v>
      </c>
      <c r="D102" s="11" t="s">
        <v>54</v>
      </c>
      <c r="E102" s="11">
        <v>1916</v>
      </c>
      <c r="F102" s="28" t="s">
        <v>42</v>
      </c>
      <c r="G102" s="13" t="s">
        <v>43</v>
      </c>
      <c r="H102" s="14">
        <v>0.72916666666666663</v>
      </c>
      <c r="I102" s="15">
        <v>0.71597222222222223</v>
      </c>
      <c r="J102" s="15">
        <v>0.72291666666666665</v>
      </c>
      <c r="K102" s="14">
        <v>0.76388888888888884</v>
      </c>
      <c r="L102" s="15">
        <v>0.74791666666666667</v>
      </c>
      <c r="M102" s="15">
        <v>0.75069444444444444</v>
      </c>
      <c r="N102" s="16">
        <v>37</v>
      </c>
      <c r="O102" s="17">
        <f t="shared" si="9"/>
        <v>2.5000000000000022E-2</v>
      </c>
      <c r="P102" s="17">
        <f t="shared" si="10"/>
        <v>3.472222222222221E-2</v>
      </c>
      <c r="Q102" s="18">
        <v>23900</v>
      </c>
      <c r="R102" s="18">
        <v>19100</v>
      </c>
      <c r="S102" s="18">
        <f t="shared" si="11"/>
        <v>4800</v>
      </c>
      <c r="T102" s="19">
        <f t="shared" si="8"/>
        <v>-18.999999999999932</v>
      </c>
      <c r="U102" s="20"/>
      <c r="V102" s="21"/>
      <c r="W102" s="21"/>
      <c r="X102" s="21"/>
      <c r="Y102" s="22"/>
    </row>
    <row r="103" spans="1:25" ht="12.75" customHeight="1" x14ac:dyDescent="0.2">
      <c r="A103" s="9">
        <v>4</v>
      </c>
      <c r="B103" s="10" t="s">
        <v>25</v>
      </c>
      <c r="C103" s="10">
        <v>2025</v>
      </c>
      <c r="D103" s="11" t="s">
        <v>54</v>
      </c>
      <c r="E103" s="11">
        <v>1917</v>
      </c>
      <c r="F103" s="13" t="s">
        <v>43</v>
      </c>
      <c r="G103" s="13" t="s">
        <v>42</v>
      </c>
      <c r="H103" s="14">
        <v>0.80555555555555558</v>
      </c>
      <c r="I103" s="15">
        <v>0.80208333333333337</v>
      </c>
      <c r="J103" s="15">
        <v>0.80972222222222223</v>
      </c>
      <c r="K103" s="14">
        <v>0.84027777777777779</v>
      </c>
      <c r="L103" s="15">
        <v>0.83819444444444446</v>
      </c>
      <c r="M103" s="15">
        <v>0.84305555555555556</v>
      </c>
      <c r="N103" s="16">
        <v>139</v>
      </c>
      <c r="O103" s="17">
        <f t="shared" si="9"/>
        <v>2.8472222222222232E-2</v>
      </c>
      <c r="P103" s="17">
        <f t="shared" si="10"/>
        <v>4.0972222222222188E-2</v>
      </c>
      <c r="Q103" s="18">
        <v>18900</v>
      </c>
      <c r="R103" s="18">
        <v>13000</v>
      </c>
      <c r="S103" s="18">
        <f t="shared" si="11"/>
        <v>5900</v>
      </c>
      <c r="T103" s="19">
        <f t="shared" si="8"/>
        <v>-4.9999999999999822</v>
      </c>
      <c r="U103" s="20"/>
      <c r="V103" s="21"/>
      <c r="W103" s="21"/>
      <c r="X103" s="21"/>
      <c r="Y103" s="22"/>
    </row>
    <row r="104" spans="1:25" ht="12.75" customHeight="1" x14ac:dyDescent="0.2">
      <c r="A104" s="9">
        <v>4</v>
      </c>
      <c r="B104" s="10" t="s">
        <v>25</v>
      </c>
      <c r="C104" s="10">
        <v>2025</v>
      </c>
      <c r="D104" s="11" t="s">
        <v>57</v>
      </c>
      <c r="E104" s="11">
        <v>764</v>
      </c>
      <c r="F104" s="28" t="s">
        <v>42</v>
      </c>
      <c r="G104" s="13" t="s">
        <v>50</v>
      </c>
      <c r="H104" s="14">
        <v>0.77083333333333337</v>
      </c>
      <c r="I104" s="15">
        <v>0.77083333333333337</v>
      </c>
      <c r="J104" s="15">
        <v>0.78125</v>
      </c>
      <c r="K104" s="14">
        <v>0.8125</v>
      </c>
      <c r="L104" s="15">
        <v>0.80694444444444446</v>
      </c>
      <c r="M104" s="15">
        <v>0.81388888888888888</v>
      </c>
      <c r="N104" s="16">
        <v>146</v>
      </c>
      <c r="O104" s="17">
        <f t="shared" si="9"/>
        <v>2.5694444444444464E-2</v>
      </c>
      <c r="P104" s="17">
        <f t="shared" si="10"/>
        <v>4.3055555555555514E-2</v>
      </c>
      <c r="Q104" s="18">
        <v>21300</v>
      </c>
      <c r="R104" s="18">
        <v>15200</v>
      </c>
      <c r="S104" s="18">
        <f t="shared" si="11"/>
        <v>6100</v>
      </c>
      <c r="T104" s="19" t="str">
        <f t="shared" si="8"/>
        <v/>
      </c>
      <c r="U104" s="20"/>
      <c r="V104" s="21"/>
      <c r="W104" s="21"/>
      <c r="X104" s="21"/>
      <c r="Y104" s="22"/>
    </row>
    <row r="105" spans="1:25" ht="12.75" customHeight="1" x14ac:dyDescent="0.2">
      <c r="A105" s="9">
        <v>4</v>
      </c>
      <c r="B105" s="10" t="s">
        <v>25</v>
      </c>
      <c r="C105" s="10">
        <v>2025</v>
      </c>
      <c r="D105" s="11" t="s">
        <v>64</v>
      </c>
      <c r="E105" s="11">
        <v>202</v>
      </c>
      <c r="F105" s="13" t="s">
        <v>51</v>
      </c>
      <c r="G105" s="13" t="s">
        <v>50</v>
      </c>
      <c r="H105" s="14">
        <v>0.72916666666666663</v>
      </c>
      <c r="I105" s="15">
        <v>0.76666666666666672</v>
      </c>
      <c r="J105" s="15">
        <v>0.77847222222222223</v>
      </c>
      <c r="K105" s="14">
        <v>0.85416666666666663</v>
      </c>
      <c r="L105" s="15">
        <v>0.8833333333333333</v>
      </c>
      <c r="M105" s="15">
        <v>0.8881944444444444</v>
      </c>
      <c r="N105" s="16">
        <v>118</v>
      </c>
      <c r="O105" s="17">
        <f t="shared" si="9"/>
        <v>0.10486111111111107</v>
      </c>
      <c r="P105" s="17">
        <f t="shared" si="10"/>
        <v>0.12152777777777768</v>
      </c>
      <c r="Q105" s="18">
        <v>28300</v>
      </c>
      <c r="R105" s="18">
        <v>12700</v>
      </c>
      <c r="S105" s="18">
        <f t="shared" si="11"/>
        <v>15600</v>
      </c>
      <c r="T105" s="19">
        <f t="shared" si="8"/>
        <v>54.000000000000128</v>
      </c>
      <c r="U105" s="20">
        <v>82</v>
      </c>
      <c r="V105" s="21"/>
      <c r="W105" s="21"/>
      <c r="X105" s="21"/>
      <c r="Y105" s="22"/>
    </row>
    <row r="106" spans="1:25" ht="12.75" customHeight="1" x14ac:dyDescent="0.2">
      <c r="A106" s="9">
        <v>4</v>
      </c>
      <c r="B106" s="10" t="s">
        <v>25</v>
      </c>
      <c r="C106" s="10">
        <v>2025</v>
      </c>
      <c r="D106" s="11" t="s">
        <v>64</v>
      </c>
      <c r="E106" s="11">
        <v>203</v>
      </c>
      <c r="F106" s="28" t="s">
        <v>50</v>
      </c>
      <c r="G106" s="13" t="s">
        <v>51</v>
      </c>
      <c r="H106" s="14">
        <v>0.90625</v>
      </c>
      <c r="I106" s="15">
        <v>0.9375</v>
      </c>
      <c r="J106" s="15">
        <v>0.94791666666666663</v>
      </c>
      <c r="K106" s="14">
        <v>3.125E-2</v>
      </c>
      <c r="L106" s="15">
        <v>1.0562500000000001</v>
      </c>
      <c r="M106" s="15">
        <v>1.0604166666666666</v>
      </c>
      <c r="N106" s="16">
        <v>146</v>
      </c>
      <c r="O106" s="17">
        <f t="shared" si="9"/>
        <v>0.1083333333333335</v>
      </c>
      <c r="P106" s="17">
        <f t="shared" si="10"/>
        <v>0.12291666666666656</v>
      </c>
      <c r="Q106" s="18">
        <v>25000</v>
      </c>
      <c r="R106" s="18">
        <v>8300</v>
      </c>
      <c r="S106" s="18">
        <f t="shared" si="11"/>
        <v>16700</v>
      </c>
      <c r="T106" s="19">
        <f t="shared" si="8"/>
        <v>45</v>
      </c>
      <c r="U106" s="20">
        <v>93</v>
      </c>
      <c r="V106" s="21"/>
      <c r="W106" s="21"/>
      <c r="X106" s="21"/>
      <c r="Y106" s="22"/>
    </row>
    <row r="107" spans="1:25" ht="12.75" customHeight="1" x14ac:dyDescent="0.2">
      <c r="A107" s="9">
        <v>4</v>
      </c>
      <c r="B107" s="10" t="s">
        <v>25</v>
      </c>
      <c r="C107" s="10">
        <v>2025</v>
      </c>
      <c r="D107" s="11" t="s">
        <v>57</v>
      </c>
      <c r="E107" s="11">
        <v>765</v>
      </c>
      <c r="F107" s="13" t="s">
        <v>50</v>
      </c>
      <c r="G107" s="13" t="s">
        <v>42</v>
      </c>
      <c r="H107" s="14">
        <v>0.91666666666666663</v>
      </c>
      <c r="I107" s="15">
        <v>0.94722222222222219</v>
      </c>
      <c r="J107" s="15">
        <v>0.95694444444444449</v>
      </c>
      <c r="K107" s="14">
        <v>0.95833333333333337</v>
      </c>
      <c r="L107" s="15">
        <v>0.97986111111111107</v>
      </c>
      <c r="M107" s="15">
        <v>0.98819444444444449</v>
      </c>
      <c r="N107" s="16">
        <v>118</v>
      </c>
      <c r="O107" s="17">
        <f t="shared" si="9"/>
        <v>2.2916666666666585E-2</v>
      </c>
      <c r="P107" s="17">
        <f t="shared" si="10"/>
        <v>4.0972222222222299E-2</v>
      </c>
      <c r="Q107" s="18">
        <v>15200</v>
      </c>
      <c r="R107" s="18">
        <v>9100</v>
      </c>
      <c r="S107" s="18">
        <f t="shared" si="11"/>
        <v>6100</v>
      </c>
      <c r="T107" s="19">
        <f t="shared" si="8"/>
        <v>44</v>
      </c>
      <c r="U107" s="20" t="s">
        <v>32</v>
      </c>
      <c r="V107" s="21"/>
      <c r="W107" s="21"/>
      <c r="X107" s="21"/>
      <c r="Y107" s="22"/>
    </row>
    <row r="108" spans="1:25" ht="12.75" customHeight="1" x14ac:dyDescent="0.2">
      <c r="A108" s="9">
        <v>4</v>
      </c>
      <c r="B108" s="10" t="s">
        <v>25</v>
      </c>
      <c r="C108" s="10">
        <v>2025</v>
      </c>
      <c r="D108" s="10" t="s">
        <v>62</v>
      </c>
      <c r="E108" s="11">
        <v>2920</v>
      </c>
      <c r="F108" s="28" t="s">
        <v>42</v>
      </c>
      <c r="G108" s="13" t="s">
        <v>49</v>
      </c>
      <c r="H108" s="14">
        <v>0.8125</v>
      </c>
      <c r="I108" s="15">
        <v>0.8125</v>
      </c>
      <c r="J108" s="15">
        <v>0.82708333333333328</v>
      </c>
      <c r="K108" s="14">
        <v>0.17708333333333334</v>
      </c>
      <c r="L108" s="15">
        <v>1.1395833333333334</v>
      </c>
      <c r="M108" s="15">
        <v>1.1465277777777778</v>
      </c>
      <c r="N108" s="16">
        <v>277</v>
      </c>
      <c r="O108" s="17">
        <f t="shared" si="9"/>
        <v>0.31250000000000011</v>
      </c>
      <c r="P108" s="17">
        <f t="shared" si="10"/>
        <v>0.33402777777777781</v>
      </c>
      <c r="Q108" s="18">
        <v>76700</v>
      </c>
      <c r="R108" s="18">
        <v>26000</v>
      </c>
      <c r="S108" s="18">
        <f t="shared" si="11"/>
        <v>50700</v>
      </c>
      <c r="T108" s="19" t="str">
        <f t="shared" si="8"/>
        <v/>
      </c>
      <c r="U108" s="20"/>
      <c r="V108" s="21"/>
      <c r="W108" s="21"/>
      <c r="X108" s="21"/>
      <c r="Y108" s="22"/>
    </row>
    <row r="109" spans="1:25" ht="12.75" customHeight="1" x14ac:dyDescent="0.2">
      <c r="A109" s="9">
        <v>5</v>
      </c>
      <c r="B109" s="10" t="s">
        <v>25</v>
      </c>
      <c r="C109" s="10">
        <v>2025</v>
      </c>
      <c r="D109" s="10" t="s">
        <v>62</v>
      </c>
      <c r="E109" s="11">
        <v>2921</v>
      </c>
      <c r="F109" s="13" t="s">
        <v>49</v>
      </c>
      <c r="G109" s="13" t="s">
        <v>42</v>
      </c>
      <c r="H109" s="14">
        <v>0.26041666666666669</v>
      </c>
      <c r="I109" s="15">
        <v>0.26041666666666669</v>
      </c>
      <c r="J109" s="15">
        <v>0.28055555555555556</v>
      </c>
      <c r="K109" s="14">
        <v>0.65972222222222221</v>
      </c>
      <c r="L109" s="15">
        <v>0.67222222222222228</v>
      </c>
      <c r="M109" s="15">
        <v>0.68194444444444446</v>
      </c>
      <c r="N109" s="16">
        <v>248</v>
      </c>
      <c r="O109" s="17">
        <f t="shared" si="9"/>
        <v>0.39166666666666672</v>
      </c>
      <c r="P109" s="17">
        <f t="shared" si="10"/>
        <v>0.42152777777777778</v>
      </c>
      <c r="Q109" s="18">
        <v>65500</v>
      </c>
      <c r="R109" s="18">
        <v>11000</v>
      </c>
      <c r="S109" s="18">
        <f t="shared" si="11"/>
        <v>54500</v>
      </c>
      <c r="T109" s="19" t="str">
        <f t="shared" si="8"/>
        <v/>
      </c>
      <c r="U109" s="20"/>
      <c r="V109" s="21"/>
      <c r="W109" s="21"/>
      <c r="X109" s="21"/>
      <c r="Y109" s="22"/>
    </row>
    <row r="110" spans="1:25" ht="12.75" customHeight="1" x14ac:dyDescent="0.2">
      <c r="A110" s="9">
        <v>5</v>
      </c>
      <c r="B110" s="10" t="s">
        <v>25</v>
      </c>
      <c r="C110" s="10">
        <v>2025</v>
      </c>
      <c r="D110" s="11" t="s">
        <v>63</v>
      </c>
      <c r="E110" s="11">
        <v>2932</v>
      </c>
      <c r="F110" s="36" t="s">
        <v>42</v>
      </c>
      <c r="G110" s="13" t="s">
        <v>50</v>
      </c>
      <c r="H110" s="14">
        <v>0.32291666666666669</v>
      </c>
      <c r="I110" s="15">
        <v>0.32291666666666669</v>
      </c>
      <c r="J110" s="15">
        <v>0.33541666666666664</v>
      </c>
      <c r="K110" s="14">
        <v>0.36458333333333331</v>
      </c>
      <c r="L110" s="15">
        <v>0.36041666666666666</v>
      </c>
      <c r="M110" s="15">
        <v>0.37152777777777779</v>
      </c>
      <c r="N110" s="16">
        <v>138</v>
      </c>
      <c r="O110" s="17">
        <f t="shared" si="9"/>
        <v>2.5000000000000022E-2</v>
      </c>
      <c r="P110" s="17">
        <f t="shared" si="10"/>
        <v>4.8611111111111105E-2</v>
      </c>
      <c r="Q110" s="18">
        <v>23000</v>
      </c>
      <c r="R110" s="18">
        <v>17200</v>
      </c>
      <c r="S110" s="18">
        <f t="shared" si="11"/>
        <v>5800</v>
      </c>
      <c r="T110" s="19" t="str">
        <f t="shared" si="8"/>
        <v/>
      </c>
      <c r="U110" s="20"/>
      <c r="V110" s="21"/>
      <c r="W110" s="21"/>
      <c r="X110" s="21"/>
      <c r="Y110" s="22"/>
    </row>
    <row r="111" spans="1:25" ht="12.75" customHeight="1" x14ac:dyDescent="0.2">
      <c r="A111" s="9">
        <v>5</v>
      </c>
      <c r="B111" s="10" t="s">
        <v>25</v>
      </c>
      <c r="C111" s="10">
        <v>2025</v>
      </c>
      <c r="D111" s="11" t="s">
        <v>63</v>
      </c>
      <c r="E111" s="11">
        <v>300</v>
      </c>
      <c r="F111" s="28" t="s">
        <v>50</v>
      </c>
      <c r="G111" s="28" t="s">
        <v>52</v>
      </c>
      <c r="H111" s="14">
        <v>0.40625</v>
      </c>
      <c r="I111" s="15">
        <v>0.41875000000000001</v>
      </c>
      <c r="J111" s="15">
        <v>0.42708333333333331</v>
      </c>
      <c r="K111" s="14">
        <v>0.44791666666666669</v>
      </c>
      <c r="L111" s="15">
        <v>0.47013888888888888</v>
      </c>
      <c r="M111" s="15">
        <v>0.47430555555555554</v>
      </c>
      <c r="N111" s="16">
        <v>71</v>
      </c>
      <c r="O111" s="17">
        <f t="shared" si="9"/>
        <v>4.3055555555555569E-2</v>
      </c>
      <c r="P111" s="17">
        <f t="shared" si="10"/>
        <v>5.5555555555555525E-2</v>
      </c>
      <c r="Q111" s="18">
        <v>33700</v>
      </c>
      <c r="R111" s="18">
        <v>28800</v>
      </c>
      <c r="S111" s="18">
        <f t="shared" si="11"/>
        <v>4900</v>
      </c>
      <c r="T111" s="19">
        <f t="shared" si="8"/>
        <v>18.000000000000014</v>
      </c>
      <c r="U111" s="20">
        <v>13</v>
      </c>
      <c r="V111" s="21"/>
      <c r="W111" s="21"/>
      <c r="X111" s="21"/>
      <c r="Y111" s="22"/>
    </row>
    <row r="112" spans="1:25" ht="12.75" customHeight="1" x14ac:dyDescent="0.2">
      <c r="A112" s="9">
        <v>5</v>
      </c>
      <c r="B112" s="10" t="s">
        <v>25</v>
      </c>
      <c r="C112" s="10">
        <v>2025</v>
      </c>
      <c r="D112" s="11" t="s">
        <v>63</v>
      </c>
      <c r="E112" s="11">
        <v>301</v>
      </c>
      <c r="F112" s="13" t="s">
        <v>52</v>
      </c>
      <c r="G112" s="13" t="s">
        <v>50</v>
      </c>
      <c r="H112" s="14">
        <v>0.48958333333333331</v>
      </c>
      <c r="I112" s="15">
        <v>0.53055555555555556</v>
      </c>
      <c r="J112" s="15">
        <v>0.54097222222222219</v>
      </c>
      <c r="K112" s="14">
        <v>0.53125</v>
      </c>
      <c r="L112" s="15">
        <v>0.58611111111111114</v>
      </c>
      <c r="M112" s="15">
        <v>0.59305555555555556</v>
      </c>
      <c r="N112" s="16">
        <v>144</v>
      </c>
      <c r="O112" s="17">
        <f t="shared" si="9"/>
        <v>4.5138888888888951E-2</v>
      </c>
      <c r="P112" s="17">
        <f t="shared" si="10"/>
        <v>6.25E-2</v>
      </c>
      <c r="Q112" s="18">
        <v>28800</v>
      </c>
      <c r="R112" s="18">
        <v>16100</v>
      </c>
      <c r="S112" s="18">
        <f t="shared" si="11"/>
        <v>12700</v>
      </c>
      <c r="T112" s="19">
        <f t="shared" si="8"/>
        <v>59.000000000000028</v>
      </c>
      <c r="U112" s="20">
        <v>93</v>
      </c>
      <c r="V112" s="21">
        <v>42</v>
      </c>
      <c r="W112" s="21"/>
      <c r="X112" s="21"/>
      <c r="Y112" s="22"/>
    </row>
    <row r="113" spans="1:25" ht="12.75" customHeight="1" x14ac:dyDescent="0.2">
      <c r="A113" s="9">
        <v>5</v>
      </c>
      <c r="B113" s="10" t="s">
        <v>25</v>
      </c>
      <c r="C113" s="10">
        <v>2025</v>
      </c>
      <c r="D113" s="24" t="s">
        <v>63</v>
      </c>
      <c r="E113" s="24">
        <v>2933</v>
      </c>
      <c r="F113" s="37" t="s">
        <v>50</v>
      </c>
      <c r="G113" s="37" t="s">
        <v>42</v>
      </c>
      <c r="H113" s="40">
        <v>0.57291666666666663</v>
      </c>
      <c r="I113" s="17">
        <v>0.64097222222222228</v>
      </c>
      <c r="J113" s="17">
        <v>0.65277777777777779</v>
      </c>
      <c r="K113" s="40">
        <v>0.61458333333333337</v>
      </c>
      <c r="L113" s="17">
        <v>0.67708333333333337</v>
      </c>
      <c r="M113" s="17">
        <v>0.68472222222222223</v>
      </c>
      <c r="N113" s="16">
        <v>146</v>
      </c>
      <c r="O113" s="17">
        <f t="shared" si="9"/>
        <v>2.430555555555558E-2</v>
      </c>
      <c r="P113" s="17">
        <f t="shared" si="10"/>
        <v>4.3749999999999956E-2</v>
      </c>
      <c r="Q113" s="18">
        <v>16100</v>
      </c>
      <c r="R113" s="18">
        <v>10100</v>
      </c>
      <c r="S113" s="18">
        <f t="shared" si="11"/>
        <v>6000</v>
      </c>
      <c r="T113" s="19">
        <f t="shared" si="8"/>
        <v>98.000000000000128</v>
      </c>
      <c r="U113" s="20">
        <v>93</v>
      </c>
      <c r="V113" s="21"/>
      <c r="W113" s="21"/>
      <c r="X113" s="25"/>
      <c r="Y113" s="22"/>
    </row>
    <row r="114" spans="1:25" ht="12.75" customHeight="1" x14ac:dyDescent="0.2">
      <c r="A114" s="9">
        <v>5</v>
      </c>
      <c r="B114" s="10" t="s">
        <v>25</v>
      </c>
      <c r="C114" s="10">
        <v>2025</v>
      </c>
      <c r="D114" s="11" t="s">
        <v>55</v>
      </c>
      <c r="E114" s="11">
        <v>942</v>
      </c>
      <c r="F114" s="13" t="s">
        <v>42</v>
      </c>
      <c r="G114" s="13" t="s">
        <v>46</v>
      </c>
      <c r="H114" s="14">
        <v>0.33333333333333331</v>
      </c>
      <c r="I114" s="15">
        <v>0.33194444444444443</v>
      </c>
      <c r="J114" s="15">
        <v>0.34097222222222223</v>
      </c>
      <c r="K114" s="14">
        <v>0.375</v>
      </c>
      <c r="L114" s="15">
        <v>0.37708333333333333</v>
      </c>
      <c r="M114" s="15">
        <v>0.38333333333333336</v>
      </c>
      <c r="N114" s="16">
        <v>130</v>
      </c>
      <c r="O114" s="17">
        <f t="shared" si="9"/>
        <v>3.6111111111111094E-2</v>
      </c>
      <c r="P114" s="17">
        <f t="shared" si="10"/>
        <v>5.1388888888888928E-2</v>
      </c>
      <c r="Q114" s="18">
        <v>23100</v>
      </c>
      <c r="R114" s="18">
        <v>15200</v>
      </c>
      <c r="S114" s="18">
        <f t="shared" si="11"/>
        <v>7900</v>
      </c>
      <c r="T114" s="19">
        <f t="shared" si="8"/>
        <v>-1.9999999999999929</v>
      </c>
      <c r="U114" s="20"/>
      <c r="V114" s="21"/>
      <c r="W114" s="21"/>
      <c r="X114" s="34"/>
      <c r="Y114" s="35"/>
    </row>
    <row r="115" spans="1:25" ht="12.75" customHeight="1" x14ac:dyDescent="0.2">
      <c r="A115" s="9">
        <v>5</v>
      </c>
      <c r="B115" s="10" t="s">
        <v>25</v>
      </c>
      <c r="C115" s="10">
        <v>2025</v>
      </c>
      <c r="D115" s="11" t="s">
        <v>55</v>
      </c>
      <c r="E115" s="11">
        <v>943</v>
      </c>
      <c r="F115" s="13" t="s">
        <v>46</v>
      </c>
      <c r="G115" s="13" t="s">
        <v>42</v>
      </c>
      <c r="H115" s="14">
        <v>0.41666666666666669</v>
      </c>
      <c r="I115" s="15">
        <v>0.41666666666666669</v>
      </c>
      <c r="J115" s="15">
        <v>0.42499999999999999</v>
      </c>
      <c r="K115" s="14">
        <v>0.45833333333333331</v>
      </c>
      <c r="L115" s="15">
        <v>0.46041666666666664</v>
      </c>
      <c r="M115" s="15">
        <v>0.46527777777777779</v>
      </c>
      <c r="N115" s="16">
        <v>145</v>
      </c>
      <c r="O115" s="17">
        <f t="shared" si="9"/>
        <v>3.5416666666666652E-2</v>
      </c>
      <c r="P115" s="17">
        <f t="shared" si="10"/>
        <v>4.8611111111111105E-2</v>
      </c>
      <c r="Q115" s="18">
        <v>20100</v>
      </c>
      <c r="R115" s="18">
        <v>12600</v>
      </c>
      <c r="S115" s="18">
        <f t="shared" si="11"/>
        <v>7500</v>
      </c>
      <c r="T115" s="19" t="str">
        <f t="shared" si="8"/>
        <v/>
      </c>
      <c r="U115" s="20"/>
      <c r="V115" s="21"/>
      <c r="W115" s="21"/>
      <c r="X115" s="21"/>
      <c r="Y115" s="22"/>
    </row>
    <row r="116" spans="1:25" ht="12.75" customHeight="1" x14ac:dyDescent="0.2">
      <c r="A116" s="9">
        <v>5</v>
      </c>
      <c r="B116" s="10" t="s">
        <v>25</v>
      </c>
      <c r="C116" s="10">
        <v>2025</v>
      </c>
      <c r="D116" s="11" t="s">
        <v>54</v>
      </c>
      <c r="E116" s="11">
        <v>1912</v>
      </c>
      <c r="F116" s="28" t="s">
        <v>42</v>
      </c>
      <c r="G116" s="13" t="s">
        <v>43</v>
      </c>
      <c r="H116" s="14">
        <v>0.35416666666666669</v>
      </c>
      <c r="I116" s="15">
        <v>0.34722222222222221</v>
      </c>
      <c r="J116" s="15">
        <v>0.35416666666666669</v>
      </c>
      <c r="K116" s="14">
        <v>0.3888888888888889</v>
      </c>
      <c r="L116" s="15">
        <v>0.37777777777777777</v>
      </c>
      <c r="M116" s="15">
        <v>0.37986111111111109</v>
      </c>
      <c r="N116" s="16">
        <v>71</v>
      </c>
      <c r="O116" s="17">
        <f t="shared" si="9"/>
        <v>2.3611111111111083E-2</v>
      </c>
      <c r="P116" s="17">
        <f t="shared" si="10"/>
        <v>3.2638888888888884E-2</v>
      </c>
      <c r="Q116" s="18">
        <v>23600</v>
      </c>
      <c r="R116" s="18">
        <v>18900</v>
      </c>
      <c r="S116" s="18">
        <f t="shared" si="11"/>
        <v>4700</v>
      </c>
      <c r="T116" s="19">
        <f t="shared" si="8"/>
        <v>-10.000000000000044</v>
      </c>
      <c r="U116" s="20"/>
      <c r="V116" s="21"/>
      <c r="W116" s="21"/>
      <c r="X116" s="21"/>
      <c r="Y116" s="22"/>
    </row>
    <row r="117" spans="1:25" ht="12.75" customHeight="1" x14ac:dyDescent="0.2">
      <c r="A117" s="9">
        <v>5</v>
      </c>
      <c r="B117" s="10" t="s">
        <v>25</v>
      </c>
      <c r="C117" s="10">
        <v>2025</v>
      </c>
      <c r="D117" s="11" t="s">
        <v>54</v>
      </c>
      <c r="E117" s="11">
        <v>1913</v>
      </c>
      <c r="F117" s="13" t="s">
        <v>43</v>
      </c>
      <c r="G117" s="13" t="s">
        <v>42</v>
      </c>
      <c r="H117" s="14">
        <v>0.43055555555555558</v>
      </c>
      <c r="I117" s="15">
        <v>0.41944444444444445</v>
      </c>
      <c r="J117" s="15">
        <v>0.42638888888888887</v>
      </c>
      <c r="K117" s="14">
        <v>0.46527777777777779</v>
      </c>
      <c r="L117" s="15">
        <v>0.4513888888888889</v>
      </c>
      <c r="M117" s="15">
        <v>0.45694444444444443</v>
      </c>
      <c r="N117" s="16">
        <v>135</v>
      </c>
      <c r="O117" s="17">
        <f t="shared" si="9"/>
        <v>2.5000000000000022E-2</v>
      </c>
      <c r="P117" s="17">
        <f t="shared" si="10"/>
        <v>3.7499999999999978E-2</v>
      </c>
      <c r="Q117" s="18">
        <v>18900</v>
      </c>
      <c r="R117" s="18">
        <v>12700</v>
      </c>
      <c r="S117" s="18">
        <f t="shared" si="11"/>
        <v>6200</v>
      </c>
      <c r="T117" s="19">
        <f t="shared" si="8"/>
        <v>-16.000000000000021</v>
      </c>
      <c r="U117" s="20"/>
      <c r="V117" s="21"/>
      <c r="W117" s="21"/>
      <c r="X117" s="21"/>
      <c r="Y117" s="22"/>
    </row>
    <row r="118" spans="1:25" ht="12.75" customHeight="1" x14ac:dyDescent="0.2">
      <c r="A118" s="9">
        <v>5</v>
      </c>
      <c r="B118" s="10" t="s">
        <v>25</v>
      </c>
      <c r="C118" s="10">
        <v>2025</v>
      </c>
      <c r="D118" s="11" t="s">
        <v>56</v>
      </c>
      <c r="E118" s="12">
        <v>2980</v>
      </c>
      <c r="F118" s="28" t="s">
        <v>42</v>
      </c>
      <c r="G118" s="28" t="s">
        <v>53</v>
      </c>
      <c r="H118" s="38">
        <v>0.35416666666666669</v>
      </c>
      <c r="I118" s="15">
        <v>0.36388888888888887</v>
      </c>
      <c r="J118" s="15">
        <v>0.37569444444444444</v>
      </c>
      <c r="K118" s="14">
        <v>0.4236111111111111</v>
      </c>
      <c r="L118" s="15">
        <v>0.43888888888888888</v>
      </c>
      <c r="M118" s="15">
        <v>0.44583333333333336</v>
      </c>
      <c r="N118" s="16">
        <v>145</v>
      </c>
      <c r="O118" s="17">
        <f t="shared" si="9"/>
        <v>6.3194444444444442E-2</v>
      </c>
      <c r="P118" s="17">
        <f t="shared" si="10"/>
        <v>8.1944444444444486E-2</v>
      </c>
      <c r="Q118" s="18">
        <v>28200</v>
      </c>
      <c r="R118" s="18">
        <v>15000</v>
      </c>
      <c r="S118" s="18">
        <f t="shared" si="11"/>
        <v>13200</v>
      </c>
      <c r="T118" s="19">
        <f t="shared" si="8"/>
        <v>13.99999999999995</v>
      </c>
      <c r="U118" s="20">
        <v>12</v>
      </c>
      <c r="V118" s="21">
        <v>85</v>
      </c>
      <c r="W118" s="21" t="s">
        <v>59</v>
      </c>
      <c r="X118" s="21" t="s">
        <v>89</v>
      </c>
      <c r="Y118" s="36"/>
    </row>
    <row r="119" spans="1:25" ht="12.75" customHeight="1" x14ac:dyDescent="0.2">
      <c r="A119" s="9">
        <v>5</v>
      </c>
      <c r="B119" s="10" t="s">
        <v>25</v>
      </c>
      <c r="C119" s="10">
        <v>2025</v>
      </c>
      <c r="D119" s="11" t="s">
        <v>56</v>
      </c>
      <c r="E119" s="11">
        <v>2981</v>
      </c>
      <c r="F119" s="13" t="s">
        <v>53</v>
      </c>
      <c r="G119" s="13" t="s">
        <v>42</v>
      </c>
      <c r="H119" s="40">
        <v>0.47222222222222227</v>
      </c>
      <c r="I119" s="17">
        <v>0.48333333333333334</v>
      </c>
      <c r="J119" s="17">
        <v>0.50138888888888888</v>
      </c>
      <c r="K119" s="40">
        <v>0.54166666666666663</v>
      </c>
      <c r="L119" s="17">
        <v>0.56111111111111112</v>
      </c>
      <c r="M119" s="17">
        <v>0.56944444444444442</v>
      </c>
      <c r="N119" s="16">
        <v>110</v>
      </c>
      <c r="O119" s="17">
        <f t="shared" si="9"/>
        <v>5.9722222222222232E-2</v>
      </c>
      <c r="P119" s="17">
        <f t="shared" si="10"/>
        <v>8.6111111111111083E-2</v>
      </c>
      <c r="Q119" s="18">
        <v>19500</v>
      </c>
      <c r="R119" s="18">
        <v>7700</v>
      </c>
      <c r="S119" s="18">
        <f t="shared" si="11"/>
        <v>11800</v>
      </c>
      <c r="T119" s="19">
        <f t="shared" si="8"/>
        <v>15.999999999999943</v>
      </c>
      <c r="U119" s="20">
        <v>93</v>
      </c>
      <c r="V119" s="21"/>
      <c r="W119" s="21" t="s">
        <v>59</v>
      </c>
      <c r="X119" s="21"/>
      <c r="Y119" s="22">
        <v>126000</v>
      </c>
    </row>
    <row r="120" spans="1:25" ht="12.75" customHeight="1" x14ac:dyDescent="0.2">
      <c r="A120" s="9">
        <v>5</v>
      </c>
      <c r="B120" s="10" t="s">
        <v>25</v>
      </c>
      <c r="C120" s="10">
        <v>2025</v>
      </c>
      <c r="D120" s="11" t="s">
        <v>57</v>
      </c>
      <c r="E120" s="11">
        <v>762</v>
      </c>
      <c r="F120" s="28" t="s">
        <v>42</v>
      </c>
      <c r="G120" s="13" t="s">
        <v>50</v>
      </c>
      <c r="H120" s="14">
        <v>0.40625</v>
      </c>
      <c r="I120" s="15">
        <v>0.42708333333333331</v>
      </c>
      <c r="J120" s="15">
        <v>0.4375</v>
      </c>
      <c r="K120" s="14">
        <v>0.44791666666666669</v>
      </c>
      <c r="L120" s="15">
        <v>0.46319444444444446</v>
      </c>
      <c r="M120" s="15">
        <v>0.47222222222222221</v>
      </c>
      <c r="N120" s="16">
        <v>147</v>
      </c>
      <c r="O120" s="17">
        <f t="shared" si="9"/>
        <v>2.5694444444444464E-2</v>
      </c>
      <c r="P120" s="17">
        <f t="shared" si="10"/>
        <v>4.5138888888888895E-2</v>
      </c>
      <c r="Q120" s="18">
        <v>21200</v>
      </c>
      <c r="R120" s="18">
        <v>14600</v>
      </c>
      <c r="S120" s="18">
        <f t="shared" si="11"/>
        <v>6600</v>
      </c>
      <c r="T120" s="19">
        <f t="shared" si="8"/>
        <v>29.999999999999972</v>
      </c>
      <c r="U120" s="20">
        <v>12</v>
      </c>
      <c r="V120" s="21"/>
      <c r="W120" s="21"/>
      <c r="X120" s="21"/>
      <c r="Y120" s="22"/>
    </row>
    <row r="121" spans="1:25" ht="12.75" customHeight="1" x14ac:dyDescent="0.2">
      <c r="A121" s="9">
        <v>5</v>
      </c>
      <c r="B121" s="10" t="s">
        <v>25</v>
      </c>
      <c r="C121" s="10">
        <v>2025</v>
      </c>
      <c r="D121" s="11" t="s">
        <v>64</v>
      </c>
      <c r="E121" s="11">
        <v>200</v>
      </c>
      <c r="F121" s="13" t="s">
        <v>51</v>
      </c>
      <c r="G121" s="13" t="s">
        <v>50</v>
      </c>
      <c r="H121" s="14">
        <v>0.34375</v>
      </c>
      <c r="I121" s="15">
        <v>0.33402777777777776</v>
      </c>
      <c r="J121" s="15">
        <v>0.35625000000000001</v>
      </c>
      <c r="K121" s="14">
        <v>0.46875</v>
      </c>
      <c r="L121" s="15">
        <v>0.4597222222222222</v>
      </c>
      <c r="M121" s="15">
        <v>0.46666666666666667</v>
      </c>
      <c r="N121" s="16">
        <v>139</v>
      </c>
      <c r="O121" s="17">
        <f t="shared" si="9"/>
        <v>0.10347222222222219</v>
      </c>
      <c r="P121" s="17">
        <f t="shared" si="10"/>
        <v>0.13263888888888892</v>
      </c>
      <c r="Q121" s="18">
        <v>26000</v>
      </c>
      <c r="R121" s="18">
        <v>9800</v>
      </c>
      <c r="S121" s="18">
        <f t="shared" si="11"/>
        <v>16200</v>
      </c>
      <c r="T121" s="19">
        <f t="shared" si="8"/>
        <v>-14.00000000000003</v>
      </c>
      <c r="U121" s="20"/>
      <c r="V121" s="21"/>
      <c r="W121" s="21"/>
      <c r="X121" s="21"/>
      <c r="Y121" s="22"/>
    </row>
    <row r="122" spans="1:25" ht="12.75" customHeight="1" x14ac:dyDescent="0.2">
      <c r="A122" s="9">
        <v>5</v>
      </c>
      <c r="B122" s="10" t="s">
        <v>25</v>
      </c>
      <c r="C122" s="10">
        <v>2025</v>
      </c>
      <c r="D122" s="11" t="s">
        <v>64</v>
      </c>
      <c r="E122" s="11">
        <v>201</v>
      </c>
      <c r="F122" s="28" t="s">
        <v>50</v>
      </c>
      <c r="G122" s="13" t="s">
        <v>51</v>
      </c>
      <c r="H122" s="14">
        <v>0.54166666666666663</v>
      </c>
      <c r="I122" s="15">
        <v>0.5541666666666667</v>
      </c>
      <c r="J122" s="15">
        <v>0.56597222222222221</v>
      </c>
      <c r="K122" s="14">
        <v>0.66666666666666663</v>
      </c>
      <c r="L122" s="15">
        <v>0.67986111111111114</v>
      </c>
      <c r="M122" s="15">
        <v>0.68472222222222223</v>
      </c>
      <c r="N122" s="16">
        <v>147</v>
      </c>
      <c r="O122" s="17">
        <f t="shared" si="9"/>
        <v>0.11388888888888893</v>
      </c>
      <c r="P122" s="17">
        <f t="shared" si="10"/>
        <v>0.13055555555555554</v>
      </c>
      <c r="Q122" s="18">
        <v>27000</v>
      </c>
      <c r="R122" s="18">
        <v>8600</v>
      </c>
      <c r="S122" s="18">
        <f t="shared" si="11"/>
        <v>18400</v>
      </c>
      <c r="T122" s="19">
        <f t="shared" si="8"/>
        <v>18.000000000000096</v>
      </c>
      <c r="U122" s="20">
        <v>87</v>
      </c>
      <c r="V122" s="21"/>
      <c r="W122" s="21"/>
      <c r="X122" s="21"/>
      <c r="Y122" s="22"/>
    </row>
    <row r="123" spans="1:25" ht="12.75" customHeight="1" x14ac:dyDescent="0.2">
      <c r="A123" s="9">
        <v>5</v>
      </c>
      <c r="B123" s="10" t="s">
        <v>25</v>
      </c>
      <c r="C123" s="10">
        <v>2025</v>
      </c>
      <c r="D123" s="11" t="s">
        <v>57</v>
      </c>
      <c r="E123" s="11">
        <v>763</v>
      </c>
      <c r="F123" s="13" t="s">
        <v>50</v>
      </c>
      <c r="G123" s="13" t="s">
        <v>42</v>
      </c>
      <c r="H123" s="14">
        <v>0.53125</v>
      </c>
      <c r="I123" s="15">
        <v>0.58819444444444446</v>
      </c>
      <c r="J123" s="15">
        <v>0.60624999999999996</v>
      </c>
      <c r="K123" s="14">
        <v>0.57291666666666663</v>
      </c>
      <c r="L123" s="15">
        <v>0.62847222222222221</v>
      </c>
      <c r="M123" s="15">
        <v>0.63888888888888884</v>
      </c>
      <c r="N123" s="16">
        <v>139</v>
      </c>
      <c r="O123" s="17">
        <f t="shared" si="9"/>
        <v>2.2222222222222254E-2</v>
      </c>
      <c r="P123" s="17">
        <f t="shared" si="10"/>
        <v>5.0694444444444375E-2</v>
      </c>
      <c r="Q123" s="18">
        <v>14600</v>
      </c>
      <c r="R123" s="18">
        <v>8300</v>
      </c>
      <c r="S123" s="18">
        <f t="shared" si="11"/>
        <v>6300</v>
      </c>
      <c r="T123" s="19">
        <f t="shared" si="8"/>
        <v>82.000000000000028</v>
      </c>
      <c r="U123" s="20">
        <v>87</v>
      </c>
      <c r="V123" s="21"/>
      <c r="W123" s="21"/>
      <c r="X123" s="21"/>
      <c r="Y123" s="22"/>
    </row>
    <row r="124" spans="1:25" ht="12.75" customHeight="1" x14ac:dyDescent="0.2">
      <c r="A124" s="9">
        <v>5</v>
      </c>
      <c r="B124" s="10" t="s">
        <v>25</v>
      </c>
      <c r="C124" s="10">
        <v>2025</v>
      </c>
      <c r="D124" s="11" t="s">
        <v>58</v>
      </c>
      <c r="E124" s="11">
        <v>1902</v>
      </c>
      <c r="F124" s="28" t="s">
        <v>42</v>
      </c>
      <c r="G124" s="13" t="s">
        <v>43</v>
      </c>
      <c r="H124" s="14">
        <v>0.41666666666666669</v>
      </c>
      <c r="I124" s="15">
        <v>0.40486111111111112</v>
      </c>
      <c r="J124" s="15">
        <v>0.41180555555555554</v>
      </c>
      <c r="K124" s="14">
        <v>0.4513888888888889</v>
      </c>
      <c r="L124" s="15">
        <v>0.43680555555555556</v>
      </c>
      <c r="M124" s="15">
        <v>0.43958333333333333</v>
      </c>
      <c r="N124" s="16">
        <v>44</v>
      </c>
      <c r="O124" s="17">
        <f t="shared" si="9"/>
        <v>2.5000000000000022E-2</v>
      </c>
      <c r="P124" s="17">
        <f t="shared" si="10"/>
        <v>3.472222222222221E-2</v>
      </c>
      <c r="Q124" s="18">
        <v>24000</v>
      </c>
      <c r="R124" s="18">
        <v>18700</v>
      </c>
      <c r="S124" s="18">
        <f t="shared" si="11"/>
        <v>5300</v>
      </c>
      <c r="T124" s="19">
        <f t="shared" si="8"/>
        <v>-17.000000000000021</v>
      </c>
      <c r="U124" s="20"/>
      <c r="V124" s="21"/>
      <c r="W124" s="21"/>
      <c r="X124" s="21"/>
      <c r="Y124" s="22"/>
    </row>
    <row r="125" spans="1:25" ht="12.75" customHeight="1" x14ac:dyDescent="0.2">
      <c r="A125" s="9">
        <v>5</v>
      </c>
      <c r="B125" s="10" t="s">
        <v>25</v>
      </c>
      <c r="C125" s="10">
        <v>2025</v>
      </c>
      <c r="D125" s="11" t="s">
        <v>58</v>
      </c>
      <c r="E125" s="11">
        <v>1903</v>
      </c>
      <c r="F125" s="13" t="s">
        <v>43</v>
      </c>
      <c r="G125" s="13" t="s">
        <v>42</v>
      </c>
      <c r="H125" s="14">
        <v>0.49305555555555558</v>
      </c>
      <c r="I125" s="15">
        <v>0.48194444444444445</v>
      </c>
      <c r="J125" s="15">
        <v>0.48888888888888887</v>
      </c>
      <c r="K125" s="14">
        <v>0.52777777777777779</v>
      </c>
      <c r="L125" s="15">
        <v>0.51527777777777772</v>
      </c>
      <c r="M125" s="15">
        <v>0.52152777777777781</v>
      </c>
      <c r="N125" s="16">
        <v>137</v>
      </c>
      <c r="O125" s="17">
        <f t="shared" si="9"/>
        <v>2.6388888888888851E-2</v>
      </c>
      <c r="P125" s="17">
        <f t="shared" si="10"/>
        <v>3.9583333333333359E-2</v>
      </c>
      <c r="Q125" s="18">
        <v>18700</v>
      </c>
      <c r="R125" s="18">
        <v>12100</v>
      </c>
      <c r="S125" s="18">
        <f t="shared" si="11"/>
        <v>6600</v>
      </c>
      <c r="T125" s="19">
        <f t="shared" si="8"/>
        <v>-16.000000000000021</v>
      </c>
      <c r="U125" s="20"/>
      <c r="V125" s="21"/>
      <c r="W125" s="21"/>
      <c r="X125" s="21"/>
      <c r="Y125" s="22"/>
    </row>
    <row r="126" spans="1:25" ht="12.75" customHeight="1" x14ac:dyDescent="0.2">
      <c r="A126" s="9">
        <v>5</v>
      </c>
      <c r="B126" s="10" t="s">
        <v>25</v>
      </c>
      <c r="C126" s="10">
        <v>2025</v>
      </c>
      <c r="D126" s="11" t="s">
        <v>54</v>
      </c>
      <c r="E126" s="11">
        <v>990</v>
      </c>
      <c r="F126" s="28" t="s">
        <v>42</v>
      </c>
      <c r="G126" s="28" t="s">
        <v>48</v>
      </c>
      <c r="H126" s="14">
        <v>0.5</v>
      </c>
      <c r="I126" s="15">
        <v>0.50902777777777775</v>
      </c>
      <c r="J126" s="15">
        <v>0.51736111111111116</v>
      </c>
      <c r="K126" s="14">
        <v>0.54166666666666663</v>
      </c>
      <c r="L126" s="15">
        <v>0.55347222222222225</v>
      </c>
      <c r="M126" s="15">
        <v>0.55694444444444446</v>
      </c>
      <c r="N126" s="16">
        <v>89</v>
      </c>
      <c r="O126" s="17">
        <f t="shared" si="9"/>
        <v>3.6111111111111094E-2</v>
      </c>
      <c r="P126" s="17">
        <f t="shared" si="10"/>
        <v>4.7916666666666718E-2</v>
      </c>
      <c r="Q126" s="18">
        <v>25100</v>
      </c>
      <c r="R126" s="18">
        <v>17600</v>
      </c>
      <c r="S126" s="18">
        <f t="shared" si="11"/>
        <v>7500</v>
      </c>
      <c r="T126" s="19">
        <f t="shared" si="8"/>
        <v>12.999999999999954</v>
      </c>
      <c r="U126" s="20">
        <v>36</v>
      </c>
      <c r="V126" s="21"/>
      <c r="W126" s="21"/>
      <c r="X126" s="21"/>
      <c r="Y126" s="22"/>
    </row>
    <row r="127" spans="1:25" ht="12.75" customHeight="1" x14ac:dyDescent="0.2">
      <c r="A127" s="9">
        <v>5</v>
      </c>
      <c r="B127" s="10" t="s">
        <v>25</v>
      </c>
      <c r="C127" s="10">
        <v>2025</v>
      </c>
      <c r="D127" s="11" t="s">
        <v>54</v>
      </c>
      <c r="E127" s="11">
        <v>991</v>
      </c>
      <c r="F127" s="28" t="s">
        <v>48</v>
      </c>
      <c r="G127" s="13" t="s">
        <v>42</v>
      </c>
      <c r="H127" s="14">
        <v>0.58333333333333337</v>
      </c>
      <c r="I127" s="15">
        <v>0.59861111111111109</v>
      </c>
      <c r="J127" s="15">
        <v>0.60833333333333328</v>
      </c>
      <c r="K127" s="14">
        <v>0.625</v>
      </c>
      <c r="L127" s="15">
        <v>0.64652777777777781</v>
      </c>
      <c r="M127" s="15">
        <v>0.65138888888888891</v>
      </c>
      <c r="N127" s="16">
        <v>137</v>
      </c>
      <c r="O127" s="17">
        <f t="shared" si="9"/>
        <v>3.8194444444444531E-2</v>
      </c>
      <c r="P127" s="17">
        <f t="shared" si="10"/>
        <v>5.2777777777777812E-2</v>
      </c>
      <c r="Q127" s="18">
        <v>18500</v>
      </c>
      <c r="R127" s="18">
        <v>10600</v>
      </c>
      <c r="S127" s="18">
        <f t="shared" si="11"/>
        <v>7900</v>
      </c>
      <c r="T127" s="19">
        <f t="shared" si="8"/>
        <v>21.999999999999922</v>
      </c>
      <c r="U127" s="20">
        <v>93</v>
      </c>
      <c r="V127" s="21">
        <v>36</v>
      </c>
      <c r="W127" s="21"/>
      <c r="X127" s="21"/>
      <c r="Y127" s="22"/>
    </row>
    <row r="128" spans="1:25" ht="12.75" customHeight="1" x14ac:dyDescent="0.2">
      <c r="A128" s="9">
        <v>5</v>
      </c>
      <c r="B128" s="10" t="s">
        <v>25</v>
      </c>
      <c r="C128" s="10">
        <v>2025</v>
      </c>
      <c r="D128" s="11" t="s">
        <v>55</v>
      </c>
      <c r="E128" s="11">
        <v>1914</v>
      </c>
      <c r="F128" s="28" t="s">
        <v>42</v>
      </c>
      <c r="G128" s="13" t="s">
        <v>43</v>
      </c>
      <c r="H128" s="14">
        <v>0.54166666666666663</v>
      </c>
      <c r="I128" s="15">
        <v>0.53055555555555556</v>
      </c>
      <c r="J128" s="15">
        <v>0.53819444444444442</v>
      </c>
      <c r="K128" s="14">
        <v>0.57638888888888884</v>
      </c>
      <c r="L128" s="15">
        <v>0.56041666666666667</v>
      </c>
      <c r="M128" s="15">
        <v>0.56458333333333333</v>
      </c>
      <c r="N128" s="16">
        <v>52</v>
      </c>
      <c r="O128" s="17">
        <f t="shared" si="9"/>
        <v>2.2222222222222254E-2</v>
      </c>
      <c r="P128" s="17">
        <f t="shared" si="10"/>
        <v>3.4027777777777768E-2</v>
      </c>
      <c r="Q128" s="18">
        <v>22900</v>
      </c>
      <c r="R128" s="18">
        <v>17900</v>
      </c>
      <c r="S128" s="18">
        <f t="shared" si="11"/>
        <v>5000</v>
      </c>
      <c r="T128" s="19">
        <f t="shared" si="8"/>
        <v>-15.999999999999943</v>
      </c>
      <c r="U128" s="20"/>
      <c r="V128" s="21"/>
      <c r="W128" s="21"/>
      <c r="X128" s="21"/>
      <c r="Y128" s="22"/>
    </row>
    <row r="129" spans="1:25" ht="12.75" customHeight="1" x14ac:dyDescent="0.2">
      <c r="A129" s="9">
        <v>5</v>
      </c>
      <c r="B129" s="10" t="s">
        <v>25</v>
      </c>
      <c r="C129" s="10">
        <v>2025</v>
      </c>
      <c r="D129" s="11" t="s">
        <v>55</v>
      </c>
      <c r="E129" s="11">
        <v>1915</v>
      </c>
      <c r="F129" s="13" t="s">
        <v>43</v>
      </c>
      <c r="G129" s="13" t="s">
        <v>42</v>
      </c>
      <c r="H129" s="14">
        <v>0.61805555555555558</v>
      </c>
      <c r="I129" s="15">
        <v>0.60972222222222228</v>
      </c>
      <c r="J129" s="15">
        <v>0.61805555555555558</v>
      </c>
      <c r="K129" s="14">
        <v>0.65277777777777779</v>
      </c>
      <c r="L129" s="15">
        <v>0.64722222222222225</v>
      </c>
      <c r="M129" s="15">
        <v>0.65416666666666667</v>
      </c>
      <c r="N129" s="16">
        <v>148</v>
      </c>
      <c r="O129" s="17">
        <f t="shared" si="9"/>
        <v>2.9166666666666674E-2</v>
      </c>
      <c r="P129" s="17">
        <f t="shared" si="10"/>
        <v>4.4444444444444398E-2</v>
      </c>
      <c r="Q129" s="18">
        <v>17800</v>
      </c>
      <c r="R129" s="18">
        <v>10900</v>
      </c>
      <c r="S129" s="18">
        <f t="shared" si="11"/>
        <v>6900</v>
      </c>
      <c r="T129" s="19">
        <f t="shared" si="8"/>
        <v>-11.999999999999957</v>
      </c>
      <c r="U129" s="20"/>
      <c r="V129" s="21"/>
      <c r="W129" s="21"/>
      <c r="X129" s="21"/>
      <c r="Y129" s="22"/>
    </row>
    <row r="130" spans="1:25" ht="12.75" customHeight="1" x14ac:dyDescent="0.2">
      <c r="A130" s="9">
        <v>5</v>
      </c>
      <c r="B130" s="10" t="s">
        <v>25</v>
      </c>
      <c r="C130" s="10">
        <v>2025</v>
      </c>
      <c r="D130" s="11" t="s">
        <v>58</v>
      </c>
      <c r="E130" s="11">
        <v>908</v>
      </c>
      <c r="F130" s="13" t="s">
        <v>42</v>
      </c>
      <c r="G130" s="13" t="s">
        <v>43</v>
      </c>
      <c r="H130" s="14">
        <v>0.60416666666666663</v>
      </c>
      <c r="I130" s="15">
        <v>0.59652777777777777</v>
      </c>
      <c r="J130" s="15">
        <v>0.60416666666666663</v>
      </c>
      <c r="K130" s="14">
        <v>0.63888888888888884</v>
      </c>
      <c r="L130" s="15">
        <v>0.62916666666666665</v>
      </c>
      <c r="M130" s="15">
        <v>0.63124999999999998</v>
      </c>
      <c r="N130" s="16">
        <v>51</v>
      </c>
      <c r="O130" s="17">
        <f t="shared" si="9"/>
        <v>2.5000000000000022E-2</v>
      </c>
      <c r="P130" s="17">
        <f t="shared" si="10"/>
        <v>3.472222222222221E-2</v>
      </c>
      <c r="Q130" s="18">
        <v>23000</v>
      </c>
      <c r="R130" s="18">
        <v>17800</v>
      </c>
      <c r="S130" s="18">
        <f t="shared" si="11"/>
        <v>5200</v>
      </c>
      <c r="T130" s="19">
        <f t="shared" si="8"/>
        <v>-10.999999999999961</v>
      </c>
      <c r="U130" s="20"/>
      <c r="V130" s="21"/>
      <c r="W130" s="21"/>
      <c r="X130" s="21"/>
      <c r="Y130" s="22"/>
    </row>
    <row r="131" spans="1:25" ht="12.75" customHeight="1" x14ac:dyDescent="0.2">
      <c r="A131" s="9">
        <v>5</v>
      </c>
      <c r="B131" s="10" t="s">
        <v>25</v>
      </c>
      <c r="C131" s="10">
        <v>2025</v>
      </c>
      <c r="D131" s="11" t="s">
        <v>58</v>
      </c>
      <c r="E131" s="11">
        <v>909</v>
      </c>
      <c r="F131" s="13" t="s">
        <v>43</v>
      </c>
      <c r="G131" s="13" t="s">
        <v>42</v>
      </c>
      <c r="H131" s="14">
        <v>0.68055555555555558</v>
      </c>
      <c r="I131" s="15">
        <v>0.67777777777777781</v>
      </c>
      <c r="J131" s="15">
        <v>0.69097222222222221</v>
      </c>
      <c r="K131" s="14">
        <v>0.71527777777777779</v>
      </c>
      <c r="L131" s="15">
        <v>0.71666666666666667</v>
      </c>
      <c r="M131" s="15">
        <v>0.72222222222222221</v>
      </c>
      <c r="N131" s="16">
        <v>139</v>
      </c>
      <c r="O131" s="17">
        <f t="shared" ref="O131:O146" si="12">L131-J131</f>
        <v>2.5694444444444464E-2</v>
      </c>
      <c r="P131" s="17">
        <f t="shared" ref="P131:P146" si="13">M131-I131</f>
        <v>4.4444444444444398E-2</v>
      </c>
      <c r="Q131" s="18">
        <v>17800</v>
      </c>
      <c r="R131" s="18">
        <v>10600</v>
      </c>
      <c r="S131" s="18">
        <f t="shared" ref="S131:S138" si="14">Q131-R131</f>
        <v>7200</v>
      </c>
      <c r="T131" s="19">
        <f t="shared" ref="T131:T194" si="15">IF(H131-I131&lt;&gt;0,(I131-H131)*1440,"")</f>
        <v>-3.9999999999999858</v>
      </c>
      <c r="U131" s="20"/>
      <c r="V131" s="21"/>
      <c r="W131" s="21"/>
      <c r="X131" s="21"/>
      <c r="Y131" s="22"/>
    </row>
    <row r="132" spans="1:25" ht="12.75" customHeight="1" x14ac:dyDescent="0.2">
      <c r="A132" s="9">
        <v>5</v>
      </c>
      <c r="B132" s="10" t="s">
        <v>25</v>
      </c>
      <c r="C132" s="10">
        <v>2025</v>
      </c>
      <c r="D132" s="11" t="s">
        <v>56</v>
      </c>
      <c r="E132" s="11">
        <v>920</v>
      </c>
      <c r="F132" s="36" t="s">
        <v>42</v>
      </c>
      <c r="G132" s="13" t="s">
        <v>44</v>
      </c>
      <c r="H132" s="14">
        <v>0.63194444444444442</v>
      </c>
      <c r="I132" s="15">
        <v>0.63888888888888884</v>
      </c>
      <c r="J132" s="15">
        <v>0.6479166666666667</v>
      </c>
      <c r="K132" s="14">
        <v>0.67361111111111116</v>
      </c>
      <c r="L132" s="15">
        <v>0.68472222222222223</v>
      </c>
      <c r="M132" s="15">
        <v>0.68819444444444444</v>
      </c>
      <c r="N132" s="16">
        <v>112</v>
      </c>
      <c r="O132" s="17">
        <f t="shared" si="12"/>
        <v>3.6805555555555536E-2</v>
      </c>
      <c r="P132" s="17">
        <f t="shared" si="13"/>
        <v>4.9305555555555602E-2</v>
      </c>
      <c r="Q132" s="18">
        <v>27100</v>
      </c>
      <c r="R132" s="18">
        <v>19400</v>
      </c>
      <c r="S132" s="18">
        <f t="shared" si="14"/>
        <v>7700</v>
      </c>
      <c r="T132" s="19">
        <f t="shared" si="15"/>
        <v>9.9999999999999645</v>
      </c>
      <c r="U132" s="20">
        <v>9</v>
      </c>
      <c r="V132" s="21"/>
      <c r="W132" s="21"/>
      <c r="X132" s="21"/>
      <c r="Y132" s="22"/>
    </row>
    <row r="133" spans="1:25" ht="12" customHeight="1" x14ac:dyDescent="0.2">
      <c r="A133" s="9">
        <v>5</v>
      </c>
      <c r="B133" s="10" t="s">
        <v>25</v>
      </c>
      <c r="C133" s="10">
        <v>2025</v>
      </c>
      <c r="D133" s="11" t="s">
        <v>56</v>
      </c>
      <c r="E133" s="11">
        <v>921</v>
      </c>
      <c r="F133" s="37" t="s">
        <v>44</v>
      </c>
      <c r="G133" s="37" t="s">
        <v>42</v>
      </c>
      <c r="H133" s="14">
        <v>0.71527777777777779</v>
      </c>
      <c r="I133" s="15">
        <v>0.72152777777777777</v>
      </c>
      <c r="J133" s="15">
        <v>0.72986111111111107</v>
      </c>
      <c r="K133" s="14">
        <v>0.75694444444444442</v>
      </c>
      <c r="L133" s="15">
        <v>0.76875000000000004</v>
      </c>
      <c r="M133" s="15">
        <v>0.77430555555555558</v>
      </c>
      <c r="N133" s="16">
        <v>149</v>
      </c>
      <c r="O133" s="17">
        <f t="shared" si="12"/>
        <v>3.8888888888888973E-2</v>
      </c>
      <c r="P133" s="17">
        <f t="shared" si="13"/>
        <v>5.2777777777777812E-2</v>
      </c>
      <c r="Q133" s="18">
        <v>19400</v>
      </c>
      <c r="R133" s="18">
        <v>10800</v>
      </c>
      <c r="S133" s="18">
        <f t="shared" si="14"/>
        <v>8600</v>
      </c>
      <c r="T133" s="19">
        <f t="shared" si="15"/>
        <v>8.999999999999968</v>
      </c>
      <c r="U133" s="20">
        <v>93</v>
      </c>
      <c r="V133" s="21"/>
      <c r="W133" s="21"/>
      <c r="X133" s="21"/>
      <c r="Y133" s="22"/>
    </row>
    <row r="134" spans="1:25" ht="12.75" customHeight="1" x14ac:dyDescent="0.2">
      <c r="A134" s="9">
        <v>5</v>
      </c>
      <c r="B134" s="10" t="s">
        <v>25</v>
      </c>
      <c r="C134" s="10">
        <v>2025</v>
      </c>
      <c r="D134" s="11" t="s">
        <v>54</v>
      </c>
      <c r="E134" s="11">
        <v>904</v>
      </c>
      <c r="F134" s="13" t="s">
        <v>42</v>
      </c>
      <c r="G134" s="13" t="s">
        <v>43</v>
      </c>
      <c r="H134" s="14">
        <v>0.6875</v>
      </c>
      <c r="I134" s="15">
        <v>0.6875</v>
      </c>
      <c r="J134" s="15">
        <v>0.69305555555555554</v>
      </c>
      <c r="K134" s="14">
        <v>0.72222222222222221</v>
      </c>
      <c r="L134" s="15">
        <v>0.71875</v>
      </c>
      <c r="M134" s="15">
        <v>0.72152777777777777</v>
      </c>
      <c r="N134" s="16">
        <v>34</v>
      </c>
      <c r="O134" s="17">
        <f t="shared" si="12"/>
        <v>2.5694444444444464E-2</v>
      </c>
      <c r="P134" s="17">
        <f t="shared" si="13"/>
        <v>3.4027777777777768E-2</v>
      </c>
      <c r="Q134" s="18">
        <v>24300</v>
      </c>
      <c r="R134" s="18">
        <v>19300</v>
      </c>
      <c r="S134" s="18">
        <f t="shared" si="14"/>
        <v>5000</v>
      </c>
      <c r="T134" s="19" t="str">
        <f t="shared" si="15"/>
        <v/>
      </c>
      <c r="U134" s="20"/>
      <c r="V134" s="21"/>
      <c r="W134" s="21"/>
      <c r="X134" s="21"/>
      <c r="Y134" s="22"/>
    </row>
    <row r="135" spans="1:25" ht="12.75" customHeight="1" x14ac:dyDescent="0.2">
      <c r="A135" s="9">
        <v>5</v>
      </c>
      <c r="B135" s="10" t="s">
        <v>25</v>
      </c>
      <c r="C135" s="10">
        <v>2025</v>
      </c>
      <c r="D135" s="11" t="s">
        <v>54</v>
      </c>
      <c r="E135" s="11">
        <v>905</v>
      </c>
      <c r="F135" s="13" t="s">
        <v>43</v>
      </c>
      <c r="G135" s="13" t="s">
        <v>42</v>
      </c>
      <c r="H135" s="14">
        <v>0.76388888888888884</v>
      </c>
      <c r="I135" s="15">
        <v>0.77013888888888893</v>
      </c>
      <c r="J135" s="15">
        <v>0.77777777777777779</v>
      </c>
      <c r="K135" s="14">
        <v>0.79861111111111116</v>
      </c>
      <c r="L135" s="15">
        <v>0.80555555555555558</v>
      </c>
      <c r="M135" s="15">
        <v>0.8125</v>
      </c>
      <c r="N135" s="16">
        <v>130</v>
      </c>
      <c r="O135" s="17">
        <f t="shared" si="12"/>
        <v>2.777777777777779E-2</v>
      </c>
      <c r="P135" s="17">
        <f t="shared" si="13"/>
        <v>4.2361111111111072E-2</v>
      </c>
      <c r="Q135" s="18">
        <v>19300</v>
      </c>
      <c r="R135" s="18">
        <v>12600</v>
      </c>
      <c r="S135" s="18">
        <f t="shared" si="14"/>
        <v>6700</v>
      </c>
      <c r="T135" s="19">
        <f t="shared" si="15"/>
        <v>9.0000000000001279</v>
      </c>
      <c r="U135" s="20">
        <v>87</v>
      </c>
      <c r="V135" s="21"/>
      <c r="W135" s="21"/>
      <c r="X135" s="21"/>
      <c r="Y135" s="22"/>
    </row>
    <row r="136" spans="1:25" ht="12.75" customHeight="1" x14ac:dyDescent="0.2">
      <c r="A136" s="9">
        <v>5</v>
      </c>
      <c r="B136" s="10" t="s">
        <v>25</v>
      </c>
      <c r="C136" s="10">
        <v>2025</v>
      </c>
      <c r="D136" s="11" t="s">
        <v>55</v>
      </c>
      <c r="E136" s="11">
        <v>1916</v>
      </c>
      <c r="F136" s="28" t="s">
        <v>42</v>
      </c>
      <c r="G136" s="13" t="s">
        <v>43</v>
      </c>
      <c r="H136" s="14">
        <v>0.72916666666666663</v>
      </c>
      <c r="I136" s="15">
        <v>0.71458333333333335</v>
      </c>
      <c r="J136" s="15">
        <v>0.7270833333333333</v>
      </c>
      <c r="K136" s="14">
        <v>0.76388888888888884</v>
      </c>
      <c r="L136" s="15">
        <v>0.75347222222222221</v>
      </c>
      <c r="M136" s="15">
        <v>0.75694444444444442</v>
      </c>
      <c r="N136" s="16">
        <v>43</v>
      </c>
      <c r="O136" s="17">
        <f t="shared" si="12"/>
        <v>2.6388888888888906E-2</v>
      </c>
      <c r="P136" s="17">
        <f t="shared" si="13"/>
        <v>4.2361111111111072E-2</v>
      </c>
      <c r="Q136" s="18">
        <v>24000</v>
      </c>
      <c r="R136" s="18">
        <v>18500</v>
      </c>
      <c r="S136" s="18">
        <f t="shared" si="14"/>
        <v>5500</v>
      </c>
      <c r="T136" s="19">
        <f t="shared" si="15"/>
        <v>-20.999999999999925</v>
      </c>
      <c r="U136" s="20"/>
      <c r="V136" s="21"/>
      <c r="W136" s="21"/>
      <c r="X136" s="21"/>
      <c r="Y136" s="22"/>
    </row>
    <row r="137" spans="1:25" ht="12.75" customHeight="1" x14ac:dyDescent="0.2">
      <c r="A137" s="9">
        <v>5</v>
      </c>
      <c r="B137" s="10" t="s">
        <v>25</v>
      </c>
      <c r="C137" s="10">
        <v>2025</v>
      </c>
      <c r="D137" s="11" t="s">
        <v>55</v>
      </c>
      <c r="E137" s="11">
        <v>1917</v>
      </c>
      <c r="F137" s="13" t="s">
        <v>43</v>
      </c>
      <c r="G137" s="13" t="s">
        <v>42</v>
      </c>
      <c r="H137" s="14">
        <v>0.80555555555555558</v>
      </c>
      <c r="I137" s="15">
        <v>0.80208333333333337</v>
      </c>
      <c r="J137" s="15">
        <v>0.80833333333333335</v>
      </c>
      <c r="K137" s="14">
        <v>0.84027777777777779</v>
      </c>
      <c r="L137" s="15">
        <v>0.83194444444444449</v>
      </c>
      <c r="M137" s="15">
        <v>0.83680555555555558</v>
      </c>
      <c r="N137" s="16">
        <v>136</v>
      </c>
      <c r="O137" s="17">
        <f t="shared" si="12"/>
        <v>2.3611111111111138E-2</v>
      </c>
      <c r="P137" s="17">
        <f t="shared" si="13"/>
        <v>3.472222222222221E-2</v>
      </c>
      <c r="Q137" s="18">
        <v>18400</v>
      </c>
      <c r="R137" s="18">
        <v>12300</v>
      </c>
      <c r="S137" s="18">
        <f t="shared" si="14"/>
        <v>6100</v>
      </c>
      <c r="T137" s="19">
        <f t="shared" si="15"/>
        <v>-4.9999999999999822</v>
      </c>
      <c r="U137" s="20"/>
      <c r="V137" s="21"/>
      <c r="W137" s="21"/>
      <c r="X137" s="21"/>
      <c r="Y137" s="22"/>
    </row>
    <row r="138" spans="1:25" ht="12.75" customHeight="1" x14ac:dyDescent="0.2">
      <c r="A138" s="9">
        <v>5</v>
      </c>
      <c r="B138" s="10" t="s">
        <v>25</v>
      </c>
      <c r="C138" s="10">
        <v>2025</v>
      </c>
      <c r="D138" s="11" t="s">
        <v>57</v>
      </c>
      <c r="E138" s="11">
        <v>764</v>
      </c>
      <c r="F138" s="28" t="s">
        <v>42</v>
      </c>
      <c r="G138" s="13" t="s">
        <v>50</v>
      </c>
      <c r="H138" s="14">
        <v>0.77083333333333337</v>
      </c>
      <c r="I138" s="15">
        <v>0.7631944444444444</v>
      </c>
      <c r="J138" s="15">
        <v>0.77361111111111114</v>
      </c>
      <c r="K138" s="14">
        <v>0.8125</v>
      </c>
      <c r="L138" s="15">
        <v>0.7993055555555556</v>
      </c>
      <c r="M138" s="15">
        <v>0.80555555555555558</v>
      </c>
      <c r="N138" s="16">
        <v>144</v>
      </c>
      <c r="O138" s="17">
        <f t="shared" si="12"/>
        <v>2.5694444444444464E-2</v>
      </c>
      <c r="P138" s="17">
        <f t="shared" si="13"/>
        <v>4.2361111111111183E-2</v>
      </c>
      <c r="Q138" s="18">
        <v>21200</v>
      </c>
      <c r="R138" s="18">
        <v>15000</v>
      </c>
      <c r="S138" s="18">
        <f t="shared" si="14"/>
        <v>6200</v>
      </c>
      <c r="T138" s="19">
        <f t="shared" si="15"/>
        <v>-11.000000000000121</v>
      </c>
      <c r="U138" s="20"/>
      <c r="V138" s="21"/>
      <c r="W138" s="21"/>
      <c r="X138" s="21"/>
      <c r="Y138" s="22"/>
    </row>
    <row r="139" spans="1:25" ht="12.75" customHeight="1" x14ac:dyDescent="0.2">
      <c r="A139" s="9">
        <v>5</v>
      </c>
      <c r="B139" s="10" t="s">
        <v>25</v>
      </c>
      <c r="C139" s="10">
        <v>2025</v>
      </c>
      <c r="D139" s="11" t="s">
        <v>64</v>
      </c>
      <c r="E139" s="11">
        <v>202</v>
      </c>
      <c r="F139" s="13" t="s">
        <v>51</v>
      </c>
      <c r="G139" s="13" t="s">
        <v>50</v>
      </c>
      <c r="H139" s="14">
        <v>0.72916666666666663</v>
      </c>
      <c r="I139" s="15">
        <v>0.77430555555555558</v>
      </c>
      <c r="J139" s="15">
        <v>0.79166666666666663</v>
      </c>
      <c r="K139" s="14">
        <v>0.85416666666666663</v>
      </c>
      <c r="L139" s="15">
        <v>0.89652777777777781</v>
      </c>
      <c r="M139" s="15">
        <v>0.90208333333333335</v>
      </c>
      <c r="N139" s="16">
        <v>133</v>
      </c>
      <c r="O139" s="17">
        <f t="shared" si="12"/>
        <v>0.10486111111111118</v>
      </c>
      <c r="P139" s="17">
        <f t="shared" si="13"/>
        <v>0.12777777777777777</v>
      </c>
      <c r="Q139" s="18">
        <v>24500</v>
      </c>
      <c r="R139" s="18">
        <v>9100</v>
      </c>
      <c r="S139" s="18">
        <f t="shared" ref="S139:S194" si="16">Q139-R139</f>
        <v>15400</v>
      </c>
      <c r="T139" s="19">
        <f t="shared" si="15"/>
        <v>65.000000000000085</v>
      </c>
      <c r="U139" s="20">
        <v>93</v>
      </c>
      <c r="V139" s="21">
        <v>15</v>
      </c>
      <c r="W139" s="21"/>
      <c r="X139" s="21"/>
      <c r="Y139" s="22"/>
    </row>
    <row r="140" spans="1:25" ht="12.75" customHeight="1" x14ac:dyDescent="0.2">
      <c r="A140" s="9">
        <v>5</v>
      </c>
      <c r="B140" s="10" t="s">
        <v>25</v>
      </c>
      <c r="C140" s="10">
        <v>2025</v>
      </c>
      <c r="D140" s="11" t="s">
        <v>64</v>
      </c>
      <c r="E140" s="11">
        <v>203</v>
      </c>
      <c r="F140" s="28" t="s">
        <v>50</v>
      </c>
      <c r="G140" s="13" t="s">
        <v>51</v>
      </c>
      <c r="H140" s="14">
        <v>0.90625</v>
      </c>
      <c r="I140" s="15">
        <v>0.95138888888888884</v>
      </c>
      <c r="J140" s="15">
        <v>0.96388888888888891</v>
      </c>
      <c r="K140" s="14">
        <v>3.125E-2</v>
      </c>
      <c r="L140" s="15">
        <v>1.0694444444444444</v>
      </c>
      <c r="M140" s="15">
        <v>1.0743055555555556</v>
      </c>
      <c r="N140" s="16">
        <v>144</v>
      </c>
      <c r="O140" s="17">
        <f t="shared" si="12"/>
        <v>0.10555555555555551</v>
      </c>
      <c r="P140" s="17">
        <f t="shared" si="13"/>
        <v>0.12291666666666679</v>
      </c>
      <c r="Q140" s="18">
        <v>26100</v>
      </c>
      <c r="R140" s="18">
        <v>6900</v>
      </c>
      <c r="S140" s="18">
        <f t="shared" si="16"/>
        <v>19200</v>
      </c>
      <c r="T140" s="19">
        <f t="shared" si="15"/>
        <v>64.999999999999929</v>
      </c>
      <c r="U140" s="20">
        <v>93</v>
      </c>
      <c r="V140" s="21"/>
      <c r="W140" s="21"/>
      <c r="X140" s="21"/>
      <c r="Y140" s="22"/>
    </row>
    <row r="141" spans="1:25" ht="12.75" customHeight="1" x14ac:dyDescent="0.2">
      <c r="A141" s="9">
        <v>5</v>
      </c>
      <c r="B141" s="10" t="s">
        <v>25</v>
      </c>
      <c r="C141" s="10">
        <v>2025</v>
      </c>
      <c r="D141" s="11" t="s">
        <v>57</v>
      </c>
      <c r="E141" s="11">
        <v>765</v>
      </c>
      <c r="F141" s="13" t="s">
        <v>50</v>
      </c>
      <c r="G141" s="13" t="s">
        <v>42</v>
      </c>
      <c r="H141" s="14">
        <v>0.91666666666666663</v>
      </c>
      <c r="I141" s="15">
        <v>0.99097222222222225</v>
      </c>
      <c r="J141" s="15">
        <v>4.8611111111111112E-3</v>
      </c>
      <c r="K141" s="14">
        <v>0.95833333333333337</v>
      </c>
      <c r="L141" s="15">
        <v>2.9166666666666667E-2</v>
      </c>
      <c r="M141" s="15">
        <v>1.0368055555555555</v>
      </c>
      <c r="N141" s="16">
        <v>133</v>
      </c>
      <c r="O141" s="17">
        <f t="shared" si="12"/>
        <v>2.4305555555555556E-2</v>
      </c>
      <c r="P141" s="17">
        <f t="shared" si="13"/>
        <v>4.5833333333333282E-2</v>
      </c>
      <c r="Q141" s="18">
        <v>15000</v>
      </c>
      <c r="R141" s="18">
        <v>9500</v>
      </c>
      <c r="S141" s="18">
        <f t="shared" si="16"/>
        <v>5500</v>
      </c>
      <c r="T141" s="19">
        <f t="shared" si="15"/>
        <v>107.0000000000001</v>
      </c>
      <c r="U141" s="20" t="s">
        <v>32</v>
      </c>
      <c r="V141" s="21">
        <v>34</v>
      </c>
      <c r="W141" s="21"/>
      <c r="X141" s="21"/>
      <c r="Y141" s="22"/>
    </row>
    <row r="142" spans="1:25" ht="12.75" customHeight="1" x14ac:dyDescent="0.2">
      <c r="A142" s="9">
        <v>5</v>
      </c>
      <c r="B142" s="10" t="s">
        <v>25</v>
      </c>
      <c r="C142" s="10">
        <v>2025</v>
      </c>
      <c r="D142" s="11" t="s">
        <v>58</v>
      </c>
      <c r="E142" s="11">
        <v>970</v>
      </c>
      <c r="F142" s="37" t="s">
        <v>42</v>
      </c>
      <c r="G142" s="37" t="s">
        <v>47</v>
      </c>
      <c r="H142" s="14">
        <v>0.77777777777777779</v>
      </c>
      <c r="I142" s="15">
        <v>0.80625000000000002</v>
      </c>
      <c r="J142" s="15">
        <v>0.81388888888888888</v>
      </c>
      <c r="K142" s="14">
        <v>0.80902777777777779</v>
      </c>
      <c r="L142" s="15">
        <v>0.83472222222222225</v>
      </c>
      <c r="M142" s="15">
        <v>0.83819444444444446</v>
      </c>
      <c r="N142" s="16">
        <v>73</v>
      </c>
      <c r="O142" s="17">
        <f t="shared" si="12"/>
        <v>2.083333333333337E-2</v>
      </c>
      <c r="P142" s="17">
        <f t="shared" si="13"/>
        <v>3.1944444444444442E-2</v>
      </c>
      <c r="Q142" s="18">
        <v>23200</v>
      </c>
      <c r="R142" s="18">
        <v>18200</v>
      </c>
      <c r="S142" s="18">
        <f t="shared" si="16"/>
        <v>5000</v>
      </c>
      <c r="T142" s="19">
        <f t="shared" si="15"/>
        <v>41.000000000000014</v>
      </c>
      <c r="U142" s="20">
        <v>43</v>
      </c>
      <c r="V142" s="21"/>
      <c r="W142" s="21"/>
      <c r="X142" s="21"/>
      <c r="Y142" s="22"/>
    </row>
    <row r="143" spans="1:25" ht="12.75" customHeight="1" x14ac:dyDescent="0.2">
      <c r="A143" s="9">
        <v>5</v>
      </c>
      <c r="B143" s="10" t="s">
        <v>25</v>
      </c>
      <c r="C143" s="10">
        <v>2025</v>
      </c>
      <c r="D143" s="11" t="s">
        <v>54</v>
      </c>
      <c r="E143" s="11">
        <v>906</v>
      </c>
      <c r="F143" s="13" t="s">
        <v>42</v>
      </c>
      <c r="G143" s="13" t="s">
        <v>43</v>
      </c>
      <c r="H143" s="14">
        <v>0.80208333333333337</v>
      </c>
      <c r="I143" s="15">
        <v>0.84583333333333333</v>
      </c>
      <c r="J143" s="15">
        <v>0.85138888888888886</v>
      </c>
      <c r="K143" s="14">
        <v>0.83680555555555558</v>
      </c>
      <c r="L143" s="15">
        <v>0.87638888888888888</v>
      </c>
      <c r="M143" s="15">
        <v>0.87916666666666665</v>
      </c>
      <c r="N143" s="16">
        <v>28</v>
      </c>
      <c r="O143" s="17">
        <f t="shared" si="12"/>
        <v>2.5000000000000022E-2</v>
      </c>
      <c r="P143" s="17">
        <f t="shared" si="13"/>
        <v>3.3333333333333326E-2</v>
      </c>
      <c r="Q143" s="18">
        <v>23000</v>
      </c>
      <c r="R143" s="18">
        <v>18300</v>
      </c>
      <c r="S143" s="18">
        <f t="shared" si="16"/>
        <v>4700</v>
      </c>
      <c r="T143" s="19">
        <f t="shared" si="15"/>
        <v>62.999999999999936</v>
      </c>
      <c r="U143" s="20">
        <v>96</v>
      </c>
      <c r="V143" s="21"/>
      <c r="W143" s="21"/>
      <c r="X143" s="21"/>
      <c r="Y143" s="22"/>
    </row>
    <row r="144" spans="1:25" ht="12.75" customHeight="1" x14ac:dyDescent="0.2">
      <c r="A144" s="41">
        <v>6</v>
      </c>
      <c r="B144" s="10" t="s">
        <v>25</v>
      </c>
      <c r="C144" s="10">
        <v>2025</v>
      </c>
      <c r="D144" s="11" t="s">
        <v>54</v>
      </c>
      <c r="E144" s="11">
        <v>907</v>
      </c>
      <c r="F144" s="13" t="s">
        <v>43</v>
      </c>
      <c r="G144" s="13" t="s">
        <v>42</v>
      </c>
      <c r="H144" s="14">
        <v>0.27777777777777779</v>
      </c>
      <c r="I144" s="15">
        <v>0.27291666666666664</v>
      </c>
      <c r="J144" s="15">
        <v>0.28263888888888888</v>
      </c>
      <c r="K144" s="14">
        <v>0.3125</v>
      </c>
      <c r="L144" s="15">
        <v>0.30972222222222223</v>
      </c>
      <c r="M144" s="15">
        <v>0.31388888888888888</v>
      </c>
      <c r="N144" s="16">
        <v>141</v>
      </c>
      <c r="O144" s="17">
        <f t="shared" si="12"/>
        <v>2.7083333333333348E-2</v>
      </c>
      <c r="P144" s="17">
        <f t="shared" si="13"/>
        <v>4.0972222222222243E-2</v>
      </c>
      <c r="Q144" s="18">
        <v>21700</v>
      </c>
      <c r="R144" s="18">
        <v>15700</v>
      </c>
      <c r="S144" s="18">
        <f t="shared" si="16"/>
        <v>6000</v>
      </c>
      <c r="T144" s="19">
        <f t="shared" si="15"/>
        <v>-7.0000000000000551</v>
      </c>
      <c r="U144" s="20"/>
      <c r="V144" s="21"/>
      <c r="W144" s="21"/>
      <c r="X144" s="21"/>
      <c r="Y144" s="22"/>
    </row>
    <row r="145" spans="1:25" ht="12.75" customHeight="1" x14ac:dyDescent="0.2">
      <c r="A145" s="41">
        <v>6</v>
      </c>
      <c r="B145" s="10" t="s">
        <v>25</v>
      </c>
      <c r="C145" s="10">
        <v>2025</v>
      </c>
      <c r="D145" s="11" t="s">
        <v>63</v>
      </c>
      <c r="E145" s="11">
        <v>2932</v>
      </c>
      <c r="F145" s="36" t="s">
        <v>42</v>
      </c>
      <c r="G145" s="13" t="s">
        <v>50</v>
      </c>
      <c r="H145" s="14">
        <v>0.32291666666666669</v>
      </c>
      <c r="I145" s="15">
        <v>0.3347222222222222</v>
      </c>
      <c r="J145" s="15">
        <v>0.34375</v>
      </c>
      <c r="K145" s="14">
        <v>0.36458333333333331</v>
      </c>
      <c r="L145" s="15">
        <v>0.36875000000000002</v>
      </c>
      <c r="M145" s="15">
        <v>0.37361111111111112</v>
      </c>
      <c r="N145" s="16">
        <v>141</v>
      </c>
      <c r="O145" s="17">
        <f t="shared" si="12"/>
        <v>2.5000000000000022E-2</v>
      </c>
      <c r="P145" s="17">
        <f t="shared" si="13"/>
        <v>3.8888888888888917E-2</v>
      </c>
      <c r="Q145" s="18">
        <v>22000</v>
      </c>
      <c r="R145" s="18">
        <v>16600</v>
      </c>
      <c r="S145" s="18">
        <f t="shared" si="16"/>
        <v>5400</v>
      </c>
      <c r="T145" s="19">
        <f t="shared" si="15"/>
        <v>16.99999999999994</v>
      </c>
      <c r="U145" s="20">
        <v>85</v>
      </c>
      <c r="V145" s="21">
        <v>85</v>
      </c>
      <c r="W145" s="21"/>
      <c r="X145" s="21"/>
      <c r="Y145" s="22"/>
    </row>
    <row r="146" spans="1:25" ht="12.75" customHeight="1" x14ac:dyDescent="0.2">
      <c r="A146" s="41">
        <v>6</v>
      </c>
      <c r="B146" s="10" t="s">
        <v>25</v>
      </c>
      <c r="C146" s="10">
        <v>2025</v>
      </c>
      <c r="D146" s="11" t="s">
        <v>63</v>
      </c>
      <c r="E146" s="12">
        <v>300</v>
      </c>
      <c r="F146" s="28" t="s">
        <v>50</v>
      </c>
      <c r="G146" s="28" t="s">
        <v>52</v>
      </c>
      <c r="H146" s="40">
        <v>0.40625</v>
      </c>
      <c r="I146" s="17">
        <v>0.40972222222222221</v>
      </c>
      <c r="J146" s="17">
        <v>0.41944444444444445</v>
      </c>
      <c r="K146" s="40">
        <v>0.44791666666666669</v>
      </c>
      <c r="L146" s="17">
        <v>0.46250000000000002</v>
      </c>
      <c r="M146" s="17">
        <v>0.46666666666666667</v>
      </c>
      <c r="N146" s="16">
        <v>93</v>
      </c>
      <c r="O146" s="17">
        <f t="shared" si="12"/>
        <v>4.3055555555555569E-2</v>
      </c>
      <c r="P146" s="17">
        <f t="shared" si="13"/>
        <v>5.6944444444444464E-2</v>
      </c>
      <c r="Q146" s="18">
        <v>33000</v>
      </c>
      <c r="R146" s="18">
        <v>24200</v>
      </c>
      <c r="S146" s="18">
        <f t="shared" si="16"/>
        <v>8800</v>
      </c>
      <c r="T146" s="19">
        <f t="shared" si="15"/>
        <v>4.9999999999999822</v>
      </c>
      <c r="U146" s="20">
        <v>93</v>
      </c>
      <c r="V146" s="21"/>
      <c r="W146" s="21"/>
      <c r="X146" s="21"/>
      <c r="Y146" s="22"/>
    </row>
    <row r="147" spans="1:25" ht="12.75" customHeight="1" x14ac:dyDescent="0.2">
      <c r="A147" s="41">
        <v>6</v>
      </c>
      <c r="B147" s="10" t="s">
        <v>25</v>
      </c>
      <c r="C147" s="10">
        <v>2025</v>
      </c>
      <c r="D147" s="11" t="s">
        <v>63</v>
      </c>
      <c r="E147" s="11">
        <v>301</v>
      </c>
      <c r="F147" s="13" t="s">
        <v>52</v>
      </c>
      <c r="G147" s="13" t="s">
        <v>50</v>
      </c>
      <c r="H147" s="40">
        <v>0.48958333333333331</v>
      </c>
      <c r="I147" s="17">
        <v>0.51875000000000004</v>
      </c>
      <c r="J147" s="17">
        <v>0.52638888888888891</v>
      </c>
      <c r="K147" s="40">
        <v>0.53125</v>
      </c>
      <c r="L147" s="17">
        <v>0.57222222222222219</v>
      </c>
      <c r="M147" s="17">
        <v>0.57708333333333328</v>
      </c>
      <c r="N147" s="16">
        <v>94</v>
      </c>
      <c r="O147" s="17">
        <f t="shared" ref="O147:O194" si="17">L147-J147</f>
        <v>4.5833333333333282E-2</v>
      </c>
      <c r="P147" s="17">
        <f t="shared" ref="P147:P194" si="18">M147-I147</f>
        <v>5.8333333333333237E-2</v>
      </c>
      <c r="Q147" s="18">
        <v>24000</v>
      </c>
      <c r="R147" s="18">
        <v>15000</v>
      </c>
      <c r="S147" s="18">
        <f t="shared" si="16"/>
        <v>9000</v>
      </c>
      <c r="T147" s="19">
        <f t="shared" si="15"/>
        <v>42.000000000000092</v>
      </c>
      <c r="U147" s="20">
        <v>93</v>
      </c>
      <c r="V147" s="21">
        <v>87</v>
      </c>
      <c r="W147" s="21"/>
      <c r="X147" s="25"/>
      <c r="Y147" s="25"/>
    </row>
    <row r="148" spans="1:25" ht="12.75" customHeight="1" x14ac:dyDescent="0.2">
      <c r="A148" s="41">
        <v>6</v>
      </c>
      <c r="B148" s="10" t="s">
        <v>25</v>
      </c>
      <c r="C148" s="10">
        <v>2025</v>
      </c>
      <c r="D148" s="11" t="s">
        <v>63</v>
      </c>
      <c r="E148" s="12">
        <v>2933</v>
      </c>
      <c r="F148" s="37" t="s">
        <v>50</v>
      </c>
      <c r="G148" s="37" t="s">
        <v>42</v>
      </c>
      <c r="H148" s="40">
        <v>0.57291666666666663</v>
      </c>
      <c r="I148" s="17">
        <v>0.61944444444444446</v>
      </c>
      <c r="J148" s="17">
        <v>0.63055555555555554</v>
      </c>
      <c r="K148" s="40">
        <v>0.61458333333333337</v>
      </c>
      <c r="L148" s="17">
        <v>0.65</v>
      </c>
      <c r="M148" s="17">
        <v>0.65763888888888888</v>
      </c>
      <c r="N148" s="16">
        <v>148</v>
      </c>
      <c r="O148" s="17">
        <f t="shared" si="17"/>
        <v>1.9444444444444486E-2</v>
      </c>
      <c r="P148" s="17">
        <f t="shared" si="18"/>
        <v>3.819444444444442E-2</v>
      </c>
      <c r="Q148" s="18">
        <v>15000</v>
      </c>
      <c r="R148" s="18">
        <v>9600</v>
      </c>
      <c r="S148" s="18">
        <f t="shared" si="16"/>
        <v>5400</v>
      </c>
      <c r="T148" s="19">
        <f t="shared" si="15"/>
        <v>67.000000000000085</v>
      </c>
      <c r="U148" s="20">
        <v>93</v>
      </c>
      <c r="V148" s="21"/>
      <c r="W148" s="21"/>
      <c r="X148" s="25"/>
      <c r="Y148" s="25"/>
    </row>
    <row r="149" spans="1:25" ht="12.75" customHeight="1" x14ac:dyDescent="0.2">
      <c r="A149" s="41">
        <v>6</v>
      </c>
      <c r="B149" s="10" t="s">
        <v>25</v>
      </c>
      <c r="C149" s="10">
        <v>2025</v>
      </c>
      <c r="D149" s="11" t="s">
        <v>58</v>
      </c>
      <c r="E149" s="11">
        <v>971</v>
      </c>
      <c r="F149" s="28" t="s">
        <v>47</v>
      </c>
      <c r="G149" s="28" t="s">
        <v>42</v>
      </c>
      <c r="H149" s="40">
        <v>0.33333333333333331</v>
      </c>
      <c r="I149" s="17">
        <v>0.33888888888888891</v>
      </c>
      <c r="J149" s="17">
        <v>0.34444444444444444</v>
      </c>
      <c r="K149" s="40">
        <v>0.36458333333333331</v>
      </c>
      <c r="L149" s="17">
        <v>0.36666666666666664</v>
      </c>
      <c r="M149" s="17">
        <v>0.37152777777777779</v>
      </c>
      <c r="N149" s="16">
        <v>129</v>
      </c>
      <c r="O149" s="17">
        <f t="shared" si="17"/>
        <v>2.2222222222222199E-2</v>
      </c>
      <c r="P149" s="17">
        <f t="shared" si="18"/>
        <v>3.2638888888888884E-2</v>
      </c>
      <c r="Q149" s="18">
        <v>18700</v>
      </c>
      <c r="R149" s="18">
        <v>13000</v>
      </c>
      <c r="S149" s="18">
        <f t="shared" si="16"/>
        <v>5700</v>
      </c>
      <c r="T149" s="19">
        <f t="shared" si="15"/>
        <v>8.0000000000000515</v>
      </c>
      <c r="U149" s="20">
        <v>85</v>
      </c>
      <c r="V149" s="21"/>
      <c r="W149" s="21"/>
      <c r="X149" s="21"/>
      <c r="Y149" s="22"/>
    </row>
    <row r="150" spans="1:25" ht="12.75" customHeight="1" x14ac:dyDescent="0.2">
      <c r="A150" s="41">
        <v>6</v>
      </c>
      <c r="B150" s="10" t="s">
        <v>25</v>
      </c>
      <c r="C150" s="10">
        <v>2025</v>
      </c>
      <c r="D150" s="11" t="s">
        <v>55</v>
      </c>
      <c r="E150" s="11">
        <v>942</v>
      </c>
      <c r="F150" s="13" t="s">
        <v>42</v>
      </c>
      <c r="G150" s="13" t="s">
        <v>46</v>
      </c>
      <c r="H150" s="14">
        <v>0.33333333333333331</v>
      </c>
      <c r="I150" s="15">
        <v>0.32430555555555557</v>
      </c>
      <c r="J150" s="15">
        <v>0.33055555555555555</v>
      </c>
      <c r="K150" s="14">
        <v>0.375</v>
      </c>
      <c r="L150" s="15">
        <v>0.36458333333333331</v>
      </c>
      <c r="M150" s="15">
        <v>0.36805555555555558</v>
      </c>
      <c r="N150" s="16">
        <v>87</v>
      </c>
      <c r="O150" s="17">
        <f t="shared" si="17"/>
        <v>3.4027777777777768E-2</v>
      </c>
      <c r="P150" s="17">
        <f t="shared" si="18"/>
        <v>4.3750000000000011E-2</v>
      </c>
      <c r="Q150" s="18">
        <v>28200</v>
      </c>
      <c r="R150" s="18">
        <v>20900</v>
      </c>
      <c r="S150" s="18">
        <f t="shared" si="16"/>
        <v>7300</v>
      </c>
      <c r="T150" s="19">
        <f t="shared" si="15"/>
        <v>-12.999999999999954</v>
      </c>
      <c r="U150" s="20"/>
      <c r="V150" s="21"/>
      <c r="W150" s="21"/>
      <c r="X150" s="21"/>
      <c r="Y150" s="22"/>
    </row>
    <row r="151" spans="1:25" ht="12.75" customHeight="1" x14ac:dyDescent="0.2">
      <c r="A151" s="41">
        <v>6</v>
      </c>
      <c r="B151" s="10" t="s">
        <v>25</v>
      </c>
      <c r="C151" s="10">
        <v>2025</v>
      </c>
      <c r="D151" s="11" t="s">
        <v>55</v>
      </c>
      <c r="E151" s="11">
        <v>943</v>
      </c>
      <c r="F151" s="13" t="s">
        <v>46</v>
      </c>
      <c r="G151" s="13" t="s">
        <v>42</v>
      </c>
      <c r="H151" s="14">
        <v>0.41666666666666669</v>
      </c>
      <c r="I151" s="15">
        <v>0.41666666666666669</v>
      </c>
      <c r="J151" s="15">
        <v>0.42777777777777776</v>
      </c>
      <c r="K151" s="14">
        <v>0.45833333333333331</v>
      </c>
      <c r="L151" s="15">
        <v>0.46875</v>
      </c>
      <c r="M151" s="15">
        <v>0.47083333333333333</v>
      </c>
      <c r="N151" s="16">
        <v>143</v>
      </c>
      <c r="O151" s="17">
        <f t="shared" si="17"/>
        <v>4.0972222222222243E-2</v>
      </c>
      <c r="P151" s="17">
        <f t="shared" si="18"/>
        <v>5.4166666666666641E-2</v>
      </c>
      <c r="Q151" s="18">
        <v>20900</v>
      </c>
      <c r="R151" s="18">
        <v>12300</v>
      </c>
      <c r="S151" s="18">
        <f t="shared" si="16"/>
        <v>8600</v>
      </c>
      <c r="T151" s="19" t="str">
        <f t="shared" si="15"/>
        <v/>
      </c>
      <c r="U151" s="20"/>
      <c r="V151" s="21"/>
      <c r="W151" s="21"/>
      <c r="X151" s="21"/>
      <c r="Y151" s="22"/>
    </row>
    <row r="152" spans="1:25" ht="12.75" customHeight="1" x14ac:dyDescent="0.2">
      <c r="A152" s="41">
        <v>6</v>
      </c>
      <c r="B152" s="10" t="s">
        <v>25</v>
      </c>
      <c r="C152" s="10">
        <v>2025</v>
      </c>
      <c r="D152" s="11" t="s">
        <v>56</v>
      </c>
      <c r="E152" s="24">
        <v>2980</v>
      </c>
      <c r="F152" s="28" t="s">
        <v>42</v>
      </c>
      <c r="G152" s="28" t="s">
        <v>53</v>
      </c>
      <c r="H152" s="14">
        <v>0.35416666666666669</v>
      </c>
      <c r="I152" s="15">
        <v>0.35972222222222222</v>
      </c>
      <c r="J152" s="15">
        <v>0.37013888888888891</v>
      </c>
      <c r="K152" s="14">
        <v>0.4236111111111111</v>
      </c>
      <c r="L152" s="15">
        <v>0.43472222222222223</v>
      </c>
      <c r="M152" s="15">
        <v>0.43819444444444444</v>
      </c>
      <c r="N152" s="16">
        <v>136</v>
      </c>
      <c r="O152" s="17">
        <f t="shared" si="17"/>
        <v>6.4583333333333326E-2</v>
      </c>
      <c r="P152" s="17">
        <f t="shared" si="18"/>
        <v>7.8472222222222221E-2</v>
      </c>
      <c r="Q152" s="18">
        <v>29300</v>
      </c>
      <c r="R152" s="18">
        <v>15900</v>
      </c>
      <c r="S152" s="18">
        <f t="shared" si="16"/>
        <v>13400</v>
      </c>
      <c r="T152" s="19">
        <f t="shared" si="15"/>
        <v>7.9999999999999716</v>
      </c>
      <c r="U152" s="20" t="s">
        <v>33</v>
      </c>
      <c r="V152" s="21"/>
      <c r="W152" s="61"/>
      <c r="X152" s="21" t="s">
        <v>88</v>
      </c>
      <c r="Y152" s="22"/>
    </row>
    <row r="153" spans="1:25" ht="12.75" customHeight="1" x14ac:dyDescent="0.2">
      <c r="A153" s="41">
        <v>6</v>
      </c>
      <c r="B153" s="10" t="s">
        <v>25</v>
      </c>
      <c r="C153" s="10">
        <v>2025</v>
      </c>
      <c r="D153" s="11" t="s">
        <v>56</v>
      </c>
      <c r="E153" s="11">
        <v>2981</v>
      </c>
      <c r="F153" s="13" t="s">
        <v>53</v>
      </c>
      <c r="G153" s="13" t="s">
        <v>42</v>
      </c>
      <c r="H153" s="14">
        <v>0.47222222222222227</v>
      </c>
      <c r="I153" s="15">
        <v>0.47569444444444442</v>
      </c>
      <c r="J153" s="15">
        <v>0.49166666666666664</v>
      </c>
      <c r="K153" s="14">
        <v>0.54166666666666663</v>
      </c>
      <c r="L153" s="15">
        <v>0.55208333333333337</v>
      </c>
      <c r="M153" s="15">
        <v>0.55902777777777779</v>
      </c>
      <c r="N153" s="16">
        <v>111</v>
      </c>
      <c r="O153" s="17">
        <f t="shared" si="17"/>
        <v>6.041666666666673E-2</v>
      </c>
      <c r="P153" s="17">
        <f t="shared" si="18"/>
        <v>8.333333333333337E-2</v>
      </c>
      <c r="Q153" s="18">
        <v>19300</v>
      </c>
      <c r="R153" s="18">
        <v>7500</v>
      </c>
      <c r="S153" s="18">
        <f t="shared" si="16"/>
        <v>11800</v>
      </c>
      <c r="T153" s="19">
        <f t="shared" si="15"/>
        <v>4.9999999999999023</v>
      </c>
      <c r="U153" s="20">
        <v>93</v>
      </c>
      <c r="V153" s="21"/>
      <c r="W153" s="61"/>
      <c r="X153" s="21"/>
      <c r="Y153" s="22">
        <v>127500</v>
      </c>
    </row>
    <row r="154" spans="1:25" ht="12.75" customHeight="1" x14ac:dyDescent="0.2">
      <c r="A154" s="41">
        <v>6</v>
      </c>
      <c r="B154" s="10" t="s">
        <v>25</v>
      </c>
      <c r="C154" s="10">
        <v>2025</v>
      </c>
      <c r="D154" s="11" t="s">
        <v>54</v>
      </c>
      <c r="E154" s="11">
        <v>902</v>
      </c>
      <c r="F154" s="13" t="s">
        <v>42</v>
      </c>
      <c r="G154" s="13" t="s">
        <v>43</v>
      </c>
      <c r="H154" s="14">
        <v>0.35416666666666669</v>
      </c>
      <c r="I154" s="15">
        <v>0.34930555555555554</v>
      </c>
      <c r="J154" s="15">
        <v>0.35555555555555557</v>
      </c>
      <c r="K154" s="14">
        <v>0.3888888888888889</v>
      </c>
      <c r="L154" s="15">
        <v>0.37916666666666665</v>
      </c>
      <c r="M154" s="15">
        <v>0.38263888888888886</v>
      </c>
      <c r="N154" s="16">
        <v>86</v>
      </c>
      <c r="O154" s="17">
        <f t="shared" si="17"/>
        <v>2.3611111111111083E-2</v>
      </c>
      <c r="P154" s="17">
        <f t="shared" si="18"/>
        <v>3.3333333333333326E-2</v>
      </c>
      <c r="Q154" s="18">
        <v>24000</v>
      </c>
      <c r="R154" s="18">
        <v>19100</v>
      </c>
      <c r="S154" s="18">
        <f t="shared" si="16"/>
        <v>4900</v>
      </c>
      <c r="T154" s="19">
        <f t="shared" si="15"/>
        <v>-7.0000000000000551</v>
      </c>
      <c r="U154" s="20"/>
      <c r="V154" s="21"/>
      <c r="W154" s="21"/>
      <c r="X154" s="21"/>
      <c r="Y154" s="22"/>
    </row>
    <row r="155" spans="1:25" ht="12.75" customHeight="1" x14ac:dyDescent="0.2">
      <c r="A155" s="41">
        <v>6</v>
      </c>
      <c r="B155" s="10" t="s">
        <v>25</v>
      </c>
      <c r="C155" s="10">
        <v>2025</v>
      </c>
      <c r="D155" s="11" t="s">
        <v>54</v>
      </c>
      <c r="E155" s="11">
        <v>1950</v>
      </c>
      <c r="F155" s="28" t="s">
        <v>43</v>
      </c>
      <c r="G155" s="28" t="s">
        <v>48</v>
      </c>
      <c r="H155" s="14">
        <v>0.43055555555555558</v>
      </c>
      <c r="I155" s="15">
        <v>0.42499999999999999</v>
      </c>
      <c r="J155" s="15">
        <v>0.43263888888888891</v>
      </c>
      <c r="K155" s="14">
        <v>0.46180555555555558</v>
      </c>
      <c r="L155" s="15">
        <v>0.45624999999999999</v>
      </c>
      <c r="M155" s="15">
        <v>0.4597222222222222</v>
      </c>
      <c r="N155" s="16">
        <v>146</v>
      </c>
      <c r="O155" s="17">
        <f t="shared" si="17"/>
        <v>2.3611111111111083E-2</v>
      </c>
      <c r="P155" s="17">
        <f t="shared" si="18"/>
        <v>3.472222222222221E-2</v>
      </c>
      <c r="Q155" s="18">
        <v>18900</v>
      </c>
      <c r="R155" s="18">
        <v>13000</v>
      </c>
      <c r="S155" s="18">
        <f t="shared" si="16"/>
        <v>5900</v>
      </c>
      <c r="T155" s="19">
        <f t="shared" si="15"/>
        <v>-8.0000000000000515</v>
      </c>
      <c r="U155" s="20"/>
      <c r="V155" s="21"/>
      <c r="W155" s="21"/>
      <c r="X155" s="21"/>
      <c r="Y155" s="22"/>
    </row>
    <row r="156" spans="1:25" ht="12.75" customHeight="1" x14ac:dyDescent="0.2">
      <c r="A156" s="41">
        <v>6</v>
      </c>
      <c r="B156" s="10" t="s">
        <v>25</v>
      </c>
      <c r="C156" s="10">
        <v>2025</v>
      </c>
      <c r="D156" s="11" t="s">
        <v>54</v>
      </c>
      <c r="E156" s="11">
        <v>1951</v>
      </c>
      <c r="F156" s="28" t="s">
        <v>48</v>
      </c>
      <c r="G156" s="13" t="s">
        <v>43</v>
      </c>
      <c r="H156" s="14">
        <v>0.50347222222222221</v>
      </c>
      <c r="I156" s="15">
        <v>0.49236111111111114</v>
      </c>
      <c r="J156" s="15">
        <v>0.5</v>
      </c>
      <c r="K156" s="14">
        <v>0.53472222222222221</v>
      </c>
      <c r="L156" s="15">
        <v>0.52083333333333337</v>
      </c>
      <c r="M156" s="15">
        <v>0.52361111111111114</v>
      </c>
      <c r="N156" s="16">
        <v>89</v>
      </c>
      <c r="O156" s="17">
        <f t="shared" si="17"/>
        <v>2.083333333333337E-2</v>
      </c>
      <c r="P156" s="17">
        <f t="shared" si="18"/>
        <v>3.125E-2</v>
      </c>
      <c r="Q156" s="18">
        <v>24000</v>
      </c>
      <c r="R156" s="18">
        <v>19200</v>
      </c>
      <c r="S156" s="18">
        <f t="shared" si="16"/>
        <v>4800</v>
      </c>
      <c r="T156" s="19">
        <f t="shared" si="15"/>
        <v>-15.999999999999943</v>
      </c>
      <c r="U156" s="20"/>
      <c r="V156" s="21"/>
      <c r="W156" s="21"/>
      <c r="X156" s="21"/>
      <c r="Y156" s="22"/>
    </row>
    <row r="157" spans="1:25" ht="12.75" customHeight="1" x14ac:dyDescent="0.2">
      <c r="A157" s="41">
        <v>6</v>
      </c>
      <c r="B157" s="10" t="s">
        <v>25</v>
      </c>
      <c r="C157" s="10">
        <v>2025</v>
      </c>
      <c r="D157" s="11" t="s">
        <v>54</v>
      </c>
      <c r="E157" s="11">
        <v>903</v>
      </c>
      <c r="F157" s="13" t="s">
        <v>43</v>
      </c>
      <c r="G157" s="13" t="s">
        <v>42</v>
      </c>
      <c r="H157" s="14">
        <v>0.58333333333333337</v>
      </c>
      <c r="I157" s="15">
        <v>0.56874999999999998</v>
      </c>
      <c r="J157" s="15">
        <v>0.58194444444444449</v>
      </c>
      <c r="K157" s="14">
        <v>0.61805555555555558</v>
      </c>
      <c r="L157" s="15">
        <v>0.60902777777777772</v>
      </c>
      <c r="M157" s="15">
        <v>0.61319444444444449</v>
      </c>
      <c r="N157" s="16">
        <v>149</v>
      </c>
      <c r="O157" s="17">
        <f t="shared" si="17"/>
        <v>2.7083333333333237E-2</v>
      </c>
      <c r="P157" s="17">
        <f t="shared" si="18"/>
        <v>4.4444444444444509E-2</v>
      </c>
      <c r="Q157" s="18">
        <v>19000</v>
      </c>
      <c r="R157" s="18">
        <v>12700</v>
      </c>
      <c r="S157" s="18">
        <f t="shared" si="16"/>
        <v>6300</v>
      </c>
      <c r="T157" s="19">
        <f t="shared" si="15"/>
        <v>-21.000000000000085</v>
      </c>
      <c r="U157" s="20"/>
      <c r="V157" s="21"/>
      <c r="W157" s="21"/>
      <c r="X157" s="21"/>
      <c r="Y157" s="22"/>
    </row>
    <row r="158" spans="1:25" ht="12.75" customHeight="1" x14ac:dyDescent="0.2">
      <c r="A158" s="41">
        <v>6</v>
      </c>
      <c r="B158" s="10" t="s">
        <v>25</v>
      </c>
      <c r="C158" s="10">
        <v>2025</v>
      </c>
      <c r="D158" s="24" t="s">
        <v>57</v>
      </c>
      <c r="E158" s="11">
        <v>762</v>
      </c>
      <c r="F158" s="28" t="s">
        <v>42</v>
      </c>
      <c r="G158" s="13" t="s">
        <v>50</v>
      </c>
      <c r="H158" s="14">
        <v>0.40625</v>
      </c>
      <c r="I158" s="15">
        <v>0.44236111111111109</v>
      </c>
      <c r="J158" s="15">
        <v>0.45694444444444443</v>
      </c>
      <c r="K158" s="14">
        <v>0.44791666666666669</v>
      </c>
      <c r="L158" s="15">
        <v>0.48125000000000001</v>
      </c>
      <c r="M158" s="15">
        <v>0.48888888888888887</v>
      </c>
      <c r="N158" s="16">
        <v>146</v>
      </c>
      <c r="O158" s="17">
        <f t="shared" si="17"/>
        <v>2.430555555555558E-2</v>
      </c>
      <c r="P158" s="17">
        <f t="shared" si="18"/>
        <v>4.6527777777777779E-2</v>
      </c>
      <c r="Q158" s="18">
        <v>21200</v>
      </c>
      <c r="R158" s="18">
        <v>14900</v>
      </c>
      <c r="S158" s="18">
        <f t="shared" si="16"/>
        <v>6300</v>
      </c>
      <c r="T158" s="19">
        <f t="shared" si="15"/>
        <v>51.999999999999972</v>
      </c>
      <c r="U158" s="20">
        <v>12</v>
      </c>
      <c r="V158" s="21" t="s">
        <v>35</v>
      </c>
      <c r="W158" s="21"/>
      <c r="X158" s="21"/>
      <c r="Y158" s="22"/>
    </row>
    <row r="159" spans="1:25" ht="12.75" customHeight="1" x14ac:dyDescent="0.2">
      <c r="A159" s="41">
        <v>6</v>
      </c>
      <c r="B159" s="10" t="s">
        <v>25</v>
      </c>
      <c r="C159" s="10">
        <v>2025</v>
      </c>
      <c r="D159" s="11" t="s">
        <v>64</v>
      </c>
      <c r="E159" s="11">
        <v>200</v>
      </c>
      <c r="F159" s="13" t="s">
        <v>51</v>
      </c>
      <c r="G159" s="13" t="s">
        <v>50</v>
      </c>
      <c r="H159" s="14">
        <v>0.34375</v>
      </c>
      <c r="I159" s="15">
        <v>0.33819444444444446</v>
      </c>
      <c r="J159" s="15">
        <v>0.35138888888888886</v>
      </c>
      <c r="K159" s="14">
        <v>0.46875</v>
      </c>
      <c r="L159" s="15">
        <v>0.45555555555555555</v>
      </c>
      <c r="M159" s="15">
        <v>0.45902777777777776</v>
      </c>
      <c r="N159" s="16">
        <v>138</v>
      </c>
      <c r="O159" s="17">
        <f t="shared" si="17"/>
        <v>0.10416666666666669</v>
      </c>
      <c r="P159" s="17">
        <f t="shared" si="18"/>
        <v>0.12083333333333329</v>
      </c>
      <c r="Q159" s="18">
        <v>25200</v>
      </c>
      <c r="R159" s="18">
        <v>8600</v>
      </c>
      <c r="S159" s="18">
        <f t="shared" si="16"/>
        <v>16600</v>
      </c>
      <c r="T159" s="19">
        <f t="shared" si="15"/>
        <v>-7.9999999999999716</v>
      </c>
      <c r="U159" s="20"/>
      <c r="V159" s="21"/>
      <c r="W159" s="21"/>
      <c r="X159" s="21"/>
      <c r="Y159" s="22"/>
    </row>
    <row r="160" spans="1:25" ht="12.75" customHeight="1" x14ac:dyDescent="0.2">
      <c r="A160" s="41">
        <v>6</v>
      </c>
      <c r="B160" s="10" t="s">
        <v>25</v>
      </c>
      <c r="C160" s="10">
        <v>2025</v>
      </c>
      <c r="D160" s="11" t="s">
        <v>64</v>
      </c>
      <c r="E160" s="11">
        <v>201</v>
      </c>
      <c r="F160" s="28" t="s">
        <v>50</v>
      </c>
      <c r="G160" s="13" t="s">
        <v>51</v>
      </c>
      <c r="H160" s="14">
        <v>0.54166666666666663</v>
      </c>
      <c r="I160" s="15">
        <v>0.55555555555555558</v>
      </c>
      <c r="J160" s="15">
        <v>0.56736111111111109</v>
      </c>
      <c r="K160" s="14">
        <v>0.66666666666666663</v>
      </c>
      <c r="L160" s="15">
        <v>0.68888888888888888</v>
      </c>
      <c r="M160" s="15">
        <v>0.69305555555555554</v>
      </c>
      <c r="N160" s="16">
        <v>146</v>
      </c>
      <c r="O160" s="17">
        <f t="shared" si="17"/>
        <v>0.12152777777777779</v>
      </c>
      <c r="P160" s="17">
        <f t="shared" si="18"/>
        <v>0.13749999999999996</v>
      </c>
      <c r="Q160" s="18">
        <v>25600</v>
      </c>
      <c r="R160" s="18">
        <v>8200</v>
      </c>
      <c r="S160" s="18">
        <f t="shared" si="16"/>
        <v>17400</v>
      </c>
      <c r="T160" s="19">
        <f t="shared" si="15"/>
        <v>20.000000000000089</v>
      </c>
      <c r="U160" s="20">
        <v>18</v>
      </c>
      <c r="V160" s="21"/>
      <c r="W160" s="21"/>
      <c r="X160" s="21"/>
      <c r="Y160" s="22"/>
    </row>
    <row r="161" spans="1:25" ht="12.75" customHeight="1" x14ac:dyDescent="0.2">
      <c r="A161" s="41">
        <v>6</v>
      </c>
      <c r="B161" s="10" t="s">
        <v>25</v>
      </c>
      <c r="C161" s="10">
        <v>2025</v>
      </c>
      <c r="D161" s="11" t="s">
        <v>57</v>
      </c>
      <c r="E161" s="11">
        <v>763</v>
      </c>
      <c r="F161" s="13" t="s">
        <v>50</v>
      </c>
      <c r="G161" s="13" t="s">
        <v>42</v>
      </c>
      <c r="H161" s="14">
        <v>0.53125</v>
      </c>
      <c r="I161" s="15">
        <v>0.55069444444444449</v>
      </c>
      <c r="J161" s="15">
        <v>0.56458333333333333</v>
      </c>
      <c r="K161" s="14">
        <v>0.57291666666666663</v>
      </c>
      <c r="L161" s="15">
        <v>0.59027777777777779</v>
      </c>
      <c r="M161" s="15">
        <v>0.59652777777777777</v>
      </c>
      <c r="N161" s="16">
        <v>138</v>
      </c>
      <c r="O161" s="17">
        <f t="shared" si="17"/>
        <v>2.5694444444444464E-2</v>
      </c>
      <c r="P161" s="17">
        <f t="shared" si="18"/>
        <v>4.5833333333333282E-2</v>
      </c>
      <c r="Q161" s="18">
        <v>14900</v>
      </c>
      <c r="R161" s="18">
        <v>9200</v>
      </c>
      <c r="S161" s="18">
        <f t="shared" si="16"/>
        <v>5700</v>
      </c>
      <c r="T161" s="19">
        <f t="shared" si="15"/>
        <v>28.00000000000006</v>
      </c>
      <c r="U161" s="20">
        <v>32</v>
      </c>
      <c r="V161" s="21"/>
      <c r="W161" s="21"/>
      <c r="X161" s="21"/>
      <c r="Y161" s="22"/>
    </row>
    <row r="162" spans="1:25" ht="12.75" customHeight="1" x14ac:dyDescent="0.2">
      <c r="A162" s="41">
        <v>6</v>
      </c>
      <c r="B162" s="10" t="s">
        <v>25</v>
      </c>
      <c r="C162" s="10">
        <v>2025</v>
      </c>
      <c r="D162" s="11" t="s">
        <v>58</v>
      </c>
      <c r="E162" s="11">
        <v>1908</v>
      </c>
      <c r="F162" s="28" t="s">
        <v>42</v>
      </c>
      <c r="G162" s="13" t="s">
        <v>43</v>
      </c>
      <c r="H162" s="14">
        <v>0.41666666666666669</v>
      </c>
      <c r="I162" s="15">
        <v>0.41458333333333336</v>
      </c>
      <c r="J162" s="15">
        <v>0.4236111111111111</v>
      </c>
      <c r="K162" s="14">
        <v>0.4513888888888889</v>
      </c>
      <c r="L162" s="15">
        <v>0.44722222222222224</v>
      </c>
      <c r="M162" s="15">
        <v>0.4513888888888889</v>
      </c>
      <c r="N162" s="16">
        <v>37</v>
      </c>
      <c r="O162" s="17">
        <f t="shared" si="17"/>
        <v>2.3611111111111138E-2</v>
      </c>
      <c r="P162" s="17">
        <f t="shared" si="18"/>
        <v>3.6805555555555536E-2</v>
      </c>
      <c r="Q162" s="18">
        <v>23600</v>
      </c>
      <c r="R162" s="18">
        <v>18000</v>
      </c>
      <c r="S162" s="18">
        <f t="shared" si="16"/>
        <v>5600</v>
      </c>
      <c r="T162" s="19">
        <f t="shared" si="15"/>
        <v>-2.9999999999999893</v>
      </c>
      <c r="U162" s="20"/>
      <c r="V162" s="21"/>
      <c r="W162" s="21"/>
      <c r="X162" s="21"/>
      <c r="Y162" s="22"/>
    </row>
    <row r="163" spans="1:25" ht="12.75" customHeight="1" x14ac:dyDescent="0.2">
      <c r="A163" s="41">
        <v>6</v>
      </c>
      <c r="B163" s="10" t="s">
        <v>25</v>
      </c>
      <c r="C163" s="10">
        <v>2025</v>
      </c>
      <c r="D163" s="11" t="s">
        <v>58</v>
      </c>
      <c r="E163" s="11">
        <v>1909</v>
      </c>
      <c r="F163" s="13" t="s">
        <v>43</v>
      </c>
      <c r="G163" s="13" t="s">
        <v>42</v>
      </c>
      <c r="H163" s="14">
        <v>0.49305555555555558</v>
      </c>
      <c r="I163" s="15">
        <v>0.4909722222222222</v>
      </c>
      <c r="J163" s="15">
        <v>0.49861111111111112</v>
      </c>
      <c r="K163" s="14">
        <v>0.52777777777777779</v>
      </c>
      <c r="L163" s="15">
        <v>0.52500000000000002</v>
      </c>
      <c r="M163" s="15">
        <v>0.53194444444444444</v>
      </c>
      <c r="N163" s="16">
        <v>134</v>
      </c>
      <c r="O163" s="17">
        <f t="shared" si="17"/>
        <v>2.6388888888888906E-2</v>
      </c>
      <c r="P163" s="17">
        <f t="shared" si="18"/>
        <v>4.0972222222222243E-2</v>
      </c>
      <c r="Q163" s="18">
        <v>18000</v>
      </c>
      <c r="R163" s="18">
        <v>11700</v>
      </c>
      <c r="S163" s="18">
        <f t="shared" si="16"/>
        <v>6300</v>
      </c>
      <c r="T163" s="19">
        <f t="shared" si="15"/>
        <v>-3.0000000000000693</v>
      </c>
      <c r="U163" s="20"/>
      <c r="V163" s="21"/>
      <c r="W163" s="21"/>
      <c r="X163" s="21"/>
      <c r="Y163" s="22"/>
    </row>
    <row r="164" spans="1:25" ht="12.75" customHeight="1" x14ac:dyDescent="0.2">
      <c r="A164" s="41">
        <v>6</v>
      </c>
      <c r="B164" s="10" t="s">
        <v>25</v>
      </c>
      <c r="C164" s="10">
        <v>2025</v>
      </c>
      <c r="D164" s="11" t="s">
        <v>55</v>
      </c>
      <c r="E164" s="11">
        <v>990</v>
      </c>
      <c r="F164" s="28" t="s">
        <v>42</v>
      </c>
      <c r="G164" s="28" t="s">
        <v>48</v>
      </c>
      <c r="H164" s="14">
        <v>0.5</v>
      </c>
      <c r="I164" s="15">
        <v>0.52083333333333337</v>
      </c>
      <c r="J164" s="15">
        <v>0.52916666666666667</v>
      </c>
      <c r="K164" s="14">
        <v>0.54166666666666663</v>
      </c>
      <c r="L164" s="15">
        <v>0.56666666666666665</v>
      </c>
      <c r="M164" s="15">
        <v>0.56944444444444442</v>
      </c>
      <c r="N164" s="16">
        <v>81</v>
      </c>
      <c r="O164" s="17">
        <f t="shared" si="17"/>
        <v>3.7499999999999978E-2</v>
      </c>
      <c r="P164" s="17">
        <f t="shared" si="18"/>
        <v>4.8611111111111049E-2</v>
      </c>
      <c r="Q164" s="18">
        <v>28100</v>
      </c>
      <c r="R164" s="18">
        <v>20300</v>
      </c>
      <c r="S164" s="18">
        <f t="shared" si="16"/>
        <v>7800</v>
      </c>
      <c r="T164" s="19">
        <f t="shared" si="15"/>
        <v>30.000000000000053</v>
      </c>
      <c r="U164" s="20">
        <v>93</v>
      </c>
      <c r="V164" s="21"/>
      <c r="W164" s="21"/>
      <c r="X164" s="21"/>
      <c r="Y164" s="22"/>
    </row>
    <row r="165" spans="1:25" ht="12.75" customHeight="1" x14ac:dyDescent="0.2">
      <c r="A165" s="41">
        <v>6</v>
      </c>
      <c r="B165" s="10" t="s">
        <v>25</v>
      </c>
      <c r="C165" s="10">
        <v>2025</v>
      </c>
      <c r="D165" s="11" t="s">
        <v>55</v>
      </c>
      <c r="E165" s="11">
        <v>991</v>
      </c>
      <c r="F165" s="28" t="s">
        <v>48</v>
      </c>
      <c r="G165" s="13" t="s">
        <v>42</v>
      </c>
      <c r="H165" s="14">
        <v>0.58333333333333337</v>
      </c>
      <c r="I165" s="15">
        <v>0.60138888888888886</v>
      </c>
      <c r="J165" s="15">
        <v>0.6069444444444444</v>
      </c>
      <c r="K165" s="14">
        <v>0.625</v>
      </c>
      <c r="L165" s="15">
        <v>0.64513888888888893</v>
      </c>
      <c r="M165" s="15">
        <v>0.65486111111111112</v>
      </c>
      <c r="N165" s="16">
        <v>80</v>
      </c>
      <c r="O165" s="17">
        <f t="shared" si="17"/>
        <v>3.8194444444444531E-2</v>
      </c>
      <c r="P165" s="17">
        <f t="shared" si="18"/>
        <v>5.3472222222222254E-2</v>
      </c>
      <c r="Q165" s="18">
        <v>20300</v>
      </c>
      <c r="R165" s="18">
        <v>12600</v>
      </c>
      <c r="S165" s="18">
        <f t="shared" si="16"/>
        <v>7700</v>
      </c>
      <c r="T165" s="19">
        <f t="shared" si="15"/>
        <v>25.999999999999908</v>
      </c>
      <c r="U165" s="20">
        <v>93</v>
      </c>
      <c r="V165" s="21"/>
      <c r="W165" s="21"/>
      <c r="X165" s="21"/>
      <c r="Y165" s="22"/>
    </row>
    <row r="166" spans="1:25" ht="12.75" customHeight="1" x14ac:dyDescent="0.2">
      <c r="A166" s="41">
        <v>6</v>
      </c>
      <c r="B166" s="10" t="s">
        <v>25</v>
      </c>
      <c r="C166" s="10">
        <v>2025</v>
      </c>
      <c r="D166" s="11" t="s">
        <v>58</v>
      </c>
      <c r="E166" s="11">
        <v>1910</v>
      </c>
      <c r="F166" s="28" t="s">
        <v>42</v>
      </c>
      <c r="G166" s="13" t="s">
        <v>43</v>
      </c>
      <c r="H166" s="14">
        <v>0.60416666666666663</v>
      </c>
      <c r="I166" s="15">
        <v>0.59027777777777779</v>
      </c>
      <c r="J166" s="15">
        <v>0.59722222222222221</v>
      </c>
      <c r="K166" s="14">
        <v>0.63888888888888884</v>
      </c>
      <c r="L166" s="15">
        <v>0.62083333333333335</v>
      </c>
      <c r="M166" s="15">
        <v>0.62430555555555556</v>
      </c>
      <c r="N166" s="16">
        <v>30</v>
      </c>
      <c r="O166" s="17">
        <f t="shared" si="17"/>
        <v>2.3611111111111138E-2</v>
      </c>
      <c r="P166" s="17">
        <f t="shared" si="18"/>
        <v>3.4027777777777768E-2</v>
      </c>
      <c r="Q166" s="18">
        <v>23000</v>
      </c>
      <c r="R166" s="18">
        <v>17800</v>
      </c>
      <c r="S166" s="18">
        <f t="shared" si="16"/>
        <v>5200</v>
      </c>
      <c r="T166" s="19">
        <f t="shared" si="15"/>
        <v>-19.999999999999929</v>
      </c>
      <c r="U166" s="20"/>
      <c r="V166" s="21"/>
      <c r="W166" s="21"/>
      <c r="X166" s="21"/>
      <c r="Y166" s="22"/>
    </row>
    <row r="167" spans="1:25" ht="12.75" customHeight="1" x14ac:dyDescent="0.2">
      <c r="A167" s="41">
        <v>6</v>
      </c>
      <c r="B167" s="10" t="s">
        <v>25</v>
      </c>
      <c r="C167" s="10">
        <v>2025</v>
      </c>
      <c r="D167" s="11" t="s">
        <v>58</v>
      </c>
      <c r="E167" s="11">
        <v>1911</v>
      </c>
      <c r="F167" s="13" t="s">
        <v>43</v>
      </c>
      <c r="G167" s="13" t="s">
        <v>42</v>
      </c>
      <c r="H167" s="14">
        <v>0.68055555555555558</v>
      </c>
      <c r="I167" s="15">
        <v>0.6694444444444444</v>
      </c>
      <c r="J167" s="15">
        <v>0.67986111111111114</v>
      </c>
      <c r="K167" s="14">
        <v>0.71527777777777779</v>
      </c>
      <c r="L167" s="15">
        <v>0.70694444444444449</v>
      </c>
      <c r="M167" s="15">
        <v>0.71111111111111114</v>
      </c>
      <c r="N167" s="16">
        <v>145</v>
      </c>
      <c r="O167" s="17">
        <f t="shared" si="17"/>
        <v>2.7083333333333348E-2</v>
      </c>
      <c r="P167" s="17">
        <f t="shared" si="18"/>
        <v>4.1666666666666741E-2</v>
      </c>
      <c r="Q167" s="18">
        <v>17800</v>
      </c>
      <c r="R167" s="18">
        <v>11400</v>
      </c>
      <c r="S167" s="18">
        <f t="shared" si="16"/>
        <v>6400</v>
      </c>
      <c r="T167" s="19">
        <f t="shared" si="15"/>
        <v>-16.000000000000103</v>
      </c>
      <c r="U167" s="20"/>
      <c r="V167" s="21"/>
      <c r="W167" s="21"/>
      <c r="X167" s="21"/>
      <c r="Y167" s="22"/>
    </row>
    <row r="168" spans="1:25" ht="12.75" customHeight="1" x14ac:dyDescent="0.2">
      <c r="A168" s="41">
        <v>6</v>
      </c>
      <c r="B168" s="10" t="s">
        <v>25</v>
      </c>
      <c r="C168" s="10">
        <v>2025</v>
      </c>
      <c r="D168" s="11" t="s">
        <v>56</v>
      </c>
      <c r="E168" s="11">
        <v>920</v>
      </c>
      <c r="F168" s="36" t="s">
        <v>42</v>
      </c>
      <c r="G168" s="13" t="s">
        <v>44</v>
      </c>
      <c r="H168" s="14">
        <v>0.625</v>
      </c>
      <c r="I168" s="15">
        <v>0.62986111111111109</v>
      </c>
      <c r="J168" s="15">
        <v>0.63749999999999996</v>
      </c>
      <c r="K168" s="14">
        <v>0.66666666666666663</v>
      </c>
      <c r="L168" s="15">
        <v>0.67638888888888893</v>
      </c>
      <c r="M168" s="15">
        <v>0.6791666666666667</v>
      </c>
      <c r="N168" s="16">
        <v>121</v>
      </c>
      <c r="O168" s="17">
        <f t="shared" si="17"/>
        <v>3.8888888888888973E-2</v>
      </c>
      <c r="P168" s="17">
        <f t="shared" si="18"/>
        <v>4.9305555555555602E-2</v>
      </c>
      <c r="Q168" s="18">
        <v>23100</v>
      </c>
      <c r="R168" s="18">
        <v>14800</v>
      </c>
      <c r="S168" s="18">
        <f t="shared" si="16"/>
        <v>8300</v>
      </c>
      <c r="T168" s="19">
        <f t="shared" si="15"/>
        <v>6.9999999999999751</v>
      </c>
      <c r="U168" s="20">
        <v>15</v>
      </c>
      <c r="V168" s="21"/>
      <c r="W168" s="21"/>
      <c r="X168" s="21"/>
      <c r="Y168" s="22"/>
    </row>
    <row r="169" spans="1:25" ht="12.75" customHeight="1" x14ac:dyDescent="0.2">
      <c r="A169" s="41">
        <v>6</v>
      </c>
      <c r="B169" s="10" t="s">
        <v>25</v>
      </c>
      <c r="C169" s="10">
        <v>2025</v>
      </c>
      <c r="D169" s="11" t="s">
        <v>56</v>
      </c>
      <c r="E169" s="11">
        <v>921</v>
      </c>
      <c r="F169" s="37" t="s">
        <v>44</v>
      </c>
      <c r="G169" s="37" t="s">
        <v>42</v>
      </c>
      <c r="H169" s="14">
        <v>0.70833333333333337</v>
      </c>
      <c r="I169" s="15">
        <v>0.71180555555555558</v>
      </c>
      <c r="J169" s="15">
        <v>0.71736111111111112</v>
      </c>
      <c r="K169" s="14">
        <v>0.75</v>
      </c>
      <c r="L169" s="15">
        <v>0.75555555555555554</v>
      </c>
      <c r="M169" s="15">
        <v>0.76111111111111107</v>
      </c>
      <c r="N169" s="16">
        <v>149</v>
      </c>
      <c r="O169" s="17">
        <f t="shared" si="17"/>
        <v>3.819444444444442E-2</v>
      </c>
      <c r="P169" s="17">
        <f t="shared" si="18"/>
        <v>4.9305555555555491E-2</v>
      </c>
      <c r="Q169" s="18">
        <v>19200</v>
      </c>
      <c r="R169" s="18">
        <v>11000</v>
      </c>
      <c r="S169" s="18">
        <f t="shared" si="16"/>
        <v>8200</v>
      </c>
      <c r="T169" s="19">
        <f t="shared" si="15"/>
        <v>4.9999999999999822</v>
      </c>
      <c r="U169" s="20">
        <v>93</v>
      </c>
      <c r="V169" s="21"/>
      <c r="W169" s="21"/>
      <c r="X169" s="21"/>
      <c r="Y169" s="22"/>
    </row>
    <row r="170" spans="1:25" ht="12.75" customHeight="1" x14ac:dyDescent="0.2">
      <c r="A170" s="41">
        <v>6</v>
      </c>
      <c r="B170" s="10" t="s">
        <v>25</v>
      </c>
      <c r="C170" s="10">
        <v>2025</v>
      </c>
      <c r="D170" s="11" t="s">
        <v>54</v>
      </c>
      <c r="E170" s="11">
        <v>904</v>
      </c>
      <c r="F170" s="13" t="s">
        <v>42</v>
      </c>
      <c r="G170" s="13" t="s">
        <v>43</v>
      </c>
      <c r="H170" s="14">
        <v>0.6875</v>
      </c>
      <c r="I170" s="15">
        <v>0.68055555555555558</v>
      </c>
      <c r="J170" s="15">
        <v>0.6875</v>
      </c>
      <c r="K170" s="14">
        <v>0.72222222222222221</v>
      </c>
      <c r="L170" s="15">
        <v>0.71111111111111114</v>
      </c>
      <c r="M170" s="15">
        <v>0.71458333333333335</v>
      </c>
      <c r="N170" s="16">
        <v>42</v>
      </c>
      <c r="O170" s="17">
        <f t="shared" si="17"/>
        <v>2.3611111111111138E-2</v>
      </c>
      <c r="P170" s="17">
        <f t="shared" si="18"/>
        <v>3.4027777777777768E-2</v>
      </c>
      <c r="Q170" s="18">
        <v>23000</v>
      </c>
      <c r="R170" s="18">
        <v>18000</v>
      </c>
      <c r="S170" s="18">
        <f t="shared" si="16"/>
        <v>5000</v>
      </c>
      <c r="T170" s="19">
        <f t="shared" si="15"/>
        <v>-9.9999999999999645</v>
      </c>
      <c r="U170" s="20"/>
      <c r="V170" s="21"/>
      <c r="W170" s="21"/>
      <c r="X170" s="21"/>
      <c r="Y170" s="22"/>
    </row>
    <row r="171" spans="1:25" ht="12.75" customHeight="1" x14ac:dyDescent="0.2">
      <c r="A171" s="41">
        <v>6</v>
      </c>
      <c r="B171" s="10" t="s">
        <v>25</v>
      </c>
      <c r="C171" s="10">
        <v>2025</v>
      </c>
      <c r="D171" s="11" t="s">
        <v>54</v>
      </c>
      <c r="E171" s="11">
        <v>905</v>
      </c>
      <c r="F171" s="13" t="s">
        <v>43</v>
      </c>
      <c r="G171" s="13" t="s">
        <v>42</v>
      </c>
      <c r="H171" s="14">
        <v>0.76388888888888884</v>
      </c>
      <c r="I171" s="15">
        <v>0.75277777777777777</v>
      </c>
      <c r="J171" s="15">
        <v>0.76111111111111107</v>
      </c>
      <c r="K171" s="14">
        <v>0.79861111111111116</v>
      </c>
      <c r="L171" s="15">
        <v>0.78888888888888886</v>
      </c>
      <c r="M171" s="15">
        <v>0.79513888888888884</v>
      </c>
      <c r="N171" s="16">
        <v>146</v>
      </c>
      <c r="O171" s="17">
        <f t="shared" si="17"/>
        <v>2.777777777777779E-2</v>
      </c>
      <c r="P171" s="17">
        <f t="shared" si="18"/>
        <v>4.2361111111111072E-2</v>
      </c>
      <c r="Q171" s="18">
        <v>18000</v>
      </c>
      <c r="R171" s="18">
        <v>11500</v>
      </c>
      <c r="S171" s="18">
        <f t="shared" si="16"/>
        <v>6500</v>
      </c>
      <c r="T171" s="19">
        <f t="shared" si="15"/>
        <v>-15.999999999999943</v>
      </c>
      <c r="U171" s="20"/>
      <c r="V171" s="21"/>
      <c r="W171" s="21"/>
      <c r="X171" s="21"/>
      <c r="Y171" s="22"/>
    </row>
    <row r="172" spans="1:25" ht="12.75" customHeight="1" x14ac:dyDescent="0.2">
      <c r="A172" s="41">
        <v>6</v>
      </c>
      <c r="B172" s="10" t="s">
        <v>25</v>
      </c>
      <c r="C172" s="10">
        <v>2025</v>
      </c>
      <c r="D172" s="11" t="s">
        <v>57</v>
      </c>
      <c r="E172" s="11">
        <v>764</v>
      </c>
      <c r="F172" s="28" t="s">
        <v>42</v>
      </c>
      <c r="G172" s="13" t="s">
        <v>50</v>
      </c>
      <c r="H172" s="14">
        <v>0.77083333333333337</v>
      </c>
      <c r="I172" s="15">
        <v>0.77083333333333337</v>
      </c>
      <c r="J172" s="15">
        <v>0.78333333333333333</v>
      </c>
      <c r="K172" s="14">
        <v>0.8125</v>
      </c>
      <c r="L172" s="15">
        <v>0.81111111111111112</v>
      </c>
      <c r="M172" s="15">
        <v>0.82152777777777775</v>
      </c>
      <c r="N172" s="16">
        <v>148</v>
      </c>
      <c r="O172" s="17">
        <f t="shared" si="17"/>
        <v>2.777777777777779E-2</v>
      </c>
      <c r="P172" s="17">
        <f t="shared" si="18"/>
        <v>5.0694444444444375E-2</v>
      </c>
      <c r="Q172" s="18">
        <v>21700</v>
      </c>
      <c r="R172" s="18">
        <v>15000</v>
      </c>
      <c r="S172" s="18">
        <f t="shared" si="16"/>
        <v>6700</v>
      </c>
      <c r="T172" s="19" t="str">
        <f t="shared" si="15"/>
        <v/>
      </c>
      <c r="U172" s="20"/>
      <c r="V172" s="21"/>
      <c r="W172" s="21"/>
      <c r="X172" s="21"/>
      <c r="Y172" s="22"/>
    </row>
    <row r="173" spans="1:25" ht="12.75" customHeight="1" x14ac:dyDescent="0.2">
      <c r="A173" s="41">
        <v>6</v>
      </c>
      <c r="B173" s="10" t="s">
        <v>25</v>
      </c>
      <c r="C173" s="10">
        <v>2025</v>
      </c>
      <c r="D173" s="11" t="s">
        <v>64</v>
      </c>
      <c r="E173" s="11">
        <v>202</v>
      </c>
      <c r="F173" s="13" t="s">
        <v>51</v>
      </c>
      <c r="G173" s="13" t="s">
        <v>50</v>
      </c>
      <c r="H173" s="14">
        <v>0.72916666666666663</v>
      </c>
      <c r="I173" s="15">
        <v>0.77430555555555558</v>
      </c>
      <c r="J173" s="15">
        <v>0.78888888888888886</v>
      </c>
      <c r="K173" s="14">
        <v>0.85416666666666663</v>
      </c>
      <c r="L173" s="15">
        <v>0.89513888888888893</v>
      </c>
      <c r="M173" s="15">
        <v>0.9</v>
      </c>
      <c r="N173" s="42">
        <v>122</v>
      </c>
      <c r="O173" s="17">
        <f t="shared" si="17"/>
        <v>0.10625000000000007</v>
      </c>
      <c r="P173" s="17">
        <f t="shared" si="18"/>
        <v>0.12569444444444444</v>
      </c>
      <c r="Q173" s="18">
        <v>25900</v>
      </c>
      <c r="R173" s="18">
        <v>10000</v>
      </c>
      <c r="S173" s="18">
        <f t="shared" si="16"/>
        <v>15900</v>
      </c>
      <c r="T173" s="19">
        <f t="shared" si="15"/>
        <v>65.000000000000085</v>
      </c>
      <c r="U173" s="20">
        <v>88</v>
      </c>
      <c r="V173" s="21">
        <v>43</v>
      </c>
      <c r="W173" s="21"/>
      <c r="X173" s="21"/>
      <c r="Y173" s="22"/>
    </row>
    <row r="174" spans="1:25" ht="12.75" customHeight="1" x14ac:dyDescent="0.2">
      <c r="A174" s="41">
        <v>6</v>
      </c>
      <c r="B174" s="10" t="s">
        <v>25</v>
      </c>
      <c r="C174" s="10">
        <v>2025</v>
      </c>
      <c r="D174" s="11" t="s">
        <v>64</v>
      </c>
      <c r="E174" s="11">
        <v>203</v>
      </c>
      <c r="F174" s="28" t="s">
        <v>50</v>
      </c>
      <c r="G174" s="13" t="s">
        <v>51</v>
      </c>
      <c r="H174" s="14">
        <v>0.90625</v>
      </c>
      <c r="I174" s="15">
        <v>0.95138888888888884</v>
      </c>
      <c r="J174" s="15">
        <v>0.9604166666666667</v>
      </c>
      <c r="K174" s="14">
        <v>3.125E-2</v>
      </c>
      <c r="L174" s="15">
        <v>1.0680555555555555</v>
      </c>
      <c r="M174" s="15">
        <v>1.0777777777777777</v>
      </c>
      <c r="N174" s="16">
        <v>148</v>
      </c>
      <c r="O174" s="17">
        <f t="shared" si="17"/>
        <v>0.10763888888888884</v>
      </c>
      <c r="P174" s="17">
        <f t="shared" si="18"/>
        <v>0.12638888888888888</v>
      </c>
      <c r="Q174" s="18">
        <v>25500</v>
      </c>
      <c r="R174" s="18">
        <v>8400</v>
      </c>
      <c r="S174" s="18">
        <f t="shared" si="16"/>
        <v>17100</v>
      </c>
      <c r="T174" s="19">
        <f t="shared" si="15"/>
        <v>64.999999999999929</v>
      </c>
      <c r="U174" s="20">
        <v>93</v>
      </c>
      <c r="V174" s="21"/>
      <c r="W174" s="21"/>
      <c r="X174" s="21"/>
      <c r="Y174" s="22"/>
    </row>
    <row r="175" spans="1:25" ht="12.75" customHeight="1" x14ac:dyDescent="0.2">
      <c r="A175" s="41">
        <v>6</v>
      </c>
      <c r="B175" s="10" t="s">
        <v>25</v>
      </c>
      <c r="C175" s="10">
        <v>2025</v>
      </c>
      <c r="D175" s="24" t="s">
        <v>57</v>
      </c>
      <c r="E175" s="24">
        <v>765</v>
      </c>
      <c r="F175" s="13" t="s">
        <v>50</v>
      </c>
      <c r="G175" s="13" t="s">
        <v>42</v>
      </c>
      <c r="H175" s="14">
        <v>0.91666666666666663</v>
      </c>
      <c r="I175" s="15">
        <v>0.95972222222222225</v>
      </c>
      <c r="J175" s="15">
        <v>0.97222222222222221</v>
      </c>
      <c r="K175" s="14">
        <v>0.95833333333333337</v>
      </c>
      <c r="L175" s="15">
        <v>0.99652777777777779</v>
      </c>
      <c r="M175" s="15">
        <v>1.0034722222222221</v>
      </c>
      <c r="N175" s="16">
        <v>122</v>
      </c>
      <c r="O175" s="17">
        <f t="shared" si="17"/>
        <v>2.430555555555558E-2</v>
      </c>
      <c r="P175" s="17">
        <f t="shared" si="18"/>
        <v>4.3749999999999845E-2</v>
      </c>
      <c r="Q175" s="18">
        <v>15000</v>
      </c>
      <c r="R175" s="18">
        <v>9700</v>
      </c>
      <c r="S175" s="18">
        <f t="shared" si="16"/>
        <v>5300</v>
      </c>
      <c r="T175" s="19">
        <f t="shared" si="15"/>
        <v>62.000000000000099</v>
      </c>
      <c r="U175" s="20">
        <v>91</v>
      </c>
      <c r="V175" s="21"/>
      <c r="W175" s="21"/>
      <c r="X175" s="21"/>
      <c r="Y175" s="22"/>
    </row>
    <row r="176" spans="1:25" ht="12.75" customHeight="1" x14ac:dyDescent="0.2">
      <c r="A176" s="41">
        <v>6</v>
      </c>
      <c r="B176" s="10" t="s">
        <v>25</v>
      </c>
      <c r="C176" s="10">
        <v>2025</v>
      </c>
      <c r="D176" s="24" t="s">
        <v>58</v>
      </c>
      <c r="E176" s="24">
        <v>970</v>
      </c>
      <c r="F176" s="37" t="s">
        <v>42</v>
      </c>
      <c r="G176" s="37" t="s">
        <v>47</v>
      </c>
      <c r="H176" s="14">
        <v>0.77777777777777779</v>
      </c>
      <c r="I176" s="15">
        <v>0.76875000000000004</v>
      </c>
      <c r="J176" s="15">
        <v>0.77430555555555558</v>
      </c>
      <c r="K176" s="14">
        <v>0.80902777777777779</v>
      </c>
      <c r="L176" s="15">
        <v>0.79513888888888884</v>
      </c>
      <c r="M176" s="15">
        <v>0.79861111111111116</v>
      </c>
      <c r="N176" s="16">
        <v>53</v>
      </c>
      <c r="O176" s="17">
        <f t="shared" si="17"/>
        <v>2.0833333333333259E-2</v>
      </c>
      <c r="P176" s="17">
        <f t="shared" si="18"/>
        <v>2.9861111111111116E-2</v>
      </c>
      <c r="Q176" s="18">
        <v>23000</v>
      </c>
      <c r="R176" s="18">
        <v>18100</v>
      </c>
      <c r="S176" s="18">
        <f t="shared" si="16"/>
        <v>4900</v>
      </c>
      <c r="T176" s="19">
        <f t="shared" si="15"/>
        <v>-12.999999999999954</v>
      </c>
      <c r="U176" s="20"/>
      <c r="V176" s="21"/>
      <c r="W176" s="21"/>
      <c r="X176" s="21"/>
      <c r="Y176" s="22"/>
    </row>
    <row r="177" spans="1:25" ht="12.75" customHeight="1" x14ac:dyDescent="0.2">
      <c r="A177" s="41">
        <v>6</v>
      </c>
      <c r="B177" s="10" t="s">
        <v>25</v>
      </c>
      <c r="C177" s="10">
        <v>2025</v>
      </c>
      <c r="D177" s="24" t="s">
        <v>55</v>
      </c>
      <c r="E177" s="24">
        <v>906</v>
      </c>
      <c r="F177" s="13" t="s">
        <v>42</v>
      </c>
      <c r="G177" s="13" t="s">
        <v>43</v>
      </c>
      <c r="H177" s="14">
        <v>0.80208333333333337</v>
      </c>
      <c r="I177" s="15">
        <v>0.79305555555555551</v>
      </c>
      <c r="J177" s="15">
        <v>0.79861111111111116</v>
      </c>
      <c r="K177" s="14">
        <v>0.83680555555555547</v>
      </c>
      <c r="L177" s="15">
        <v>0.82361111111111107</v>
      </c>
      <c r="M177" s="15">
        <v>0.82708333333333328</v>
      </c>
      <c r="N177" s="16">
        <v>36</v>
      </c>
      <c r="O177" s="17">
        <f t="shared" si="17"/>
        <v>2.4999999999999911E-2</v>
      </c>
      <c r="P177" s="17">
        <f t="shared" si="18"/>
        <v>3.4027777777777768E-2</v>
      </c>
      <c r="Q177" s="18">
        <v>25000</v>
      </c>
      <c r="R177" s="18">
        <v>17900</v>
      </c>
      <c r="S177" s="18">
        <f t="shared" si="16"/>
        <v>7100</v>
      </c>
      <c r="T177" s="19">
        <f t="shared" si="15"/>
        <v>-13.000000000000114</v>
      </c>
      <c r="U177" s="20"/>
      <c r="V177" s="21"/>
      <c r="W177" s="21"/>
      <c r="X177" s="21"/>
      <c r="Y177" s="22"/>
    </row>
    <row r="178" spans="1:25" ht="12.75" customHeight="1" x14ac:dyDescent="0.2">
      <c r="A178" s="41">
        <v>6</v>
      </c>
      <c r="B178" s="10" t="s">
        <v>25</v>
      </c>
      <c r="C178" s="10">
        <v>2025</v>
      </c>
      <c r="D178" s="10" t="s">
        <v>62</v>
      </c>
      <c r="E178" s="24">
        <v>2920</v>
      </c>
      <c r="F178" s="28" t="s">
        <v>42</v>
      </c>
      <c r="G178" s="13" t="s">
        <v>49</v>
      </c>
      <c r="H178" s="14">
        <v>0.8125</v>
      </c>
      <c r="I178" s="15">
        <v>0.85069444444444442</v>
      </c>
      <c r="J178" s="15">
        <v>0.86319444444444449</v>
      </c>
      <c r="K178" s="14">
        <v>0.17708333333333334</v>
      </c>
      <c r="L178" s="15">
        <v>1.2083333333333333</v>
      </c>
      <c r="M178" s="15">
        <v>1.2173611111111111</v>
      </c>
      <c r="N178" s="16">
        <v>279</v>
      </c>
      <c r="O178" s="17">
        <f t="shared" si="17"/>
        <v>0.34513888888888877</v>
      </c>
      <c r="P178" s="17">
        <f t="shared" si="18"/>
        <v>0.3666666666666667</v>
      </c>
      <c r="Q178" s="18">
        <v>78500</v>
      </c>
      <c r="R178" s="18">
        <v>26000</v>
      </c>
      <c r="S178" s="18">
        <f t="shared" si="16"/>
        <v>52500</v>
      </c>
      <c r="T178" s="19">
        <f t="shared" si="15"/>
        <v>54.999999999999964</v>
      </c>
      <c r="U178" s="20" t="s">
        <v>34</v>
      </c>
      <c r="V178" s="21"/>
      <c r="W178" s="21"/>
      <c r="X178" s="21"/>
      <c r="Y178" s="22"/>
    </row>
    <row r="179" spans="1:25" ht="12.75" customHeight="1" x14ac:dyDescent="0.2">
      <c r="A179" s="41">
        <v>7</v>
      </c>
      <c r="B179" s="10" t="s">
        <v>25</v>
      </c>
      <c r="C179" s="10">
        <v>2025</v>
      </c>
      <c r="D179" s="10" t="s">
        <v>62</v>
      </c>
      <c r="E179" s="24">
        <v>2921</v>
      </c>
      <c r="F179" s="13" t="s">
        <v>49</v>
      </c>
      <c r="G179" s="13" t="s">
        <v>42</v>
      </c>
      <c r="H179" s="14">
        <v>0.26041666666666669</v>
      </c>
      <c r="I179" s="15">
        <v>0.34375</v>
      </c>
      <c r="J179" s="15">
        <v>0.37361111111111112</v>
      </c>
      <c r="K179" s="14">
        <v>0.65972222222222221</v>
      </c>
      <c r="L179" s="15">
        <v>0.71319444444444446</v>
      </c>
      <c r="M179" s="15">
        <v>0.71944444444444444</v>
      </c>
      <c r="N179" s="16">
        <v>274</v>
      </c>
      <c r="O179" s="17">
        <f t="shared" si="17"/>
        <v>0.33958333333333335</v>
      </c>
      <c r="P179" s="17">
        <f t="shared" si="18"/>
        <v>0.37569444444444444</v>
      </c>
      <c r="Q179" s="18">
        <v>66500</v>
      </c>
      <c r="R179" s="18">
        <v>11800</v>
      </c>
      <c r="S179" s="18">
        <f t="shared" si="16"/>
        <v>54700</v>
      </c>
      <c r="T179" s="19">
        <f t="shared" si="15"/>
        <v>119.99999999999997</v>
      </c>
      <c r="U179" s="20">
        <v>93</v>
      </c>
      <c r="V179" s="21">
        <v>81</v>
      </c>
      <c r="W179" s="21"/>
      <c r="X179" s="21"/>
      <c r="Y179" s="22"/>
    </row>
    <row r="180" spans="1:25" ht="12.75" customHeight="1" x14ac:dyDescent="0.2">
      <c r="A180" s="41">
        <v>7</v>
      </c>
      <c r="B180" s="10" t="s">
        <v>25</v>
      </c>
      <c r="C180" s="10">
        <v>2025</v>
      </c>
      <c r="D180" s="24" t="s">
        <v>55</v>
      </c>
      <c r="E180" s="24">
        <v>907</v>
      </c>
      <c r="F180" s="13" t="s">
        <v>43</v>
      </c>
      <c r="G180" s="13" t="s">
        <v>42</v>
      </c>
      <c r="H180" s="14">
        <v>0.27777777777777779</v>
      </c>
      <c r="I180" s="15">
        <v>0.2722222222222222</v>
      </c>
      <c r="J180" s="15">
        <v>0.27986111111111112</v>
      </c>
      <c r="K180" s="14">
        <v>0.3125</v>
      </c>
      <c r="L180" s="15">
        <v>0.30555555555555558</v>
      </c>
      <c r="M180" s="15">
        <v>0.31111111111111112</v>
      </c>
      <c r="N180" s="16">
        <v>142</v>
      </c>
      <c r="O180" s="17">
        <f t="shared" si="17"/>
        <v>2.5694444444444464E-2</v>
      </c>
      <c r="P180" s="17">
        <f t="shared" si="18"/>
        <v>3.8888888888888917E-2</v>
      </c>
      <c r="Q180" s="18">
        <v>17500</v>
      </c>
      <c r="R180" s="18">
        <v>11500</v>
      </c>
      <c r="S180" s="18">
        <f t="shared" si="16"/>
        <v>6000</v>
      </c>
      <c r="T180" s="19">
        <f t="shared" si="15"/>
        <v>-8.0000000000000515</v>
      </c>
      <c r="U180" s="20"/>
      <c r="V180" s="21"/>
      <c r="W180" s="21"/>
      <c r="X180" s="21"/>
      <c r="Y180" s="22"/>
    </row>
    <row r="181" spans="1:25" ht="12.75" customHeight="1" x14ac:dyDescent="0.2">
      <c r="A181" s="41">
        <v>7</v>
      </c>
      <c r="B181" s="10" t="s">
        <v>25</v>
      </c>
      <c r="C181" s="10">
        <v>2025</v>
      </c>
      <c r="D181" s="24" t="s">
        <v>58</v>
      </c>
      <c r="E181" s="24">
        <v>971</v>
      </c>
      <c r="F181" s="28" t="s">
        <v>47</v>
      </c>
      <c r="G181" s="28" t="s">
        <v>42</v>
      </c>
      <c r="H181" s="14">
        <v>0.33333333333333331</v>
      </c>
      <c r="I181" s="15">
        <v>0.33333333333333331</v>
      </c>
      <c r="J181" s="15">
        <v>0.34166666666666667</v>
      </c>
      <c r="K181" s="14">
        <v>0.36458333333333331</v>
      </c>
      <c r="L181" s="15">
        <v>0.36458333333333331</v>
      </c>
      <c r="M181" s="15">
        <v>0.36944444444444446</v>
      </c>
      <c r="N181" s="16">
        <v>134</v>
      </c>
      <c r="O181" s="17">
        <f t="shared" si="17"/>
        <v>2.2916666666666641E-2</v>
      </c>
      <c r="P181" s="17">
        <f t="shared" si="18"/>
        <v>3.6111111111111149E-2</v>
      </c>
      <c r="Q181" s="18">
        <v>18000</v>
      </c>
      <c r="R181" s="18">
        <v>13000</v>
      </c>
      <c r="S181" s="18">
        <f t="shared" si="16"/>
        <v>5000</v>
      </c>
      <c r="T181" s="19" t="str">
        <f t="shared" si="15"/>
        <v/>
      </c>
      <c r="U181" s="20"/>
      <c r="V181" s="21"/>
      <c r="W181" s="21"/>
      <c r="X181" s="21"/>
      <c r="Y181" s="22"/>
    </row>
    <row r="182" spans="1:25" ht="12.75" customHeight="1" x14ac:dyDescent="0.2">
      <c r="A182" s="41">
        <v>7</v>
      </c>
      <c r="B182" s="10" t="s">
        <v>25</v>
      </c>
      <c r="C182" s="10">
        <v>2025</v>
      </c>
      <c r="D182" s="24" t="s">
        <v>54</v>
      </c>
      <c r="E182" s="24">
        <v>942</v>
      </c>
      <c r="F182" s="13" t="s">
        <v>42</v>
      </c>
      <c r="G182" s="13" t="s">
        <v>46</v>
      </c>
      <c r="H182" s="14">
        <v>0.33333333333333331</v>
      </c>
      <c r="I182" s="15">
        <v>0.32916666666666666</v>
      </c>
      <c r="J182" s="15">
        <v>0.33680555555555558</v>
      </c>
      <c r="K182" s="14">
        <v>0.375</v>
      </c>
      <c r="L182" s="15">
        <v>0.37291666666666667</v>
      </c>
      <c r="M182" s="15">
        <v>0.37777777777777777</v>
      </c>
      <c r="N182" s="16">
        <v>89</v>
      </c>
      <c r="O182" s="17">
        <f t="shared" si="17"/>
        <v>3.6111111111111094E-2</v>
      </c>
      <c r="P182" s="17">
        <f t="shared" si="18"/>
        <v>4.8611111111111105E-2</v>
      </c>
      <c r="Q182" s="18">
        <v>28200</v>
      </c>
      <c r="R182" s="18">
        <v>20900</v>
      </c>
      <c r="S182" s="18">
        <f t="shared" si="16"/>
        <v>7300</v>
      </c>
      <c r="T182" s="19">
        <f t="shared" si="15"/>
        <v>-5.9999999999999787</v>
      </c>
      <c r="U182" s="20"/>
      <c r="V182" s="21"/>
      <c r="W182" s="21"/>
      <c r="X182" s="21"/>
      <c r="Y182" s="22"/>
    </row>
    <row r="183" spans="1:25" ht="12.75" customHeight="1" x14ac:dyDescent="0.2">
      <c r="A183" s="41">
        <v>7</v>
      </c>
      <c r="B183" s="10" t="s">
        <v>25</v>
      </c>
      <c r="C183" s="10">
        <v>2025</v>
      </c>
      <c r="D183" s="24" t="s">
        <v>54</v>
      </c>
      <c r="E183" s="24">
        <v>943</v>
      </c>
      <c r="F183" s="13" t="s">
        <v>46</v>
      </c>
      <c r="G183" s="13" t="s">
        <v>42</v>
      </c>
      <c r="H183" s="14">
        <v>0.41666666666666669</v>
      </c>
      <c r="I183" s="15">
        <v>0.41180555555555554</v>
      </c>
      <c r="J183" s="15">
        <v>0.42152777777777778</v>
      </c>
      <c r="K183" s="14">
        <v>0.45833333333333331</v>
      </c>
      <c r="L183" s="15">
        <v>0.45694444444444443</v>
      </c>
      <c r="M183" s="15">
        <v>0.46111111111111114</v>
      </c>
      <c r="N183" s="16">
        <v>141</v>
      </c>
      <c r="O183" s="17">
        <f t="shared" si="17"/>
        <v>3.5416666666666652E-2</v>
      </c>
      <c r="P183" s="17">
        <f t="shared" si="18"/>
        <v>4.9305555555555602E-2</v>
      </c>
      <c r="Q183" s="18">
        <v>20900</v>
      </c>
      <c r="R183" s="18">
        <v>13300</v>
      </c>
      <c r="S183" s="18">
        <f t="shared" si="16"/>
        <v>7600</v>
      </c>
      <c r="T183" s="19">
        <f t="shared" si="15"/>
        <v>-7.0000000000000551</v>
      </c>
      <c r="U183" s="20"/>
      <c r="V183" s="21"/>
      <c r="W183" s="21"/>
      <c r="X183" s="21"/>
      <c r="Y183" s="22"/>
    </row>
    <row r="184" spans="1:25" ht="12.75" customHeight="1" x14ac:dyDescent="0.2">
      <c r="A184" s="41">
        <v>7</v>
      </c>
      <c r="B184" s="10" t="s">
        <v>25</v>
      </c>
      <c r="C184" s="10">
        <v>2025</v>
      </c>
      <c r="D184" s="24" t="s">
        <v>55</v>
      </c>
      <c r="E184" s="24">
        <v>902</v>
      </c>
      <c r="F184" s="13" t="s">
        <v>42</v>
      </c>
      <c r="G184" s="13" t="s">
        <v>43</v>
      </c>
      <c r="H184" s="14">
        <v>0.35416666666666669</v>
      </c>
      <c r="I184" s="15">
        <v>0.34375</v>
      </c>
      <c r="J184" s="15">
        <v>0.35069444444444442</v>
      </c>
      <c r="K184" s="14">
        <v>0.3888888888888889</v>
      </c>
      <c r="L184" s="15">
        <v>0.37638888888888888</v>
      </c>
      <c r="M184" s="15">
        <v>0.37847222222222221</v>
      </c>
      <c r="N184" s="16">
        <v>56</v>
      </c>
      <c r="O184" s="17">
        <f t="shared" si="17"/>
        <v>2.5694444444444464E-2</v>
      </c>
      <c r="P184" s="17">
        <f t="shared" si="18"/>
        <v>3.472222222222221E-2</v>
      </c>
      <c r="Q184" s="18">
        <v>23100</v>
      </c>
      <c r="R184" s="18">
        <v>17900</v>
      </c>
      <c r="S184" s="18">
        <f t="shared" si="16"/>
        <v>5200</v>
      </c>
      <c r="T184" s="19">
        <f t="shared" si="15"/>
        <v>-15.000000000000027</v>
      </c>
      <c r="U184" s="20"/>
      <c r="V184" s="21"/>
      <c r="W184" s="21"/>
      <c r="X184" s="21"/>
      <c r="Y184" s="22"/>
    </row>
    <row r="185" spans="1:25" ht="12.75" customHeight="1" x14ac:dyDescent="0.2">
      <c r="A185" s="41">
        <v>7</v>
      </c>
      <c r="B185" s="10" t="s">
        <v>25</v>
      </c>
      <c r="C185" s="10">
        <v>2025</v>
      </c>
      <c r="D185" s="24" t="s">
        <v>55</v>
      </c>
      <c r="E185" s="24">
        <v>903</v>
      </c>
      <c r="F185" s="13" t="s">
        <v>43</v>
      </c>
      <c r="G185" s="13" t="s">
        <v>42</v>
      </c>
      <c r="H185" s="14">
        <v>0.43055555555555558</v>
      </c>
      <c r="I185" s="15">
        <v>0.42222222222222222</v>
      </c>
      <c r="J185" s="15">
        <v>0.4284722222222222</v>
      </c>
      <c r="K185" s="14">
        <v>0.46527777777777779</v>
      </c>
      <c r="L185" s="15">
        <v>0.45277777777777778</v>
      </c>
      <c r="M185" s="15">
        <v>0.46111111111111114</v>
      </c>
      <c r="N185" s="16">
        <v>43</v>
      </c>
      <c r="O185" s="17">
        <f t="shared" si="17"/>
        <v>2.430555555555558E-2</v>
      </c>
      <c r="P185" s="17">
        <f t="shared" si="18"/>
        <v>3.8888888888888917E-2</v>
      </c>
      <c r="Q185" s="18">
        <v>17800</v>
      </c>
      <c r="R185" s="18">
        <v>11600</v>
      </c>
      <c r="S185" s="18">
        <f t="shared" si="16"/>
        <v>6200</v>
      </c>
      <c r="T185" s="19">
        <f t="shared" si="15"/>
        <v>-12.000000000000037</v>
      </c>
      <c r="U185" s="20"/>
      <c r="V185" s="21"/>
      <c r="W185" s="21"/>
      <c r="X185" s="21"/>
      <c r="Y185" s="22"/>
    </row>
    <row r="186" spans="1:25" ht="12.75" customHeight="1" x14ac:dyDescent="0.2">
      <c r="A186" s="41">
        <v>7</v>
      </c>
      <c r="B186" s="10" t="s">
        <v>25</v>
      </c>
      <c r="C186" s="10">
        <v>2025</v>
      </c>
      <c r="D186" s="24" t="s">
        <v>63</v>
      </c>
      <c r="E186" s="24">
        <v>762</v>
      </c>
      <c r="F186" s="28" t="s">
        <v>42</v>
      </c>
      <c r="G186" s="13" t="s">
        <v>50</v>
      </c>
      <c r="H186" s="14">
        <v>0.40625</v>
      </c>
      <c r="I186" s="15">
        <v>0.40625</v>
      </c>
      <c r="J186" s="15">
        <v>0.41875000000000001</v>
      </c>
      <c r="K186" s="14">
        <v>0.44791666666666669</v>
      </c>
      <c r="L186" s="15">
        <v>0.44444444444444442</v>
      </c>
      <c r="M186" s="15">
        <v>0.45069444444444445</v>
      </c>
      <c r="N186" s="16">
        <v>140</v>
      </c>
      <c r="O186" s="17">
        <f t="shared" si="17"/>
        <v>2.5694444444444409E-2</v>
      </c>
      <c r="P186" s="17">
        <f t="shared" si="18"/>
        <v>4.4444444444444453E-2</v>
      </c>
      <c r="Q186" s="18">
        <v>22000</v>
      </c>
      <c r="R186" s="18">
        <v>15900</v>
      </c>
      <c r="S186" s="18">
        <f t="shared" si="16"/>
        <v>6100</v>
      </c>
      <c r="T186" s="19" t="str">
        <f t="shared" si="15"/>
        <v/>
      </c>
      <c r="U186" s="20"/>
      <c r="V186" s="21"/>
      <c r="W186" s="21"/>
      <c r="X186" s="21"/>
      <c r="Y186" s="22"/>
    </row>
    <row r="187" spans="1:25" ht="12.75" customHeight="1" x14ac:dyDescent="0.2">
      <c r="A187" s="41">
        <v>7</v>
      </c>
      <c r="B187" s="10" t="s">
        <v>25</v>
      </c>
      <c r="C187" s="10">
        <v>2025</v>
      </c>
      <c r="D187" s="24" t="s">
        <v>64</v>
      </c>
      <c r="E187" s="24">
        <v>200</v>
      </c>
      <c r="F187" s="13" t="s">
        <v>51</v>
      </c>
      <c r="G187" s="13" t="s">
        <v>50</v>
      </c>
      <c r="H187" s="14">
        <v>0.34375</v>
      </c>
      <c r="I187" s="15">
        <v>0.33680555555555558</v>
      </c>
      <c r="J187" s="15">
        <v>0.34791666666666665</v>
      </c>
      <c r="K187" s="14">
        <v>0.46875</v>
      </c>
      <c r="L187" s="15">
        <v>0.45833333333333331</v>
      </c>
      <c r="M187" s="15">
        <v>0.46458333333333335</v>
      </c>
      <c r="N187" s="16">
        <v>149</v>
      </c>
      <c r="O187" s="17">
        <f t="shared" si="17"/>
        <v>0.11041666666666666</v>
      </c>
      <c r="P187" s="17">
        <f t="shared" si="18"/>
        <v>0.12777777777777777</v>
      </c>
      <c r="Q187" s="18">
        <v>25800</v>
      </c>
      <c r="R187" s="18">
        <v>8200</v>
      </c>
      <c r="S187" s="18">
        <f t="shared" si="16"/>
        <v>17600</v>
      </c>
      <c r="T187" s="19">
        <f t="shared" si="15"/>
        <v>-9.9999999999999645</v>
      </c>
      <c r="U187" s="20"/>
      <c r="V187" s="21"/>
      <c r="W187" s="21"/>
      <c r="X187" s="21"/>
      <c r="Y187" s="22"/>
    </row>
    <row r="188" spans="1:25" ht="12.75" customHeight="1" x14ac:dyDescent="0.2">
      <c r="A188" s="41">
        <v>7</v>
      </c>
      <c r="B188" s="10" t="s">
        <v>25</v>
      </c>
      <c r="C188" s="10">
        <v>2025</v>
      </c>
      <c r="D188" s="24" t="s">
        <v>64</v>
      </c>
      <c r="E188" s="24">
        <v>201</v>
      </c>
      <c r="F188" s="28" t="s">
        <v>50</v>
      </c>
      <c r="G188" s="13" t="s">
        <v>51</v>
      </c>
      <c r="H188" s="14">
        <v>0.54166666666666663</v>
      </c>
      <c r="I188" s="15">
        <v>0.52847222222222223</v>
      </c>
      <c r="J188" s="15">
        <v>0.53472222222222221</v>
      </c>
      <c r="K188" s="14">
        <v>0.66666666666666663</v>
      </c>
      <c r="L188" s="15">
        <v>0.6479166666666667</v>
      </c>
      <c r="M188" s="15">
        <v>0.65347222222222223</v>
      </c>
      <c r="N188" s="16">
        <v>140</v>
      </c>
      <c r="O188" s="17">
        <f t="shared" si="17"/>
        <v>0.11319444444444449</v>
      </c>
      <c r="P188" s="17">
        <f t="shared" si="18"/>
        <v>0.125</v>
      </c>
      <c r="Q188" s="18">
        <v>25500</v>
      </c>
      <c r="R188" s="18">
        <v>9000</v>
      </c>
      <c r="S188" s="18">
        <f t="shared" si="16"/>
        <v>16500</v>
      </c>
      <c r="T188" s="19">
        <f t="shared" si="15"/>
        <v>-18.999999999999932</v>
      </c>
      <c r="U188" s="20"/>
      <c r="V188" s="21"/>
      <c r="W188" s="21"/>
      <c r="X188" s="21"/>
      <c r="Y188" s="22"/>
    </row>
    <row r="189" spans="1:25" ht="12.75" customHeight="1" x14ac:dyDescent="0.2">
      <c r="A189" s="41">
        <v>7</v>
      </c>
      <c r="B189" s="10" t="s">
        <v>25</v>
      </c>
      <c r="C189" s="10">
        <v>2025</v>
      </c>
      <c r="D189" s="24" t="s">
        <v>63</v>
      </c>
      <c r="E189" s="24">
        <v>763</v>
      </c>
      <c r="F189" s="13" t="s">
        <v>50</v>
      </c>
      <c r="G189" s="13" t="s">
        <v>42</v>
      </c>
      <c r="H189" s="14">
        <v>0.53125</v>
      </c>
      <c r="I189" s="15">
        <v>0.56944444444444442</v>
      </c>
      <c r="J189" s="15">
        <v>0.57638888888888884</v>
      </c>
      <c r="K189" s="14">
        <v>0.57291666666666663</v>
      </c>
      <c r="L189" s="15">
        <v>0.60277777777777775</v>
      </c>
      <c r="M189" s="15">
        <v>0.60972222222222228</v>
      </c>
      <c r="N189" s="16">
        <v>140</v>
      </c>
      <c r="O189" s="17">
        <f t="shared" si="17"/>
        <v>2.6388888888888906E-2</v>
      </c>
      <c r="P189" s="17">
        <f t="shared" si="18"/>
        <v>4.0277777777777857E-2</v>
      </c>
      <c r="Q189" s="18">
        <v>15900</v>
      </c>
      <c r="R189" s="18">
        <v>10300</v>
      </c>
      <c r="S189" s="18">
        <f t="shared" si="16"/>
        <v>5600</v>
      </c>
      <c r="T189" s="19">
        <f t="shared" si="15"/>
        <v>54.999999999999964</v>
      </c>
      <c r="U189" s="20">
        <v>91</v>
      </c>
      <c r="V189" s="21"/>
      <c r="W189" s="21"/>
      <c r="X189" s="25"/>
      <c r="Y189" s="22"/>
    </row>
    <row r="190" spans="1:25" ht="12.75" customHeight="1" x14ac:dyDescent="0.2">
      <c r="A190" s="41">
        <v>7</v>
      </c>
      <c r="B190" s="10" t="s">
        <v>25</v>
      </c>
      <c r="C190" s="10">
        <v>2025</v>
      </c>
      <c r="D190" s="11" t="s">
        <v>56</v>
      </c>
      <c r="E190" s="12">
        <v>930</v>
      </c>
      <c r="F190" s="13" t="s">
        <v>42</v>
      </c>
      <c r="G190" s="13" t="s">
        <v>45</v>
      </c>
      <c r="H190" s="40">
        <v>0.4375</v>
      </c>
      <c r="I190" s="17">
        <v>0.4375</v>
      </c>
      <c r="J190" s="17">
        <v>0.44791666666666669</v>
      </c>
      <c r="K190" s="40">
        <v>0.48958333333333331</v>
      </c>
      <c r="L190" s="17">
        <v>0.48819444444444443</v>
      </c>
      <c r="M190" s="17">
        <v>0.49236111111111114</v>
      </c>
      <c r="N190" s="16">
        <v>120</v>
      </c>
      <c r="O190" s="17">
        <f t="shared" si="17"/>
        <v>4.0277777777777746E-2</v>
      </c>
      <c r="P190" s="17">
        <f t="shared" si="18"/>
        <v>5.4861111111111138E-2</v>
      </c>
      <c r="Q190" s="18">
        <v>27700</v>
      </c>
      <c r="R190" s="18">
        <v>19200</v>
      </c>
      <c r="S190" s="18">
        <f t="shared" si="16"/>
        <v>8500</v>
      </c>
      <c r="T190" s="19" t="str">
        <f t="shared" si="15"/>
        <v/>
      </c>
      <c r="U190" s="20"/>
      <c r="V190" s="21"/>
      <c r="W190" s="21"/>
      <c r="X190" s="25"/>
      <c r="Y190" s="39"/>
    </row>
    <row r="191" spans="1:25" ht="12.75" customHeight="1" x14ac:dyDescent="0.2">
      <c r="A191" s="41">
        <v>7</v>
      </c>
      <c r="B191" s="10" t="s">
        <v>25</v>
      </c>
      <c r="C191" s="10">
        <v>2025</v>
      </c>
      <c r="D191" s="11" t="s">
        <v>56</v>
      </c>
      <c r="E191" s="11">
        <v>931</v>
      </c>
      <c r="F191" s="13" t="s">
        <v>45</v>
      </c>
      <c r="G191" s="13" t="s">
        <v>42</v>
      </c>
      <c r="H191" s="40">
        <v>0.53125</v>
      </c>
      <c r="I191" s="17">
        <v>0.51458333333333328</v>
      </c>
      <c r="J191" s="17">
        <v>0.52361111111111114</v>
      </c>
      <c r="K191" s="40">
        <v>0.58333333333333337</v>
      </c>
      <c r="L191" s="17">
        <v>0.60624999999999996</v>
      </c>
      <c r="M191" s="17">
        <v>0.61111111111111116</v>
      </c>
      <c r="N191" s="16">
        <v>147</v>
      </c>
      <c r="O191" s="17">
        <f t="shared" si="17"/>
        <v>8.2638888888888817E-2</v>
      </c>
      <c r="P191" s="17">
        <f t="shared" si="18"/>
        <v>9.6527777777777879E-2</v>
      </c>
      <c r="Q191" s="18">
        <v>19200</v>
      </c>
      <c r="R191" s="18">
        <v>10300</v>
      </c>
      <c r="S191" s="18">
        <f t="shared" si="16"/>
        <v>8900</v>
      </c>
      <c r="T191" s="19">
        <f t="shared" si="15"/>
        <v>-24.000000000000075</v>
      </c>
      <c r="U191" s="20">
        <v>12</v>
      </c>
      <c r="V191" s="21" t="s">
        <v>36</v>
      </c>
      <c r="W191" s="21"/>
      <c r="X191" s="21"/>
      <c r="Y191" s="22"/>
    </row>
    <row r="192" spans="1:25" ht="12.75" customHeight="1" x14ac:dyDescent="0.2">
      <c r="A192" s="41">
        <v>7</v>
      </c>
      <c r="B192" s="10" t="s">
        <v>25</v>
      </c>
      <c r="C192" s="10">
        <v>2025</v>
      </c>
      <c r="D192" s="11" t="s">
        <v>58</v>
      </c>
      <c r="E192" s="12">
        <v>2930</v>
      </c>
      <c r="F192" s="36" t="s">
        <v>42</v>
      </c>
      <c r="G192" s="13" t="s">
        <v>50</v>
      </c>
      <c r="H192" s="40">
        <v>0.48958333333333331</v>
      </c>
      <c r="I192" s="17">
        <v>0.5</v>
      </c>
      <c r="J192" s="17">
        <v>0.50972222222222219</v>
      </c>
      <c r="K192" s="40">
        <v>0.53125</v>
      </c>
      <c r="L192" s="17">
        <v>0.5395833333333333</v>
      </c>
      <c r="M192" s="17">
        <v>0.54583333333333328</v>
      </c>
      <c r="N192" s="16">
        <v>146</v>
      </c>
      <c r="O192" s="17">
        <f t="shared" si="17"/>
        <v>2.9861111111111116E-2</v>
      </c>
      <c r="P192" s="17">
        <f t="shared" si="18"/>
        <v>4.5833333333333282E-2</v>
      </c>
      <c r="Q192" s="18">
        <v>20400</v>
      </c>
      <c r="R192" s="18">
        <v>14000</v>
      </c>
      <c r="S192" s="18">
        <f t="shared" si="16"/>
        <v>6400</v>
      </c>
      <c r="T192" s="19">
        <f t="shared" si="15"/>
        <v>15.000000000000027</v>
      </c>
      <c r="U192" s="20">
        <v>85</v>
      </c>
      <c r="V192" s="21"/>
      <c r="W192" s="21"/>
      <c r="X192" s="21"/>
      <c r="Y192" s="22"/>
    </row>
    <row r="193" spans="1:25" ht="12.75" customHeight="1" x14ac:dyDescent="0.2">
      <c r="A193" s="41">
        <v>7</v>
      </c>
      <c r="B193" s="10" t="s">
        <v>25</v>
      </c>
      <c r="C193" s="10">
        <v>2025</v>
      </c>
      <c r="D193" s="11" t="s">
        <v>58</v>
      </c>
      <c r="E193" s="11">
        <v>2931</v>
      </c>
      <c r="F193" s="37" t="s">
        <v>50</v>
      </c>
      <c r="G193" s="37" t="s">
        <v>42</v>
      </c>
      <c r="H193" s="40">
        <v>0.57291666666666663</v>
      </c>
      <c r="I193" s="17">
        <v>0.61388888888888893</v>
      </c>
      <c r="J193" s="17">
        <v>0.62708333333333333</v>
      </c>
      <c r="K193" s="40">
        <v>0.61458333333333337</v>
      </c>
      <c r="L193" s="17">
        <v>0.65277777777777779</v>
      </c>
      <c r="M193" s="17">
        <v>0.65625</v>
      </c>
      <c r="N193" s="16">
        <v>132</v>
      </c>
      <c r="O193" s="17">
        <f t="shared" si="17"/>
        <v>2.5694444444444464E-2</v>
      </c>
      <c r="P193" s="17">
        <f t="shared" si="18"/>
        <v>4.2361111111111072E-2</v>
      </c>
      <c r="Q193" s="18">
        <v>14000</v>
      </c>
      <c r="R193" s="18">
        <v>7700</v>
      </c>
      <c r="S193" s="18">
        <f t="shared" si="16"/>
        <v>6300</v>
      </c>
      <c r="T193" s="19">
        <f t="shared" si="15"/>
        <v>59.000000000000114</v>
      </c>
      <c r="U193" s="20">
        <v>34</v>
      </c>
      <c r="V193" s="21">
        <v>18</v>
      </c>
      <c r="W193" s="21"/>
      <c r="X193" s="21"/>
      <c r="Y193" s="22"/>
    </row>
    <row r="194" spans="1:25" ht="12.75" customHeight="1" x14ac:dyDescent="0.2">
      <c r="A194" s="41">
        <v>7</v>
      </c>
      <c r="B194" s="10" t="s">
        <v>25</v>
      </c>
      <c r="C194" s="10">
        <v>2025</v>
      </c>
      <c r="D194" s="24" t="s">
        <v>54</v>
      </c>
      <c r="E194" s="24">
        <v>920</v>
      </c>
      <c r="F194" s="36" t="s">
        <v>42</v>
      </c>
      <c r="G194" s="13" t="s">
        <v>44</v>
      </c>
      <c r="H194" s="14">
        <v>0.625</v>
      </c>
      <c r="I194" s="15">
        <v>0.61736111111111114</v>
      </c>
      <c r="J194" s="15">
        <v>0.63055555555555554</v>
      </c>
      <c r="K194" s="14">
        <v>0.66666666666666663</v>
      </c>
      <c r="L194" s="15">
        <v>0.6694444444444444</v>
      </c>
      <c r="M194" s="15">
        <v>0.67291666666666672</v>
      </c>
      <c r="N194" s="16">
        <v>111</v>
      </c>
      <c r="O194" s="17">
        <f t="shared" si="17"/>
        <v>3.8888888888888862E-2</v>
      </c>
      <c r="P194" s="17">
        <f t="shared" si="18"/>
        <v>5.555555555555558E-2</v>
      </c>
      <c r="Q194" s="18">
        <v>27000</v>
      </c>
      <c r="R194" s="18">
        <v>19000</v>
      </c>
      <c r="S194" s="18">
        <f t="shared" si="16"/>
        <v>8000</v>
      </c>
      <c r="T194" s="19">
        <f t="shared" si="15"/>
        <v>-10.999999999999961</v>
      </c>
      <c r="U194" s="20"/>
      <c r="V194" s="21"/>
      <c r="W194" s="21"/>
      <c r="X194" s="21"/>
      <c r="Y194" s="22"/>
    </row>
    <row r="195" spans="1:25" ht="12.75" customHeight="1" x14ac:dyDescent="0.2">
      <c r="A195" s="41">
        <v>7</v>
      </c>
      <c r="B195" s="10" t="s">
        <v>25</v>
      </c>
      <c r="C195" s="10">
        <v>2025</v>
      </c>
      <c r="D195" s="24" t="s">
        <v>54</v>
      </c>
      <c r="E195" s="24">
        <v>921</v>
      </c>
      <c r="F195" s="37" t="s">
        <v>44</v>
      </c>
      <c r="G195" s="37" t="s">
        <v>42</v>
      </c>
      <c r="H195" s="40">
        <v>0.70833333333333337</v>
      </c>
      <c r="I195" s="17">
        <v>0.70833333333333337</v>
      </c>
      <c r="J195" s="17">
        <v>0.71666666666666667</v>
      </c>
      <c r="K195" s="40">
        <v>0.75</v>
      </c>
      <c r="L195" s="17">
        <v>0.75416666666666665</v>
      </c>
      <c r="M195" s="17">
        <v>0.76041666666666663</v>
      </c>
      <c r="N195" s="16">
        <v>146</v>
      </c>
      <c r="O195" s="17">
        <f t="shared" ref="O195:O206" si="19">L195-J195</f>
        <v>3.7499999999999978E-2</v>
      </c>
      <c r="P195" s="17">
        <f t="shared" ref="P195:P206" si="20">M195-I195</f>
        <v>5.2083333333333259E-2</v>
      </c>
      <c r="Q195" s="18">
        <v>19000</v>
      </c>
      <c r="R195" s="18">
        <v>11200</v>
      </c>
      <c r="S195" s="18">
        <f t="shared" ref="S195:S202" si="21">Q195-R195</f>
        <v>7800</v>
      </c>
      <c r="T195" s="19" t="str">
        <f t="shared" ref="T195:T258" si="22">IF(H195-I195&lt;&gt;0,(I195-H195)*1440,"")</f>
        <v/>
      </c>
      <c r="U195" s="20"/>
      <c r="V195" s="21"/>
      <c r="W195" s="21"/>
      <c r="X195" s="21"/>
      <c r="Y195" s="22"/>
    </row>
    <row r="196" spans="1:25" ht="12.75" customHeight="1" x14ac:dyDescent="0.2">
      <c r="A196" s="41">
        <v>7</v>
      </c>
      <c r="B196" s="10" t="s">
        <v>25</v>
      </c>
      <c r="C196" s="10">
        <v>2025</v>
      </c>
      <c r="D196" s="24" t="s">
        <v>56</v>
      </c>
      <c r="E196" s="24">
        <v>904</v>
      </c>
      <c r="F196" s="13" t="s">
        <v>42</v>
      </c>
      <c r="G196" s="13" t="s">
        <v>43</v>
      </c>
      <c r="H196" s="40">
        <v>0.6875</v>
      </c>
      <c r="I196" s="17">
        <v>0.67569444444444449</v>
      </c>
      <c r="J196" s="17">
        <v>0.68402777777777779</v>
      </c>
      <c r="K196" s="40">
        <v>0.72222222222222221</v>
      </c>
      <c r="L196" s="17">
        <v>0.70763888888888893</v>
      </c>
      <c r="M196" s="17">
        <v>0.71250000000000002</v>
      </c>
      <c r="N196" s="16">
        <v>45</v>
      </c>
      <c r="O196" s="17">
        <f t="shared" si="19"/>
        <v>2.3611111111111138E-2</v>
      </c>
      <c r="P196" s="17">
        <f t="shared" si="20"/>
        <v>3.6805555555555536E-2</v>
      </c>
      <c r="Q196" s="18">
        <v>23100</v>
      </c>
      <c r="R196" s="18">
        <v>17500</v>
      </c>
      <c r="S196" s="18">
        <f t="shared" si="21"/>
        <v>5600</v>
      </c>
      <c r="T196" s="19">
        <f t="shared" si="22"/>
        <v>-16.99999999999994</v>
      </c>
      <c r="U196" s="20"/>
      <c r="V196" s="21"/>
      <c r="W196" s="21"/>
      <c r="X196" s="21"/>
      <c r="Y196" s="22"/>
    </row>
    <row r="197" spans="1:25" ht="12.75" customHeight="1" x14ac:dyDescent="0.2">
      <c r="A197" s="41">
        <v>7</v>
      </c>
      <c r="B197" s="10" t="s">
        <v>25</v>
      </c>
      <c r="C197" s="10">
        <v>2025</v>
      </c>
      <c r="D197" s="24" t="s">
        <v>56</v>
      </c>
      <c r="E197" s="24">
        <v>905</v>
      </c>
      <c r="F197" s="13" t="s">
        <v>43</v>
      </c>
      <c r="G197" s="13" t="s">
        <v>42</v>
      </c>
      <c r="H197" s="40">
        <v>0.76388888888888884</v>
      </c>
      <c r="I197" s="17">
        <v>0.7631944444444444</v>
      </c>
      <c r="J197" s="17">
        <v>0.78125</v>
      </c>
      <c r="K197" s="40">
        <v>0.79861111111111116</v>
      </c>
      <c r="L197" s="17">
        <v>0.79861111111111116</v>
      </c>
      <c r="M197" s="17">
        <v>0.80555555555555558</v>
      </c>
      <c r="N197" s="16">
        <v>145</v>
      </c>
      <c r="O197" s="17">
        <f t="shared" si="19"/>
        <v>1.736111111111116E-2</v>
      </c>
      <c r="P197" s="17">
        <f t="shared" si="20"/>
        <v>4.2361111111111183E-2</v>
      </c>
      <c r="Q197" s="18">
        <v>17500</v>
      </c>
      <c r="R197" s="18">
        <v>10900</v>
      </c>
      <c r="S197" s="18">
        <f t="shared" si="21"/>
        <v>6600</v>
      </c>
      <c r="T197" s="19">
        <f t="shared" si="22"/>
        <v>-0.99999999999999645</v>
      </c>
      <c r="U197" s="20"/>
      <c r="V197" s="21"/>
      <c r="W197" s="21"/>
      <c r="X197" s="21"/>
      <c r="Y197" s="22"/>
    </row>
    <row r="198" spans="1:25" ht="12.75" customHeight="1" x14ac:dyDescent="0.2">
      <c r="A198" s="41">
        <v>7</v>
      </c>
      <c r="B198" s="10" t="s">
        <v>25</v>
      </c>
      <c r="C198" s="10">
        <v>2025</v>
      </c>
      <c r="D198" s="24" t="s">
        <v>55</v>
      </c>
      <c r="E198" s="24">
        <v>970</v>
      </c>
      <c r="F198" s="37" t="s">
        <v>42</v>
      </c>
      <c r="G198" s="37" t="s">
        <v>47</v>
      </c>
      <c r="H198" s="40">
        <v>0.77777777777777779</v>
      </c>
      <c r="I198" s="17">
        <v>0.76597222222222228</v>
      </c>
      <c r="J198" s="17">
        <v>0.78125</v>
      </c>
      <c r="K198" s="40">
        <v>0.80902777777777779</v>
      </c>
      <c r="L198" s="17">
        <v>0.80208333333333337</v>
      </c>
      <c r="M198" s="17">
        <v>0.80555555555555558</v>
      </c>
      <c r="N198" s="16">
        <v>67</v>
      </c>
      <c r="O198" s="17">
        <f t="shared" si="19"/>
        <v>2.083333333333337E-2</v>
      </c>
      <c r="P198" s="17">
        <f t="shared" si="20"/>
        <v>3.9583333333333304E-2</v>
      </c>
      <c r="Q198" s="18">
        <v>23500</v>
      </c>
      <c r="R198" s="18">
        <v>18200</v>
      </c>
      <c r="S198" s="18">
        <f t="shared" si="21"/>
        <v>5300</v>
      </c>
      <c r="T198" s="19">
        <f t="shared" si="22"/>
        <v>-16.99999999999994</v>
      </c>
      <c r="U198" s="20"/>
      <c r="V198" s="21"/>
      <c r="W198" s="21"/>
      <c r="X198" s="21"/>
      <c r="Y198" s="22"/>
    </row>
    <row r="199" spans="1:25" ht="12.75" customHeight="1" x14ac:dyDescent="0.2">
      <c r="A199" s="41">
        <v>7</v>
      </c>
      <c r="B199" s="10" t="s">
        <v>25</v>
      </c>
      <c r="C199" s="10">
        <v>2025</v>
      </c>
      <c r="D199" s="24" t="s">
        <v>54</v>
      </c>
      <c r="E199" s="24">
        <v>906</v>
      </c>
      <c r="F199" s="13" t="s">
        <v>42</v>
      </c>
      <c r="G199" s="13" t="s">
        <v>43</v>
      </c>
      <c r="H199" s="40">
        <v>0.80208333333333337</v>
      </c>
      <c r="I199" s="17">
        <v>0.79027777777777775</v>
      </c>
      <c r="J199" s="17">
        <v>0.79791666666666672</v>
      </c>
      <c r="K199" s="40">
        <v>0.83680555555555547</v>
      </c>
      <c r="L199" s="17">
        <v>0.82222222222222219</v>
      </c>
      <c r="M199" s="17">
        <v>0.8256944444444444</v>
      </c>
      <c r="N199" s="16">
        <v>35</v>
      </c>
      <c r="O199" s="17">
        <f t="shared" si="19"/>
        <v>2.4305555555555469E-2</v>
      </c>
      <c r="P199" s="17">
        <f t="shared" si="20"/>
        <v>3.5416666666666652E-2</v>
      </c>
      <c r="Q199" s="18">
        <v>23000</v>
      </c>
      <c r="R199" s="18">
        <v>18300</v>
      </c>
      <c r="S199" s="18">
        <f t="shared" si="21"/>
        <v>4700</v>
      </c>
      <c r="T199" s="19">
        <f t="shared" si="22"/>
        <v>-17.000000000000099</v>
      </c>
      <c r="U199" s="20"/>
      <c r="V199" s="21"/>
      <c r="W199" s="21"/>
      <c r="X199" s="21"/>
      <c r="Y199" s="22"/>
    </row>
    <row r="200" spans="1:25" ht="12.75" customHeight="1" x14ac:dyDescent="0.2">
      <c r="A200" s="9">
        <v>8</v>
      </c>
      <c r="B200" s="10" t="s">
        <v>25</v>
      </c>
      <c r="C200" s="10">
        <v>2025</v>
      </c>
      <c r="D200" s="24" t="s">
        <v>54</v>
      </c>
      <c r="E200" s="24">
        <v>907</v>
      </c>
      <c r="F200" s="13" t="s">
        <v>43</v>
      </c>
      <c r="G200" s="13" t="s">
        <v>42</v>
      </c>
      <c r="H200" s="40">
        <v>0.27777777777777779</v>
      </c>
      <c r="I200" s="17">
        <v>0.27013888888888887</v>
      </c>
      <c r="J200" s="17">
        <v>0.27777777777777779</v>
      </c>
      <c r="K200" s="40">
        <v>0.3125</v>
      </c>
      <c r="L200" s="17">
        <v>0.30763888888888891</v>
      </c>
      <c r="M200" s="17">
        <v>0.31319444444444444</v>
      </c>
      <c r="N200" s="16">
        <v>129</v>
      </c>
      <c r="O200" s="17">
        <f t="shared" si="19"/>
        <v>2.9861111111111116E-2</v>
      </c>
      <c r="P200" s="17">
        <f t="shared" si="20"/>
        <v>4.3055555555555569E-2</v>
      </c>
      <c r="Q200" s="18">
        <v>18000</v>
      </c>
      <c r="R200" s="18">
        <v>11600</v>
      </c>
      <c r="S200" s="18">
        <f t="shared" si="21"/>
        <v>6400</v>
      </c>
      <c r="T200" s="19">
        <f t="shared" si="22"/>
        <v>-11.000000000000041</v>
      </c>
      <c r="U200" s="20"/>
      <c r="V200" s="21"/>
      <c r="W200" s="21"/>
      <c r="X200" s="21"/>
      <c r="Y200" s="22"/>
    </row>
    <row r="201" spans="1:25" ht="12.75" customHeight="1" x14ac:dyDescent="0.2">
      <c r="A201" s="9">
        <v>8</v>
      </c>
      <c r="B201" s="10" t="s">
        <v>25</v>
      </c>
      <c r="C201" s="10">
        <v>2025</v>
      </c>
      <c r="D201" s="24" t="s">
        <v>55</v>
      </c>
      <c r="E201" s="24">
        <v>971</v>
      </c>
      <c r="F201" s="28" t="s">
        <v>47</v>
      </c>
      <c r="G201" s="28" t="s">
        <v>42</v>
      </c>
      <c r="H201" s="14">
        <v>0.33333333333333331</v>
      </c>
      <c r="I201" s="15">
        <v>0.3298611111111111</v>
      </c>
      <c r="J201" s="15">
        <v>0.33888888888888891</v>
      </c>
      <c r="K201" s="14">
        <v>0.36458333333333331</v>
      </c>
      <c r="L201" s="15">
        <v>0.36388888888888887</v>
      </c>
      <c r="M201" s="15">
        <v>0.37222222222222223</v>
      </c>
      <c r="N201" s="16">
        <v>90</v>
      </c>
      <c r="O201" s="17">
        <f t="shared" si="19"/>
        <v>2.4999999999999967E-2</v>
      </c>
      <c r="P201" s="17">
        <f t="shared" si="20"/>
        <v>4.2361111111111127E-2</v>
      </c>
      <c r="Q201" s="18">
        <v>18200</v>
      </c>
      <c r="R201" s="18">
        <v>12500</v>
      </c>
      <c r="S201" s="18">
        <f t="shared" si="21"/>
        <v>5700</v>
      </c>
      <c r="T201" s="19">
        <f t="shared" si="22"/>
        <v>-4.9999999999999822</v>
      </c>
      <c r="U201" s="20"/>
      <c r="V201" s="21"/>
      <c r="W201" s="21"/>
      <c r="X201" s="21"/>
      <c r="Y201" s="22"/>
    </row>
    <row r="202" spans="1:25" ht="12.75" customHeight="1" x14ac:dyDescent="0.2">
      <c r="A202" s="9">
        <v>8</v>
      </c>
      <c r="B202" s="10" t="s">
        <v>25</v>
      </c>
      <c r="C202" s="10">
        <v>2025</v>
      </c>
      <c r="D202" s="24" t="s">
        <v>63</v>
      </c>
      <c r="E202" s="24">
        <v>2932</v>
      </c>
      <c r="F202" s="36" t="s">
        <v>42</v>
      </c>
      <c r="G202" s="13" t="s">
        <v>50</v>
      </c>
      <c r="H202" s="14">
        <v>0.32291666666666669</v>
      </c>
      <c r="I202" s="15">
        <v>0.33124999999999999</v>
      </c>
      <c r="J202" s="15">
        <v>0.33750000000000002</v>
      </c>
      <c r="K202" s="14">
        <v>0.36458333333333331</v>
      </c>
      <c r="L202" s="15">
        <v>0.36180555555555555</v>
      </c>
      <c r="M202" s="15">
        <v>0.36666666666666664</v>
      </c>
      <c r="N202" s="16">
        <v>148</v>
      </c>
      <c r="O202" s="17">
        <f t="shared" si="19"/>
        <v>2.4305555555555525E-2</v>
      </c>
      <c r="P202" s="17">
        <f t="shared" si="20"/>
        <v>3.5416666666666652E-2</v>
      </c>
      <c r="Q202" s="18">
        <v>21000</v>
      </c>
      <c r="R202" s="18">
        <v>15600</v>
      </c>
      <c r="S202" s="18">
        <f t="shared" si="21"/>
        <v>5400</v>
      </c>
      <c r="T202" s="19">
        <f t="shared" si="22"/>
        <v>11.999999999999957</v>
      </c>
      <c r="U202" s="20">
        <v>85</v>
      </c>
      <c r="V202" s="21"/>
      <c r="W202" s="21"/>
      <c r="X202" s="21"/>
      <c r="Y202" s="22"/>
    </row>
    <row r="203" spans="1:25" ht="12.75" customHeight="1" x14ac:dyDescent="0.2">
      <c r="A203" s="9">
        <v>8</v>
      </c>
      <c r="B203" s="10" t="s">
        <v>25</v>
      </c>
      <c r="C203" s="10">
        <v>2025</v>
      </c>
      <c r="D203" s="11" t="s">
        <v>63</v>
      </c>
      <c r="E203" s="11">
        <v>300</v>
      </c>
      <c r="F203" s="28" t="s">
        <v>50</v>
      </c>
      <c r="G203" s="28" t="s">
        <v>52</v>
      </c>
      <c r="H203" s="14">
        <v>0.40625</v>
      </c>
      <c r="I203" s="15">
        <v>0.42499999999999999</v>
      </c>
      <c r="J203" s="15">
        <v>0.43680555555555556</v>
      </c>
      <c r="K203" s="14">
        <v>0.44791666666666669</v>
      </c>
      <c r="L203" s="15">
        <v>0.47847222222222224</v>
      </c>
      <c r="M203" s="15">
        <v>0.48472222222222222</v>
      </c>
      <c r="N203" s="16">
        <v>106</v>
      </c>
      <c r="O203" s="17">
        <f t="shared" si="19"/>
        <v>4.1666666666666685E-2</v>
      </c>
      <c r="P203" s="17">
        <f t="shared" si="20"/>
        <v>5.9722222222222232E-2</v>
      </c>
      <c r="Q203" s="18">
        <v>30000</v>
      </c>
      <c r="R203" s="18">
        <v>23900</v>
      </c>
      <c r="S203" s="18">
        <f t="shared" ref="S203:S258" si="23">Q203-R203</f>
        <v>6100</v>
      </c>
      <c r="T203" s="19">
        <f t="shared" si="22"/>
        <v>26.999999999999986</v>
      </c>
      <c r="U203" s="20">
        <v>93</v>
      </c>
      <c r="V203" s="21"/>
      <c r="W203" s="21"/>
      <c r="X203" s="21"/>
      <c r="Y203" s="22"/>
    </row>
    <row r="204" spans="1:25" ht="12.75" customHeight="1" x14ac:dyDescent="0.2">
      <c r="A204" s="9">
        <v>8</v>
      </c>
      <c r="B204" s="10" t="s">
        <v>25</v>
      </c>
      <c r="C204" s="10">
        <v>2025</v>
      </c>
      <c r="D204" s="11" t="s">
        <v>63</v>
      </c>
      <c r="E204" s="11">
        <v>301</v>
      </c>
      <c r="F204" s="13" t="s">
        <v>52</v>
      </c>
      <c r="G204" s="13" t="s">
        <v>50</v>
      </c>
      <c r="H204" s="14">
        <v>0.48958333333333331</v>
      </c>
      <c r="I204" s="15">
        <v>0.55486111111111114</v>
      </c>
      <c r="J204" s="15">
        <v>0.5625</v>
      </c>
      <c r="K204" s="14">
        <v>0.53125</v>
      </c>
      <c r="L204" s="15">
        <v>0.6069444444444444</v>
      </c>
      <c r="M204" s="15">
        <v>0.61319444444444449</v>
      </c>
      <c r="N204" s="16">
        <v>103</v>
      </c>
      <c r="O204" s="17">
        <f t="shared" si="19"/>
        <v>4.4444444444444398E-2</v>
      </c>
      <c r="P204" s="17">
        <f t="shared" si="20"/>
        <v>5.8333333333333348E-2</v>
      </c>
      <c r="Q204" s="18">
        <v>23000</v>
      </c>
      <c r="R204" s="18">
        <v>15100</v>
      </c>
      <c r="S204" s="18">
        <f t="shared" si="23"/>
        <v>7900</v>
      </c>
      <c r="T204" s="19">
        <f t="shared" si="22"/>
        <v>94.000000000000071</v>
      </c>
      <c r="U204" s="20">
        <v>93</v>
      </c>
      <c r="V204" s="21"/>
      <c r="W204" s="21"/>
      <c r="X204" s="21"/>
      <c r="Y204" s="22"/>
    </row>
    <row r="205" spans="1:25" ht="12.75" customHeight="1" x14ac:dyDescent="0.2">
      <c r="A205" s="9">
        <v>8</v>
      </c>
      <c r="B205" s="10" t="s">
        <v>25</v>
      </c>
      <c r="C205" s="10">
        <v>2025</v>
      </c>
      <c r="D205" s="11" t="s">
        <v>63</v>
      </c>
      <c r="E205" s="11">
        <v>2933</v>
      </c>
      <c r="F205" s="37" t="s">
        <v>50</v>
      </c>
      <c r="G205" s="37" t="s">
        <v>42</v>
      </c>
      <c r="H205" s="14">
        <v>0.57291666666666663</v>
      </c>
      <c r="I205" s="15">
        <v>0.65694444444444444</v>
      </c>
      <c r="J205" s="15">
        <v>0.66597222222222219</v>
      </c>
      <c r="K205" s="14">
        <v>0.61458333333333337</v>
      </c>
      <c r="L205" s="15">
        <v>0.68680555555555556</v>
      </c>
      <c r="M205" s="15">
        <v>0.69305555555555554</v>
      </c>
      <c r="N205" s="16">
        <v>142</v>
      </c>
      <c r="O205" s="17">
        <f t="shared" si="19"/>
        <v>2.083333333333337E-2</v>
      </c>
      <c r="P205" s="17">
        <f t="shared" si="20"/>
        <v>3.6111111111111094E-2</v>
      </c>
      <c r="Q205" s="18">
        <v>15100</v>
      </c>
      <c r="R205" s="18">
        <v>9600</v>
      </c>
      <c r="S205" s="18">
        <f t="shared" si="23"/>
        <v>5500</v>
      </c>
      <c r="T205" s="19">
        <f t="shared" si="22"/>
        <v>121.00000000000006</v>
      </c>
      <c r="U205" s="20">
        <v>93</v>
      </c>
      <c r="V205" s="21"/>
      <c r="W205" s="21"/>
      <c r="X205" s="21"/>
      <c r="Y205" s="22"/>
    </row>
    <row r="206" spans="1:25" ht="12.75" customHeight="1" x14ac:dyDescent="0.2">
      <c r="A206" s="9">
        <v>8</v>
      </c>
      <c r="B206" s="10" t="s">
        <v>25</v>
      </c>
      <c r="C206" s="10">
        <v>2025</v>
      </c>
      <c r="D206" s="24" t="s">
        <v>58</v>
      </c>
      <c r="E206" s="24">
        <v>942</v>
      </c>
      <c r="F206" s="13" t="s">
        <v>42</v>
      </c>
      <c r="G206" s="13" t="s">
        <v>46</v>
      </c>
      <c r="H206" s="14">
        <v>0.33333333333333331</v>
      </c>
      <c r="I206" s="15">
        <v>0.33333333333333331</v>
      </c>
      <c r="J206" s="15">
        <v>0.34375</v>
      </c>
      <c r="K206" s="14">
        <v>0.375</v>
      </c>
      <c r="L206" s="15">
        <v>0.38055555555555554</v>
      </c>
      <c r="M206" s="15">
        <v>0.38541666666666669</v>
      </c>
      <c r="N206" s="16">
        <v>90</v>
      </c>
      <c r="O206" s="17">
        <f t="shared" si="19"/>
        <v>3.6805555555555536E-2</v>
      </c>
      <c r="P206" s="17">
        <f t="shared" si="20"/>
        <v>5.208333333333337E-2</v>
      </c>
      <c r="Q206" s="18">
        <v>26900</v>
      </c>
      <c r="R206" s="18">
        <v>19200</v>
      </c>
      <c r="S206" s="18">
        <f t="shared" si="23"/>
        <v>7700</v>
      </c>
      <c r="T206" s="19" t="str">
        <f t="shared" si="22"/>
        <v/>
      </c>
      <c r="U206" s="20"/>
      <c r="V206" s="21"/>
      <c r="W206" s="21"/>
      <c r="X206" s="21"/>
      <c r="Y206" s="22"/>
    </row>
    <row r="207" spans="1:25" ht="12.75" customHeight="1" x14ac:dyDescent="0.2">
      <c r="A207" s="9">
        <v>8</v>
      </c>
      <c r="B207" s="10" t="s">
        <v>25</v>
      </c>
      <c r="C207" s="10">
        <v>2025</v>
      </c>
      <c r="D207" s="11" t="s">
        <v>58</v>
      </c>
      <c r="E207" s="11">
        <v>943</v>
      </c>
      <c r="F207" s="13" t="s">
        <v>46</v>
      </c>
      <c r="G207" s="13" t="s">
        <v>42</v>
      </c>
      <c r="H207" s="14">
        <v>0.41666666666666669</v>
      </c>
      <c r="I207" s="15">
        <v>0.42569444444444443</v>
      </c>
      <c r="J207" s="15">
        <v>0.43194444444444446</v>
      </c>
      <c r="K207" s="14">
        <v>0.45833333333333331</v>
      </c>
      <c r="L207" s="15">
        <v>0.46458333333333335</v>
      </c>
      <c r="M207" s="15">
        <v>0.46944444444444444</v>
      </c>
      <c r="N207" s="16">
        <v>130</v>
      </c>
      <c r="O207" s="17">
        <f t="shared" ref="O207:O258" si="24">L207-J207</f>
        <v>3.2638888888888884E-2</v>
      </c>
      <c r="P207" s="17">
        <f t="shared" ref="P207:P258" si="25">M207-I207</f>
        <v>4.3750000000000011E-2</v>
      </c>
      <c r="Q207" s="18">
        <v>19200</v>
      </c>
      <c r="R207" s="18">
        <v>11800</v>
      </c>
      <c r="S207" s="18">
        <f t="shared" si="23"/>
        <v>7400</v>
      </c>
      <c r="T207" s="19">
        <f t="shared" si="22"/>
        <v>12.999999999999954</v>
      </c>
      <c r="U207" s="20">
        <v>93</v>
      </c>
      <c r="V207" s="21"/>
      <c r="W207" s="21"/>
      <c r="X207" s="21"/>
      <c r="Y207" s="22"/>
    </row>
    <row r="208" spans="1:25" ht="12.75" customHeight="1" x14ac:dyDescent="0.2">
      <c r="A208" s="9">
        <v>8</v>
      </c>
      <c r="B208" s="10" t="s">
        <v>25</v>
      </c>
      <c r="C208" s="10">
        <v>2025</v>
      </c>
      <c r="D208" s="11" t="s">
        <v>56</v>
      </c>
      <c r="E208" s="11">
        <v>2980</v>
      </c>
      <c r="F208" s="28" t="s">
        <v>42</v>
      </c>
      <c r="G208" s="28" t="s">
        <v>53</v>
      </c>
      <c r="H208" s="14">
        <v>0.35416666666666669</v>
      </c>
      <c r="I208" s="15">
        <v>0.36388888888888887</v>
      </c>
      <c r="J208" s="15">
        <v>0.375</v>
      </c>
      <c r="K208" s="14">
        <v>0.4236111111111111</v>
      </c>
      <c r="L208" s="15">
        <v>0.43819444444444444</v>
      </c>
      <c r="M208" s="15">
        <v>0.44236111111111109</v>
      </c>
      <c r="N208" s="16">
        <v>140</v>
      </c>
      <c r="O208" s="17">
        <f t="shared" si="24"/>
        <v>6.3194444444444442E-2</v>
      </c>
      <c r="P208" s="17">
        <f t="shared" si="25"/>
        <v>7.8472222222222221E-2</v>
      </c>
      <c r="Q208" s="18">
        <v>29500</v>
      </c>
      <c r="R208" s="18">
        <v>16200</v>
      </c>
      <c r="S208" s="18">
        <f t="shared" si="23"/>
        <v>13300</v>
      </c>
      <c r="T208" s="19">
        <f t="shared" si="22"/>
        <v>13.99999999999995</v>
      </c>
      <c r="U208" s="20">
        <v>85</v>
      </c>
      <c r="V208" s="21"/>
      <c r="W208" s="61"/>
      <c r="X208" s="21" t="s">
        <v>67</v>
      </c>
      <c r="Y208" s="22"/>
    </row>
    <row r="209" spans="1:25" ht="12.75" customHeight="1" x14ac:dyDescent="0.2">
      <c r="A209" s="9">
        <v>8</v>
      </c>
      <c r="B209" s="10" t="s">
        <v>25</v>
      </c>
      <c r="C209" s="10">
        <v>2025</v>
      </c>
      <c r="D209" s="11" t="s">
        <v>56</v>
      </c>
      <c r="E209" s="11">
        <v>2981</v>
      </c>
      <c r="F209" s="13" t="s">
        <v>53</v>
      </c>
      <c r="G209" s="13" t="s">
        <v>42</v>
      </c>
      <c r="H209" s="14">
        <v>0.47222222222222227</v>
      </c>
      <c r="I209" s="15">
        <v>0.48125000000000001</v>
      </c>
      <c r="J209" s="15">
        <v>0.49305555555555558</v>
      </c>
      <c r="K209" s="14">
        <v>0.54166666666666663</v>
      </c>
      <c r="L209" s="15">
        <v>0.5541666666666667</v>
      </c>
      <c r="M209" s="15">
        <v>0.5625</v>
      </c>
      <c r="N209" s="16">
        <v>114</v>
      </c>
      <c r="O209" s="17">
        <f t="shared" si="24"/>
        <v>6.1111111111111116E-2</v>
      </c>
      <c r="P209" s="17">
        <f t="shared" si="25"/>
        <v>8.1249999999999989E-2</v>
      </c>
      <c r="Q209" s="18">
        <v>19600</v>
      </c>
      <c r="R209" s="18">
        <v>8100</v>
      </c>
      <c r="S209" s="18">
        <f t="shared" si="23"/>
        <v>11500</v>
      </c>
      <c r="T209" s="19">
        <f t="shared" si="22"/>
        <v>12.999999999999954</v>
      </c>
      <c r="U209" s="20">
        <v>93</v>
      </c>
      <c r="V209" s="21"/>
      <c r="W209" s="61"/>
      <c r="X209" s="21"/>
      <c r="Y209" s="22">
        <v>128800</v>
      </c>
    </row>
    <row r="210" spans="1:25" ht="12.75" customHeight="1" x14ac:dyDescent="0.2">
      <c r="A210" s="9">
        <v>8</v>
      </c>
      <c r="B210" s="10" t="s">
        <v>25</v>
      </c>
      <c r="C210" s="10">
        <v>2025</v>
      </c>
      <c r="D210" s="24" t="s">
        <v>54</v>
      </c>
      <c r="E210" s="24">
        <v>902</v>
      </c>
      <c r="F210" s="13" t="s">
        <v>42</v>
      </c>
      <c r="G210" s="13" t="s">
        <v>43</v>
      </c>
      <c r="H210" s="40">
        <v>0.35416666666666669</v>
      </c>
      <c r="I210" s="17">
        <v>0.35</v>
      </c>
      <c r="J210" s="17">
        <v>0.35833333333333334</v>
      </c>
      <c r="K210" s="40">
        <v>0.3888888888888889</v>
      </c>
      <c r="L210" s="17">
        <v>0.38333333333333336</v>
      </c>
      <c r="M210" s="17">
        <v>0.38611111111111113</v>
      </c>
      <c r="N210" s="16">
        <v>63</v>
      </c>
      <c r="O210" s="17">
        <f t="shared" si="24"/>
        <v>2.5000000000000022E-2</v>
      </c>
      <c r="P210" s="17">
        <f t="shared" si="25"/>
        <v>3.6111111111111149E-2</v>
      </c>
      <c r="Q210" s="18">
        <v>24200</v>
      </c>
      <c r="R210" s="18">
        <v>19300</v>
      </c>
      <c r="S210" s="18">
        <f t="shared" si="23"/>
        <v>4900</v>
      </c>
      <c r="T210" s="19">
        <f t="shared" si="22"/>
        <v>-6.0000000000000586</v>
      </c>
      <c r="U210" s="20"/>
      <c r="V210" s="21"/>
      <c r="W210" s="21"/>
      <c r="X210" s="21"/>
      <c r="Y210" s="22"/>
    </row>
    <row r="211" spans="1:25" ht="12.75" customHeight="1" x14ac:dyDescent="0.2">
      <c r="A211" s="9">
        <v>8</v>
      </c>
      <c r="B211" s="10" t="s">
        <v>25</v>
      </c>
      <c r="C211" s="10">
        <v>2025</v>
      </c>
      <c r="D211" s="24" t="s">
        <v>54</v>
      </c>
      <c r="E211" s="24">
        <v>903</v>
      </c>
      <c r="F211" s="13" t="s">
        <v>43</v>
      </c>
      <c r="G211" s="13" t="s">
        <v>42</v>
      </c>
      <c r="H211" s="40">
        <v>0.43055555555555558</v>
      </c>
      <c r="I211" s="17">
        <v>0.41875000000000001</v>
      </c>
      <c r="J211" s="17">
        <v>0.42638888888888887</v>
      </c>
      <c r="K211" s="40">
        <v>0.46527777777777779</v>
      </c>
      <c r="L211" s="17">
        <v>0.45208333333333334</v>
      </c>
      <c r="M211" s="17">
        <v>0.45763888888888887</v>
      </c>
      <c r="N211" s="16">
        <v>138</v>
      </c>
      <c r="O211" s="17">
        <f t="shared" si="24"/>
        <v>2.5694444444444464E-2</v>
      </c>
      <c r="P211" s="17">
        <f t="shared" si="25"/>
        <v>3.8888888888888862E-2</v>
      </c>
      <c r="Q211" s="18">
        <v>19200</v>
      </c>
      <c r="R211" s="18">
        <v>13400</v>
      </c>
      <c r="S211" s="18">
        <f t="shared" si="23"/>
        <v>5800</v>
      </c>
      <c r="T211" s="19">
        <f t="shared" si="22"/>
        <v>-17.000000000000021</v>
      </c>
      <c r="U211" s="20"/>
      <c r="V211" s="21"/>
      <c r="W211" s="21"/>
      <c r="X211" s="21"/>
      <c r="Y211" s="22"/>
    </row>
    <row r="212" spans="1:25" ht="12.75" customHeight="1" x14ac:dyDescent="0.2">
      <c r="A212" s="9">
        <v>8</v>
      </c>
      <c r="B212" s="10" t="s">
        <v>25</v>
      </c>
      <c r="C212" s="10">
        <v>2025</v>
      </c>
      <c r="D212" s="11" t="s">
        <v>57</v>
      </c>
      <c r="E212" s="11">
        <v>762</v>
      </c>
      <c r="F212" s="28" t="s">
        <v>42</v>
      </c>
      <c r="G212" s="13" t="s">
        <v>50</v>
      </c>
      <c r="H212" s="14">
        <v>0.40625</v>
      </c>
      <c r="I212" s="15">
        <v>0.43819444444444444</v>
      </c>
      <c r="J212" s="15">
        <v>0.4513888888888889</v>
      </c>
      <c r="K212" s="14">
        <v>0.44791666666666669</v>
      </c>
      <c r="L212" s="15">
        <v>0.4777777777777778</v>
      </c>
      <c r="M212" s="15">
        <v>0.48541666666666666</v>
      </c>
      <c r="N212" s="16">
        <v>144</v>
      </c>
      <c r="O212" s="17">
        <f t="shared" si="24"/>
        <v>2.6388888888888906E-2</v>
      </c>
      <c r="P212" s="17">
        <f t="shared" si="25"/>
        <v>4.7222222222222221E-2</v>
      </c>
      <c r="Q212" s="18">
        <v>21700</v>
      </c>
      <c r="R212" s="18">
        <v>15600</v>
      </c>
      <c r="S212" s="18">
        <f t="shared" si="23"/>
        <v>6100</v>
      </c>
      <c r="T212" s="19">
        <f t="shared" si="22"/>
        <v>46</v>
      </c>
      <c r="U212" s="20">
        <v>12</v>
      </c>
      <c r="V212" s="21">
        <v>99</v>
      </c>
      <c r="W212" s="21"/>
      <c r="X212" s="21"/>
      <c r="Y212" s="22"/>
    </row>
    <row r="213" spans="1:25" ht="12.75" customHeight="1" x14ac:dyDescent="0.2">
      <c r="A213" s="9">
        <v>8</v>
      </c>
      <c r="B213" s="10" t="s">
        <v>25</v>
      </c>
      <c r="C213" s="10">
        <v>2025</v>
      </c>
      <c r="D213" s="11" t="s">
        <v>64</v>
      </c>
      <c r="E213" s="11">
        <v>200</v>
      </c>
      <c r="F213" s="13" t="s">
        <v>51</v>
      </c>
      <c r="G213" s="13" t="s">
        <v>50</v>
      </c>
      <c r="H213" s="14">
        <v>0.34375</v>
      </c>
      <c r="I213" s="15">
        <v>0.32569444444444445</v>
      </c>
      <c r="J213" s="15">
        <v>0.34652777777777777</v>
      </c>
      <c r="K213" s="14">
        <v>0.46875</v>
      </c>
      <c r="L213" s="15">
        <v>0.44722222222222224</v>
      </c>
      <c r="M213" s="15">
        <v>0.45277777777777778</v>
      </c>
      <c r="N213" s="16">
        <v>146</v>
      </c>
      <c r="O213" s="17">
        <f t="shared" si="24"/>
        <v>0.10069444444444448</v>
      </c>
      <c r="P213" s="17">
        <f t="shared" si="25"/>
        <v>0.12708333333333333</v>
      </c>
      <c r="Q213" s="18">
        <v>26000</v>
      </c>
      <c r="R213" s="18">
        <v>9500</v>
      </c>
      <c r="S213" s="18">
        <f t="shared" si="23"/>
        <v>16500</v>
      </c>
      <c r="T213" s="19">
        <f t="shared" si="22"/>
        <v>-25.999999999999986</v>
      </c>
      <c r="U213" s="20"/>
      <c r="V213" s="21"/>
      <c r="W213" s="21"/>
      <c r="X213" s="21"/>
      <c r="Y213" s="22"/>
    </row>
    <row r="214" spans="1:25" ht="12.75" customHeight="1" x14ac:dyDescent="0.2">
      <c r="A214" s="9">
        <v>8</v>
      </c>
      <c r="B214" s="10" t="s">
        <v>25</v>
      </c>
      <c r="C214" s="10">
        <v>2025</v>
      </c>
      <c r="D214" s="11" t="s">
        <v>64</v>
      </c>
      <c r="E214" s="11">
        <v>201</v>
      </c>
      <c r="F214" s="28" t="s">
        <v>50</v>
      </c>
      <c r="G214" s="13" t="s">
        <v>51</v>
      </c>
      <c r="H214" s="14">
        <v>0.54166666666666663</v>
      </c>
      <c r="I214" s="15">
        <v>0.55347222222222225</v>
      </c>
      <c r="J214" s="15">
        <v>0.56319444444444444</v>
      </c>
      <c r="K214" s="14">
        <v>0.66666666666666663</v>
      </c>
      <c r="L214" s="15">
        <v>0.67083333333333328</v>
      </c>
      <c r="M214" s="15">
        <v>0.67708333333333337</v>
      </c>
      <c r="N214" s="16">
        <v>147</v>
      </c>
      <c r="O214" s="17">
        <f t="shared" si="24"/>
        <v>0.10763888888888884</v>
      </c>
      <c r="P214" s="17">
        <f t="shared" si="25"/>
        <v>0.12361111111111112</v>
      </c>
      <c r="Q214" s="18">
        <v>25300</v>
      </c>
      <c r="R214" s="18">
        <v>8100</v>
      </c>
      <c r="S214" s="18">
        <f t="shared" si="23"/>
        <v>17200</v>
      </c>
      <c r="T214" s="19">
        <f t="shared" si="22"/>
        <v>17.000000000000099</v>
      </c>
      <c r="U214" s="20">
        <v>15</v>
      </c>
      <c r="V214" s="21"/>
      <c r="W214" s="21"/>
      <c r="X214" s="21"/>
      <c r="Y214" s="22"/>
    </row>
    <row r="215" spans="1:25" ht="12.75" customHeight="1" x14ac:dyDescent="0.2">
      <c r="A215" s="9">
        <v>8</v>
      </c>
      <c r="B215" s="10" t="s">
        <v>25</v>
      </c>
      <c r="C215" s="10">
        <v>2025</v>
      </c>
      <c r="D215" s="24" t="s">
        <v>57</v>
      </c>
      <c r="E215" s="11">
        <v>763</v>
      </c>
      <c r="F215" s="13" t="s">
        <v>50</v>
      </c>
      <c r="G215" s="13" t="s">
        <v>42</v>
      </c>
      <c r="H215" s="14">
        <v>0.53125</v>
      </c>
      <c r="I215" s="15">
        <v>0.5541666666666667</v>
      </c>
      <c r="J215" s="15">
        <v>0.57291666666666663</v>
      </c>
      <c r="K215" s="14">
        <v>0.57291666666666663</v>
      </c>
      <c r="L215" s="15">
        <v>0.59583333333333333</v>
      </c>
      <c r="M215" s="15">
        <v>0.60416666666666663</v>
      </c>
      <c r="N215" s="16">
        <v>137</v>
      </c>
      <c r="O215" s="17">
        <f t="shared" si="24"/>
        <v>2.2916666666666696E-2</v>
      </c>
      <c r="P215" s="17">
        <f t="shared" si="25"/>
        <v>4.9999999999999933E-2</v>
      </c>
      <c r="Q215" s="18">
        <v>15600</v>
      </c>
      <c r="R215" s="18">
        <v>9900</v>
      </c>
      <c r="S215" s="18">
        <f t="shared" si="23"/>
        <v>5700</v>
      </c>
      <c r="T215" s="19">
        <f t="shared" si="22"/>
        <v>33.000000000000043</v>
      </c>
      <c r="U215" s="20">
        <v>91</v>
      </c>
      <c r="V215" s="21"/>
      <c r="W215" s="21"/>
      <c r="X215" s="21"/>
      <c r="Y215" s="22"/>
    </row>
    <row r="216" spans="1:25" ht="12.75" customHeight="1" x14ac:dyDescent="0.2">
      <c r="A216" s="9">
        <v>8</v>
      </c>
      <c r="B216" s="10" t="s">
        <v>25</v>
      </c>
      <c r="C216" s="10">
        <v>2025</v>
      </c>
      <c r="D216" s="11" t="s">
        <v>54</v>
      </c>
      <c r="E216" s="11">
        <v>990</v>
      </c>
      <c r="F216" s="28" t="s">
        <v>42</v>
      </c>
      <c r="G216" s="28" t="s">
        <v>48</v>
      </c>
      <c r="H216" s="14">
        <v>0.5</v>
      </c>
      <c r="I216" s="15">
        <v>0.50902777777777775</v>
      </c>
      <c r="J216" s="15">
        <v>0.51597222222222228</v>
      </c>
      <c r="K216" s="14">
        <v>0.54166666666666663</v>
      </c>
      <c r="L216" s="15">
        <v>0.55138888888888893</v>
      </c>
      <c r="M216" s="15">
        <v>0.56111111111111112</v>
      </c>
      <c r="N216" s="16">
        <v>87</v>
      </c>
      <c r="O216" s="17">
        <f t="shared" si="24"/>
        <v>3.5416666666666652E-2</v>
      </c>
      <c r="P216" s="17">
        <f t="shared" si="25"/>
        <v>5.208333333333337E-2</v>
      </c>
      <c r="Q216" s="18">
        <v>26100</v>
      </c>
      <c r="R216" s="18">
        <v>18700</v>
      </c>
      <c r="S216" s="18">
        <f t="shared" si="23"/>
        <v>7400</v>
      </c>
      <c r="T216" s="19">
        <f t="shared" si="22"/>
        <v>12.999999999999954</v>
      </c>
      <c r="U216" s="20">
        <v>9</v>
      </c>
      <c r="V216" s="21"/>
      <c r="W216" s="21"/>
      <c r="X216" s="21"/>
      <c r="Y216" s="22"/>
    </row>
    <row r="217" spans="1:25" ht="12.75" customHeight="1" x14ac:dyDescent="0.2">
      <c r="A217" s="9">
        <v>8</v>
      </c>
      <c r="B217" s="10" t="s">
        <v>25</v>
      </c>
      <c r="C217" s="10">
        <v>2025</v>
      </c>
      <c r="D217" s="11" t="s">
        <v>54</v>
      </c>
      <c r="E217" s="11">
        <v>991</v>
      </c>
      <c r="F217" s="28" t="s">
        <v>48</v>
      </c>
      <c r="G217" s="13" t="s">
        <v>42</v>
      </c>
      <c r="H217" s="14">
        <v>0.58333333333333337</v>
      </c>
      <c r="I217" s="15">
        <v>0.59791666666666665</v>
      </c>
      <c r="J217" s="15">
        <v>0.60486111111111107</v>
      </c>
      <c r="K217" s="14">
        <v>0.625</v>
      </c>
      <c r="L217" s="15">
        <v>0.64722222222222225</v>
      </c>
      <c r="M217" s="15">
        <v>0.65277777777777779</v>
      </c>
      <c r="N217" s="16">
        <v>66</v>
      </c>
      <c r="O217" s="17">
        <f t="shared" si="24"/>
        <v>4.2361111111111183E-2</v>
      </c>
      <c r="P217" s="17">
        <f t="shared" si="25"/>
        <v>5.4861111111111138E-2</v>
      </c>
      <c r="Q217" s="18">
        <v>18700</v>
      </c>
      <c r="R217" s="18">
        <v>10800</v>
      </c>
      <c r="S217" s="18">
        <f t="shared" si="23"/>
        <v>7900</v>
      </c>
      <c r="T217" s="19">
        <f t="shared" si="22"/>
        <v>20.999999999999925</v>
      </c>
      <c r="U217" s="20">
        <v>93</v>
      </c>
      <c r="V217" s="21"/>
      <c r="W217" s="21"/>
      <c r="X217" s="21"/>
      <c r="Y217" s="22"/>
    </row>
    <row r="218" spans="1:25" ht="12.75" customHeight="1" x14ac:dyDescent="0.2">
      <c r="A218" s="9">
        <v>8</v>
      </c>
      <c r="B218" s="10" t="s">
        <v>25</v>
      </c>
      <c r="C218" s="10">
        <v>2025</v>
      </c>
      <c r="D218" s="11" t="s">
        <v>55</v>
      </c>
      <c r="E218" s="11">
        <v>920</v>
      </c>
      <c r="F218" s="36" t="s">
        <v>42</v>
      </c>
      <c r="G218" s="13" t="s">
        <v>44</v>
      </c>
      <c r="H218" s="14">
        <v>0.625</v>
      </c>
      <c r="I218" s="15">
        <v>0.61319444444444449</v>
      </c>
      <c r="J218" s="15">
        <v>0.61875000000000002</v>
      </c>
      <c r="K218" s="14">
        <v>0.66666666666666663</v>
      </c>
      <c r="L218" s="15">
        <v>0.65694444444444444</v>
      </c>
      <c r="M218" s="15">
        <v>0.65902777777777777</v>
      </c>
      <c r="N218" s="16">
        <v>71</v>
      </c>
      <c r="O218" s="17">
        <f t="shared" si="24"/>
        <v>3.819444444444442E-2</v>
      </c>
      <c r="P218" s="17">
        <f t="shared" si="25"/>
        <v>4.5833333333333282E-2</v>
      </c>
      <c r="Q218" s="18">
        <v>28000</v>
      </c>
      <c r="R218" s="18">
        <v>20200</v>
      </c>
      <c r="S218" s="18">
        <f t="shared" si="23"/>
        <v>7800</v>
      </c>
      <c r="T218" s="19">
        <f t="shared" si="22"/>
        <v>-16.99999999999994</v>
      </c>
      <c r="U218" s="20"/>
      <c r="V218" s="21"/>
      <c r="W218" s="21"/>
      <c r="X218" s="21"/>
      <c r="Y218" s="22"/>
    </row>
    <row r="219" spans="1:25" ht="12.75" customHeight="1" x14ac:dyDescent="0.2">
      <c r="A219" s="9">
        <v>8</v>
      </c>
      <c r="B219" s="10" t="s">
        <v>25</v>
      </c>
      <c r="C219" s="10">
        <v>2025</v>
      </c>
      <c r="D219" s="11" t="s">
        <v>55</v>
      </c>
      <c r="E219" s="11">
        <v>921</v>
      </c>
      <c r="F219" s="37" t="s">
        <v>44</v>
      </c>
      <c r="G219" s="37" t="s">
        <v>42</v>
      </c>
      <c r="H219" s="14">
        <v>0.70833333333333337</v>
      </c>
      <c r="I219" s="15">
        <v>0.69374999999999998</v>
      </c>
      <c r="J219" s="15">
        <v>0.69930555555555551</v>
      </c>
      <c r="K219" s="14">
        <v>0.75</v>
      </c>
      <c r="L219" s="15">
        <v>0.73611111111111116</v>
      </c>
      <c r="M219" s="15">
        <v>0.7416666666666667</v>
      </c>
      <c r="N219" s="16">
        <v>138</v>
      </c>
      <c r="O219" s="17">
        <f t="shared" si="24"/>
        <v>3.6805555555555647E-2</v>
      </c>
      <c r="P219" s="17">
        <f t="shared" si="25"/>
        <v>4.7916666666666718E-2</v>
      </c>
      <c r="Q219" s="18">
        <v>20200</v>
      </c>
      <c r="R219" s="18">
        <v>12100</v>
      </c>
      <c r="S219" s="18">
        <f t="shared" si="23"/>
        <v>8100</v>
      </c>
      <c r="T219" s="19">
        <f t="shared" si="22"/>
        <v>-21.000000000000085</v>
      </c>
      <c r="U219" s="20"/>
      <c r="V219" s="21"/>
      <c r="W219" s="21"/>
      <c r="X219" s="21"/>
      <c r="Y219" s="22"/>
    </row>
    <row r="220" spans="1:25" ht="12.75" customHeight="1" x14ac:dyDescent="0.2">
      <c r="A220" s="9">
        <v>8</v>
      </c>
      <c r="B220" s="10" t="s">
        <v>25</v>
      </c>
      <c r="C220" s="10">
        <v>2025</v>
      </c>
      <c r="D220" s="11" t="s">
        <v>54</v>
      </c>
      <c r="E220" s="11">
        <v>904</v>
      </c>
      <c r="F220" s="13" t="s">
        <v>42</v>
      </c>
      <c r="G220" s="13" t="s">
        <v>43</v>
      </c>
      <c r="H220" s="14">
        <v>0.6875</v>
      </c>
      <c r="I220" s="15">
        <v>0.69652777777777775</v>
      </c>
      <c r="J220" s="15">
        <v>0.70277777777777772</v>
      </c>
      <c r="K220" s="14">
        <v>0.72222222222222221</v>
      </c>
      <c r="L220" s="15">
        <v>0.7270833333333333</v>
      </c>
      <c r="M220" s="15">
        <v>0.73055555555555551</v>
      </c>
      <c r="N220" s="16">
        <v>72</v>
      </c>
      <c r="O220" s="17">
        <f t="shared" si="24"/>
        <v>2.430555555555558E-2</v>
      </c>
      <c r="P220" s="17">
        <f t="shared" si="25"/>
        <v>3.4027777777777768E-2</v>
      </c>
      <c r="Q220" s="18">
        <v>23000</v>
      </c>
      <c r="R220" s="18">
        <v>17800</v>
      </c>
      <c r="S220" s="18">
        <f t="shared" si="23"/>
        <v>5200</v>
      </c>
      <c r="T220" s="19">
        <f t="shared" si="22"/>
        <v>12.999999999999954</v>
      </c>
      <c r="U220" s="20">
        <v>36</v>
      </c>
      <c r="V220" s="21"/>
      <c r="W220" s="21"/>
      <c r="X220" s="21"/>
      <c r="Y220" s="22"/>
    </row>
    <row r="221" spans="1:25" ht="12.75" customHeight="1" x14ac:dyDescent="0.2">
      <c r="A221" s="9">
        <v>8</v>
      </c>
      <c r="B221" s="10" t="s">
        <v>25</v>
      </c>
      <c r="C221" s="10">
        <v>2025</v>
      </c>
      <c r="D221" s="11" t="s">
        <v>54</v>
      </c>
      <c r="E221" s="11">
        <v>905</v>
      </c>
      <c r="F221" s="13" t="s">
        <v>43</v>
      </c>
      <c r="G221" s="13" t="s">
        <v>42</v>
      </c>
      <c r="H221" s="14">
        <v>0.76388888888888884</v>
      </c>
      <c r="I221" s="15">
        <v>0.76180555555555551</v>
      </c>
      <c r="J221" s="15">
        <v>0.7680555555555556</v>
      </c>
      <c r="K221" s="14">
        <v>0.79861111111111116</v>
      </c>
      <c r="L221" s="15">
        <v>0.79861111111111116</v>
      </c>
      <c r="M221" s="31">
        <v>0.80347222222222225</v>
      </c>
      <c r="N221" s="16">
        <v>141</v>
      </c>
      <c r="O221" s="17">
        <f t="shared" si="24"/>
        <v>3.0555555555555558E-2</v>
      </c>
      <c r="P221" s="17">
        <f t="shared" si="25"/>
        <v>4.1666666666666741E-2</v>
      </c>
      <c r="Q221" s="18">
        <v>17800</v>
      </c>
      <c r="R221" s="18">
        <v>11500</v>
      </c>
      <c r="S221" s="18">
        <f t="shared" si="23"/>
        <v>6300</v>
      </c>
      <c r="T221" s="19">
        <f t="shared" si="22"/>
        <v>-2.9999999999999893</v>
      </c>
      <c r="U221" s="20"/>
      <c r="V221" s="21"/>
      <c r="W221" s="21"/>
      <c r="X221" s="21"/>
      <c r="Y221" s="22"/>
    </row>
    <row r="222" spans="1:25" ht="12.75" customHeight="1" x14ac:dyDescent="0.2">
      <c r="A222" s="9">
        <v>8</v>
      </c>
      <c r="B222" s="10" t="s">
        <v>25</v>
      </c>
      <c r="C222" s="10">
        <v>2025</v>
      </c>
      <c r="D222" s="11" t="s">
        <v>57</v>
      </c>
      <c r="E222" s="11">
        <v>764</v>
      </c>
      <c r="F222" s="28" t="s">
        <v>42</v>
      </c>
      <c r="G222" s="13" t="s">
        <v>50</v>
      </c>
      <c r="H222" s="14">
        <v>0.77083333333333337</v>
      </c>
      <c r="I222" s="15">
        <v>0.77083333333333337</v>
      </c>
      <c r="J222" s="15">
        <v>0.7944444444444444</v>
      </c>
      <c r="K222" s="14">
        <v>0.8125</v>
      </c>
      <c r="L222" s="15">
        <v>0.81666666666666665</v>
      </c>
      <c r="M222" s="15">
        <v>0.8256944444444444</v>
      </c>
      <c r="N222" s="16">
        <v>139</v>
      </c>
      <c r="O222" s="17">
        <f t="shared" si="24"/>
        <v>2.2222222222222254E-2</v>
      </c>
      <c r="P222" s="17">
        <f t="shared" si="25"/>
        <v>5.4861111111111027E-2</v>
      </c>
      <c r="Q222" s="18">
        <v>22100</v>
      </c>
      <c r="R222" s="18">
        <v>16000</v>
      </c>
      <c r="S222" s="18">
        <f t="shared" si="23"/>
        <v>6100</v>
      </c>
      <c r="T222" s="19" t="str">
        <f t="shared" si="22"/>
        <v/>
      </c>
      <c r="U222" s="20"/>
      <c r="V222" s="21"/>
      <c r="W222" s="21"/>
      <c r="X222" s="21"/>
      <c r="Y222" s="22"/>
    </row>
    <row r="223" spans="1:25" ht="12.75" customHeight="1" x14ac:dyDescent="0.2">
      <c r="A223" s="9">
        <v>8</v>
      </c>
      <c r="B223" s="10" t="s">
        <v>25</v>
      </c>
      <c r="C223" s="10">
        <v>2025</v>
      </c>
      <c r="D223" s="11" t="s">
        <v>64</v>
      </c>
      <c r="E223" s="11">
        <v>202</v>
      </c>
      <c r="F223" s="13" t="s">
        <v>51</v>
      </c>
      <c r="G223" s="13" t="s">
        <v>50</v>
      </c>
      <c r="H223" s="14">
        <v>0.72916666666666663</v>
      </c>
      <c r="I223" s="15">
        <v>0.75555555555555554</v>
      </c>
      <c r="J223" s="15">
        <v>0.77777777777777779</v>
      </c>
      <c r="K223" s="14">
        <v>0.85416666666666663</v>
      </c>
      <c r="L223" s="15">
        <v>0.87847222222222221</v>
      </c>
      <c r="M223" s="15">
        <v>0.88402777777777775</v>
      </c>
      <c r="N223" s="16">
        <v>139</v>
      </c>
      <c r="O223" s="17">
        <f t="shared" si="24"/>
        <v>0.10069444444444442</v>
      </c>
      <c r="P223" s="17">
        <f t="shared" si="25"/>
        <v>0.12847222222222221</v>
      </c>
      <c r="Q223" s="18">
        <v>24600</v>
      </c>
      <c r="R223" s="18">
        <v>8200</v>
      </c>
      <c r="S223" s="18">
        <f t="shared" si="23"/>
        <v>16400</v>
      </c>
      <c r="T223" s="19">
        <f t="shared" si="22"/>
        <v>38.000000000000028</v>
      </c>
      <c r="U223" s="20">
        <v>93</v>
      </c>
      <c r="V223" s="21">
        <v>15</v>
      </c>
      <c r="W223" s="21"/>
      <c r="X223" s="21"/>
      <c r="Y223" s="22"/>
    </row>
    <row r="224" spans="1:25" ht="12.75" customHeight="1" x14ac:dyDescent="0.2">
      <c r="A224" s="9">
        <v>8</v>
      </c>
      <c r="B224" s="10" t="s">
        <v>25</v>
      </c>
      <c r="C224" s="10">
        <v>2025</v>
      </c>
      <c r="D224" s="11" t="s">
        <v>64</v>
      </c>
      <c r="E224" s="11">
        <v>203</v>
      </c>
      <c r="F224" s="28" t="s">
        <v>50</v>
      </c>
      <c r="G224" s="13" t="s">
        <v>51</v>
      </c>
      <c r="H224" s="14">
        <v>0.90625</v>
      </c>
      <c r="I224" s="15">
        <v>0.9506944444444444</v>
      </c>
      <c r="J224" s="15">
        <v>0.95902777777777781</v>
      </c>
      <c r="K224" s="14">
        <v>3.125E-2</v>
      </c>
      <c r="L224" s="15">
        <v>1.070138888888889</v>
      </c>
      <c r="M224" s="15">
        <v>1.0770833333333334</v>
      </c>
      <c r="N224" s="16">
        <v>139</v>
      </c>
      <c r="O224" s="17">
        <f t="shared" si="24"/>
        <v>0.11111111111111116</v>
      </c>
      <c r="P224" s="17">
        <f t="shared" si="25"/>
        <v>0.12638888888888899</v>
      </c>
      <c r="Q224" s="18">
        <v>25000</v>
      </c>
      <c r="R224" s="18">
        <v>7200</v>
      </c>
      <c r="S224" s="18">
        <f t="shared" si="23"/>
        <v>17800</v>
      </c>
      <c r="T224" s="19">
        <f t="shared" si="22"/>
        <v>63.999999999999929</v>
      </c>
      <c r="U224" s="20">
        <v>93</v>
      </c>
      <c r="V224" s="21"/>
      <c r="W224" s="21"/>
      <c r="X224" s="21"/>
      <c r="Y224" s="22"/>
    </row>
    <row r="225" spans="1:25" ht="12.75" customHeight="1" x14ac:dyDescent="0.2">
      <c r="A225" s="9">
        <v>8</v>
      </c>
      <c r="B225" s="10" t="s">
        <v>25</v>
      </c>
      <c r="C225" s="10">
        <v>2025</v>
      </c>
      <c r="D225" s="11" t="s">
        <v>57</v>
      </c>
      <c r="E225" s="11">
        <v>765</v>
      </c>
      <c r="F225" s="13" t="s">
        <v>50</v>
      </c>
      <c r="G225" s="13" t="s">
        <v>42</v>
      </c>
      <c r="H225" s="14">
        <v>0.91666666666666663</v>
      </c>
      <c r="I225" s="15">
        <v>0.95347222222222228</v>
      </c>
      <c r="J225" s="15">
        <v>0.96666666666666667</v>
      </c>
      <c r="K225" s="14">
        <v>0.95833333333333337</v>
      </c>
      <c r="L225" s="15">
        <v>0.9916666666666667</v>
      </c>
      <c r="M225" s="15">
        <v>0.99930555555555556</v>
      </c>
      <c r="N225" s="16">
        <v>139</v>
      </c>
      <c r="O225" s="17">
        <f t="shared" si="24"/>
        <v>2.5000000000000022E-2</v>
      </c>
      <c r="P225" s="17">
        <f t="shared" si="25"/>
        <v>4.5833333333333282E-2</v>
      </c>
      <c r="Q225" s="18">
        <v>16100</v>
      </c>
      <c r="R225" s="18">
        <v>10200</v>
      </c>
      <c r="S225" s="18">
        <f t="shared" si="23"/>
        <v>5900</v>
      </c>
      <c r="T225" s="19">
        <f t="shared" si="22"/>
        <v>53.000000000000128</v>
      </c>
      <c r="U225" s="20" t="s">
        <v>32</v>
      </c>
      <c r="V225" s="21"/>
      <c r="W225" s="21"/>
      <c r="X225" s="21"/>
      <c r="Y225" s="22"/>
    </row>
    <row r="226" spans="1:25" ht="12.75" customHeight="1" x14ac:dyDescent="0.2">
      <c r="A226" s="9">
        <v>8</v>
      </c>
      <c r="B226" s="10" t="s">
        <v>25</v>
      </c>
      <c r="C226" s="10">
        <v>2025</v>
      </c>
      <c r="D226" s="11" t="s">
        <v>56</v>
      </c>
      <c r="E226" s="11">
        <v>970</v>
      </c>
      <c r="F226" s="37" t="s">
        <v>42</v>
      </c>
      <c r="G226" s="37" t="s">
        <v>47</v>
      </c>
      <c r="H226" s="14">
        <v>0.77777777777777779</v>
      </c>
      <c r="I226" s="15">
        <v>0.77430555555555558</v>
      </c>
      <c r="J226" s="15">
        <v>0.78472222222222221</v>
      </c>
      <c r="K226" s="14">
        <v>0.80902777777777779</v>
      </c>
      <c r="L226" s="15">
        <v>0.80555555555555558</v>
      </c>
      <c r="M226" s="15">
        <v>0.80902777777777779</v>
      </c>
      <c r="N226" s="16">
        <v>79</v>
      </c>
      <c r="O226" s="17">
        <f t="shared" si="24"/>
        <v>2.083333333333337E-2</v>
      </c>
      <c r="P226" s="17">
        <f t="shared" si="25"/>
        <v>3.472222222222221E-2</v>
      </c>
      <c r="Q226" s="18">
        <v>23200</v>
      </c>
      <c r="R226" s="18">
        <v>18500</v>
      </c>
      <c r="S226" s="18">
        <f t="shared" si="23"/>
        <v>4700</v>
      </c>
      <c r="T226" s="19">
        <f t="shared" si="22"/>
        <v>-4.9999999999999822</v>
      </c>
      <c r="U226" s="20"/>
      <c r="V226" s="21"/>
      <c r="W226" s="21"/>
      <c r="X226" s="21"/>
      <c r="Y226" s="22"/>
    </row>
    <row r="227" spans="1:25" ht="12.75" customHeight="1" x14ac:dyDescent="0.2">
      <c r="A227" s="9">
        <v>8</v>
      </c>
      <c r="B227" s="10" t="s">
        <v>25</v>
      </c>
      <c r="C227" s="10">
        <v>2025</v>
      </c>
      <c r="D227" s="11" t="s">
        <v>58</v>
      </c>
      <c r="E227" s="11">
        <v>906</v>
      </c>
      <c r="F227" s="13" t="s">
        <v>42</v>
      </c>
      <c r="G227" s="13" t="s">
        <v>43</v>
      </c>
      <c r="H227" s="14">
        <v>0.80208333333333337</v>
      </c>
      <c r="I227" s="15">
        <v>0.78333333333333333</v>
      </c>
      <c r="J227" s="15">
        <v>0.79166666666666663</v>
      </c>
      <c r="K227" s="14">
        <v>0.83680555555555558</v>
      </c>
      <c r="L227" s="15">
        <v>0.81666666666666665</v>
      </c>
      <c r="M227" s="15">
        <v>0.8208333333333333</v>
      </c>
      <c r="N227" s="16">
        <v>82</v>
      </c>
      <c r="O227" s="17">
        <f t="shared" si="24"/>
        <v>2.5000000000000022E-2</v>
      </c>
      <c r="P227" s="17">
        <f t="shared" si="25"/>
        <v>3.7499999999999978E-2</v>
      </c>
      <c r="Q227" s="18">
        <v>23000</v>
      </c>
      <c r="R227" s="18">
        <v>17400</v>
      </c>
      <c r="S227" s="18">
        <f t="shared" si="23"/>
        <v>5600</v>
      </c>
      <c r="T227" s="19">
        <f t="shared" si="22"/>
        <v>-27.000000000000064</v>
      </c>
      <c r="U227" s="20"/>
      <c r="V227" s="21"/>
      <c r="W227" s="21"/>
      <c r="X227" s="25"/>
      <c r="Y227" s="22"/>
    </row>
    <row r="228" spans="1:25" ht="12.75" customHeight="1" x14ac:dyDescent="0.2">
      <c r="A228" s="9">
        <v>8</v>
      </c>
      <c r="B228" s="10" t="s">
        <v>25</v>
      </c>
      <c r="C228" s="10">
        <v>2025</v>
      </c>
      <c r="D228" s="10" t="s">
        <v>62</v>
      </c>
      <c r="E228" s="11">
        <v>2920</v>
      </c>
      <c r="F228" s="28" t="s">
        <v>42</v>
      </c>
      <c r="G228" s="13" t="s">
        <v>49</v>
      </c>
      <c r="H228" s="14">
        <v>0.8125</v>
      </c>
      <c r="I228" s="15">
        <v>0.8256944444444444</v>
      </c>
      <c r="J228" s="15">
        <v>0.84097222222222223</v>
      </c>
      <c r="K228" s="14">
        <v>0.17708333333333334</v>
      </c>
      <c r="L228" s="15">
        <v>1.1736111111111112</v>
      </c>
      <c r="M228" s="15">
        <v>1.179861111111111</v>
      </c>
      <c r="N228" s="16">
        <v>265</v>
      </c>
      <c r="O228" s="17">
        <f t="shared" si="24"/>
        <v>0.33263888888888893</v>
      </c>
      <c r="P228" s="17">
        <f t="shared" si="25"/>
        <v>0.35416666666666663</v>
      </c>
      <c r="Q228" s="18">
        <v>77500</v>
      </c>
      <c r="R228" s="18">
        <v>28000</v>
      </c>
      <c r="S228" s="18">
        <f t="shared" si="23"/>
        <v>49500</v>
      </c>
      <c r="T228" s="19">
        <f t="shared" si="22"/>
        <v>18.999999999999932</v>
      </c>
      <c r="U228" s="20">
        <v>85</v>
      </c>
      <c r="V228" s="21"/>
      <c r="W228" s="21"/>
      <c r="X228" s="25"/>
      <c r="Y228" s="22"/>
    </row>
    <row r="229" spans="1:25" ht="12.75" customHeight="1" x14ac:dyDescent="0.2">
      <c r="A229" s="41">
        <v>9</v>
      </c>
      <c r="B229" s="10" t="s">
        <v>25</v>
      </c>
      <c r="C229" s="10">
        <v>2025</v>
      </c>
      <c r="D229" s="10" t="s">
        <v>62</v>
      </c>
      <c r="E229" s="11">
        <v>2921</v>
      </c>
      <c r="F229" s="13" t="s">
        <v>49</v>
      </c>
      <c r="G229" s="13" t="s">
        <v>42</v>
      </c>
      <c r="H229" s="14">
        <v>0.26041666666666669</v>
      </c>
      <c r="I229" s="15">
        <v>0.27083333333333331</v>
      </c>
      <c r="J229" s="15">
        <v>0.27916666666666667</v>
      </c>
      <c r="K229" s="14">
        <v>0.65972222222222221</v>
      </c>
      <c r="L229" s="15">
        <v>0.65486111111111112</v>
      </c>
      <c r="M229" s="15">
        <v>0.66805555555555551</v>
      </c>
      <c r="N229" s="16">
        <v>210</v>
      </c>
      <c r="O229" s="17">
        <f t="shared" si="24"/>
        <v>0.37569444444444444</v>
      </c>
      <c r="P229" s="17">
        <f t="shared" si="25"/>
        <v>0.3972222222222222</v>
      </c>
      <c r="Q229" s="18">
        <v>65000</v>
      </c>
      <c r="R229" s="18">
        <v>11400</v>
      </c>
      <c r="S229" s="18">
        <f t="shared" si="23"/>
        <v>53600</v>
      </c>
      <c r="T229" s="19">
        <f t="shared" si="22"/>
        <v>14.999999999999947</v>
      </c>
      <c r="U229" s="20">
        <v>93</v>
      </c>
      <c r="V229" s="21"/>
      <c r="W229" s="21"/>
      <c r="X229" s="21"/>
      <c r="Y229" s="22"/>
    </row>
    <row r="230" spans="1:25" ht="12.75" customHeight="1" x14ac:dyDescent="0.2">
      <c r="A230" s="41">
        <v>9</v>
      </c>
      <c r="B230" s="10" t="s">
        <v>25</v>
      </c>
      <c r="C230" s="10">
        <v>2025</v>
      </c>
      <c r="D230" s="11" t="s">
        <v>58</v>
      </c>
      <c r="E230" s="11">
        <v>907</v>
      </c>
      <c r="F230" s="13" t="s">
        <v>43</v>
      </c>
      <c r="G230" s="13" t="s">
        <v>42</v>
      </c>
      <c r="H230" s="14">
        <v>0.27777777777777779</v>
      </c>
      <c r="I230" s="15">
        <v>0.27777777777777779</v>
      </c>
      <c r="J230" s="15">
        <v>0.28541666666666665</v>
      </c>
      <c r="K230" s="14">
        <v>0.3125</v>
      </c>
      <c r="L230" s="15">
        <v>0.30972222222222223</v>
      </c>
      <c r="M230" s="15">
        <v>0.31527777777777777</v>
      </c>
      <c r="N230" s="16">
        <v>118</v>
      </c>
      <c r="O230" s="17">
        <f t="shared" si="24"/>
        <v>2.430555555555558E-2</v>
      </c>
      <c r="P230" s="17">
        <f t="shared" si="25"/>
        <v>3.7499999999999978E-2</v>
      </c>
      <c r="Q230" s="18">
        <v>17100</v>
      </c>
      <c r="R230" s="18">
        <v>11000</v>
      </c>
      <c r="S230" s="18">
        <f t="shared" si="23"/>
        <v>6100</v>
      </c>
      <c r="T230" s="19" t="str">
        <f t="shared" si="22"/>
        <v/>
      </c>
      <c r="U230" s="20"/>
      <c r="V230" s="21"/>
      <c r="W230" s="21"/>
      <c r="X230" s="21"/>
      <c r="Y230" s="22"/>
    </row>
    <row r="231" spans="1:25" ht="12.75" customHeight="1" x14ac:dyDescent="0.2">
      <c r="A231" s="41">
        <v>9</v>
      </c>
      <c r="B231" s="10" t="s">
        <v>25</v>
      </c>
      <c r="C231" s="10">
        <v>2025</v>
      </c>
      <c r="D231" s="24" t="s">
        <v>56</v>
      </c>
      <c r="E231" s="24">
        <v>971</v>
      </c>
      <c r="F231" s="28" t="s">
        <v>47</v>
      </c>
      <c r="G231" s="28" t="s">
        <v>42</v>
      </c>
      <c r="H231" s="40">
        <v>0.33333333333333331</v>
      </c>
      <c r="I231" s="17">
        <v>0.31944444444444442</v>
      </c>
      <c r="J231" s="17">
        <v>0.32777777777777778</v>
      </c>
      <c r="K231" s="40">
        <v>0.36458333333333331</v>
      </c>
      <c r="L231" s="17">
        <v>0.34722222222222221</v>
      </c>
      <c r="M231" s="17">
        <v>0.35416666666666669</v>
      </c>
      <c r="N231" s="16">
        <v>56</v>
      </c>
      <c r="O231" s="17">
        <f t="shared" si="24"/>
        <v>1.9444444444444431E-2</v>
      </c>
      <c r="P231" s="17">
        <f t="shared" si="25"/>
        <v>3.4722222222222265E-2</v>
      </c>
      <c r="Q231" s="18">
        <v>18500</v>
      </c>
      <c r="R231" s="18">
        <v>13600</v>
      </c>
      <c r="S231" s="18">
        <f t="shared" si="23"/>
        <v>4900</v>
      </c>
      <c r="T231" s="19">
        <f t="shared" si="22"/>
        <v>-20.000000000000007</v>
      </c>
      <c r="U231" s="20"/>
      <c r="V231" s="21"/>
      <c r="W231" s="21"/>
      <c r="X231" s="21"/>
      <c r="Y231" s="22"/>
    </row>
    <row r="232" spans="1:25" ht="12.75" customHeight="1" x14ac:dyDescent="0.2">
      <c r="A232" s="41">
        <v>9</v>
      </c>
      <c r="B232" s="10" t="s">
        <v>25</v>
      </c>
      <c r="C232" s="10">
        <v>2025</v>
      </c>
      <c r="D232" s="24" t="s">
        <v>54</v>
      </c>
      <c r="E232" s="24">
        <v>942</v>
      </c>
      <c r="F232" s="13" t="s">
        <v>42</v>
      </c>
      <c r="G232" s="13" t="s">
        <v>46</v>
      </c>
      <c r="H232" s="40">
        <v>0.33333333333333331</v>
      </c>
      <c r="I232" s="17">
        <v>0.32777777777777778</v>
      </c>
      <c r="J232" s="17">
        <v>0.34305555555555556</v>
      </c>
      <c r="K232" s="40">
        <v>0.375</v>
      </c>
      <c r="L232" s="17">
        <v>0.37777777777777777</v>
      </c>
      <c r="M232" s="17">
        <v>0.38263888888888886</v>
      </c>
      <c r="N232" s="16">
        <v>48</v>
      </c>
      <c r="O232" s="17">
        <f t="shared" si="24"/>
        <v>3.472222222222221E-2</v>
      </c>
      <c r="P232" s="17">
        <f t="shared" si="25"/>
        <v>5.4861111111111083E-2</v>
      </c>
      <c r="Q232" s="18">
        <v>27000</v>
      </c>
      <c r="R232" s="18">
        <v>20000</v>
      </c>
      <c r="S232" s="18">
        <f t="shared" si="23"/>
        <v>7000</v>
      </c>
      <c r="T232" s="19">
        <f t="shared" si="22"/>
        <v>-7.9999999999999716</v>
      </c>
      <c r="U232" s="20"/>
      <c r="V232" s="21"/>
      <c r="W232" s="21"/>
      <c r="X232" s="21"/>
      <c r="Y232" s="22"/>
    </row>
    <row r="233" spans="1:25" ht="12.75" customHeight="1" x14ac:dyDescent="0.2">
      <c r="A233" s="41">
        <v>9</v>
      </c>
      <c r="B233" s="10" t="s">
        <v>25</v>
      </c>
      <c r="C233" s="10">
        <v>2025</v>
      </c>
      <c r="D233" s="11" t="s">
        <v>54</v>
      </c>
      <c r="E233" s="11">
        <v>943</v>
      </c>
      <c r="F233" s="13" t="s">
        <v>46</v>
      </c>
      <c r="G233" s="13" t="s">
        <v>42</v>
      </c>
      <c r="H233" s="14">
        <v>0.41666666666666669</v>
      </c>
      <c r="I233" s="15">
        <v>0.41180555555555554</v>
      </c>
      <c r="J233" s="15">
        <v>0.4201388888888889</v>
      </c>
      <c r="K233" s="14">
        <v>0.45833333333333331</v>
      </c>
      <c r="L233" s="15">
        <v>0.4548611111111111</v>
      </c>
      <c r="M233" s="15">
        <v>0.4597222222222222</v>
      </c>
      <c r="N233" s="16">
        <v>101</v>
      </c>
      <c r="O233" s="17">
        <f t="shared" si="24"/>
        <v>3.472222222222221E-2</v>
      </c>
      <c r="P233" s="17">
        <f t="shared" si="25"/>
        <v>4.7916666666666663E-2</v>
      </c>
      <c r="Q233" s="18">
        <v>19900</v>
      </c>
      <c r="R233" s="18">
        <v>12900</v>
      </c>
      <c r="S233" s="18">
        <f t="shared" si="23"/>
        <v>7000</v>
      </c>
      <c r="T233" s="19">
        <f t="shared" si="22"/>
        <v>-7.0000000000000551</v>
      </c>
      <c r="U233" s="20"/>
      <c r="V233" s="21"/>
      <c r="W233" s="21"/>
      <c r="X233" s="21"/>
      <c r="Y233" s="22"/>
    </row>
    <row r="234" spans="1:25" ht="12.75" customHeight="1" x14ac:dyDescent="0.2">
      <c r="A234" s="41">
        <v>9</v>
      </c>
      <c r="B234" s="10" t="s">
        <v>25</v>
      </c>
      <c r="C234" s="10">
        <v>2025</v>
      </c>
      <c r="D234" s="11" t="s">
        <v>57</v>
      </c>
      <c r="E234" s="11">
        <v>902</v>
      </c>
      <c r="F234" s="13" t="s">
        <v>42</v>
      </c>
      <c r="G234" s="13" t="s">
        <v>43</v>
      </c>
      <c r="H234" s="14">
        <v>0.35416666666666669</v>
      </c>
      <c r="I234" s="15">
        <v>0.39930555555555558</v>
      </c>
      <c r="J234" s="15">
        <v>0.40763888888888888</v>
      </c>
      <c r="K234" s="14">
        <v>0.3888888888888889</v>
      </c>
      <c r="L234" s="15">
        <v>0.43125000000000002</v>
      </c>
      <c r="M234" s="15">
        <v>0.43472222222222223</v>
      </c>
      <c r="N234" s="16">
        <v>63</v>
      </c>
      <c r="O234" s="17">
        <f t="shared" si="24"/>
        <v>2.3611111111111138E-2</v>
      </c>
      <c r="P234" s="17">
        <f t="shared" si="25"/>
        <v>3.5416666666666652E-2</v>
      </c>
      <c r="Q234" s="18">
        <v>24200</v>
      </c>
      <c r="R234" s="18">
        <v>18800</v>
      </c>
      <c r="S234" s="18">
        <f t="shared" si="23"/>
        <v>5400</v>
      </c>
      <c r="T234" s="19">
        <f t="shared" si="22"/>
        <v>65.000000000000014</v>
      </c>
      <c r="U234" s="20">
        <v>46</v>
      </c>
      <c r="V234" s="21">
        <v>39</v>
      </c>
      <c r="W234" s="21"/>
      <c r="X234" s="21"/>
      <c r="Y234" s="22"/>
    </row>
    <row r="235" spans="1:25" ht="12.75" customHeight="1" x14ac:dyDescent="0.2">
      <c r="A235" s="41">
        <v>9</v>
      </c>
      <c r="B235" s="10" t="s">
        <v>25</v>
      </c>
      <c r="C235" s="10">
        <v>2025</v>
      </c>
      <c r="D235" s="11" t="s">
        <v>57</v>
      </c>
      <c r="E235" s="11">
        <v>903</v>
      </c>
      <c r="F235" s="13" t="s">
        <v>43</v>
      </c>
      <c r="G235" s="13" t="s">
        <v>42</v>
      </c>
      <c r="H235" s="14">
        <v>0.43055555555555558</v>
      </c>
      <c r="I235" s="15">
        <v>0.46458333333333335</v>
      </c>
      <c r="J235" s="15">
        <v>0.46875</v>
      </c>
      <c r="K235" s="14">
        <v>0.46527777777777779</v>
      </c>
      <c r="L235" s="15">
        <v>0.49583333333333335</v>
      </c>
      <c r="M235" s="15">
        <v>0.50416666666666665</v>
      </c>
      <c r="N235" s="16">
        <v>122</v>
      </c>
      <c r="O235" s="17">
        <f t="shared" si="24"/>
        <v>2.7083333333333348E-2</v>
      </c>
      <c r="P235" s="17">
        <f t="shared" si="25"/>
        <v>3.9583333333333304E-2</v>
      </c>
      <c r="Q235" s="18">
        <v>18800</v>
      </c>
      <c r="R235" s="18">
        <v>12400</v>
      </c>
      <c r="S235" s="18">
        <f t="shared" si="23"/>
        <v>6400</v>
      </c>
      <c r="T235" s="19">
        <f t="shared" si="22"/>
        <v>48.999999999999986</v>
      </c>
      <c r="U235" s="20">
        <v>93</v>
      </c>
      <c r="V235" s="21"/>
      <c r="W235" s="21"/>
      <c r="X235" s="21"/>
      <c r="Y235" s="22"/>
    </row>
    <row r="236" spans="1:25" ht="12.75" customHeight="1" x14ac:dyDescent="0.2">
      <c r="A236" s="41">
        <v>9</v>
      </c>
      <c r="B236" s="10" t="s">
        <v>25</v>
      </c>
      <c r="C236" s="10">
        <v>2025</v>
      </c>
      <c r="D236" s="11" t="s">
        <v>63</v>
      </c>
      <c r="E236" s="11">
        <v>762</v>
      </c>
      <c r="F236" s="28" t="s">
        <v>42</v>
      </c>
      <c r="G236" s="13" t="s">
        <v>50</v>
      </c>
      <c r="H236" s="14">
        <v>0.40625</v>
      </c>
      <c r="I236" s="15">
        <v>0.41458333333333336</v>
      </c>
      <c r="J236" s="15">
        <v>0.42569444444444443</v>
      </c>
      <c r="K236" s="14">
        <v>0.44791666666666669</v>
      </c>
      <c r="L236" s="15">
        <v>0.4465277777777778</v>
      </c>
      <c r="M236" s="15">
        <v>0.4513888888888889</v>
      </c>
      <c r="N236" s="16">
        <v>147</v>
      </c>
      <c r="O236" s="17">
        <f t="shared" si="24"/>
        <v>2.083333333333337E-2</v>
      </c>
      <c r="P236" s="17">
        <f t="shared" si="25"/>
        <v>3.6805555555555536E-2</v>
      </c>
      <c r="Q236" s="18">
        <v>21000</v>
      </c>
      <c r="R236" s="18">
        <v>15000</v>
      </c>
      <c r="S236" s="18">
        <f t="shared" si="23"/>
        <v>6000</v>
      </c>
      <c r="T236" s="19">
        <f t="shared" si="22"/>
        <v>12.000000000000037</v>
      </c>
      <c r="U236" s="20">
        <v>85</v>
      </c>
      <c r="V236" s="21"/>
      <c r="W236" s="21"/>
      <c r="X236" s="21"/>
      <c r="Y236" s="22"/>
    </row>
    <row r="237" spans="1:25" ht="12.75" customHeight="1" x14ac:dyDescent="0.2">
      <c r="A237" s="41">
        <v>9</v>
      </c>
      <c r="B237" s="10" t="s">
        <v>25</v>
      </c>
      <c r="C237" s="10">
        <v>2025</v>
      </c>
      <c r="D237" s="11" t="s">
        <v>64</v>
      </c>
      <c r="E237" s="11">
        <v>200</v>
      </c>
      <c r="F237" s="13" t="s">
        <v>51</v>
      </c>
      <c r="G237" s="13" t="s">
        <v>50</v>
      </c>
      <c r="H237" s="14">
        <v>0.34375</v>
      </c>
      <c r="I237" s="15">
        <v>0.33402777777777776</v>
      </c>
      <c r="J237" s="15">
        <v>0.35069444444444442</v>
      </c>
      <c r="K237" s="14">
        <v>0.46875</v>
      </c>
      <c r="L237" s="15">
        <v>0.45208333333333334</v>
      </c>
      <c r="M237" s="15">
        <v>0.45833333333333331</v>
      </c>
      <c r="N237" s="16">
        <v>120</v>
      </c>
      <c r="O237" s="17">
        <f t="shared" si="24"/>
        <v>0.10138888888888892</v>
      </c>
      <c r="P237" s="17">
        <f t="shared" si="25"/>
        <v>0.12430555555555556</v>
      </c>
      <c r="Q237" s="18">
        <v>26000</v>
      </c>
      <c r="R237" s="18">
        <v>10400</v>
      </c>
      <c r="S237" s="18">
        <f t="shared" si="23"/>
        <v>15600</v>
      </c>
      <c r="T237" s="19">
        <f t="shared" si="22"/>
        <v>-14.00000000000003</v>
      </c>
      <c r="U237" s="20"/>
      <c r="V237" s="21"/>
      <c r="W237" s="21"/>
      <c r="X237" s="25"/>
      <c r="Y237" s="22"/>
    </row>
    <row r="238" spans="1:25" ht="12.75" customHeight="1" x14ac:dyDescent="0.2">
      <c r="A238" s="41">
        <v>9</v>
      </c>
      <c r="B238" s="10" t="s">
        <v>25</v>
      </c>
      <c r="C238" s="10">
        <v>2025</v>
      </c>
      <c r="D238" s="11" t="s">
        <v>64</v>
      </c>
      <c r="E238" s="11">
        <v>201</v>
      </c>
      <c r="F238" s="28" t="s">
        <v>50</v>
      </c>
      <c r="G238" s="13" t="s">
        <v>51</v>
      </c>
      <c r="H238" s="14">
        <v>0.54166666666666663</v>
      </c>
      <c r="I238" s="15">
        <v>0.52013888888888893</v>
      </c>
      <c r="J238" s="15">
        <v>0.53402777777777777</v>
      </c>
      <c r="K238" s="14">
        <v>0.66666666666666663</v>
      </c>
      <c r="L238" s="15">
        <v>0.64583333333333337</v>
      </c>
      <c r="M238" s="15">
        <v>0.65</v>
      </c>
      <c r="N238" s="16">
        <v>147</v>
      </c>
      <c r="O238" s="17">
        <f t="shared" si="24"/>
        <v>0.1118055555555556</v>
      </c>
      <c r="P238" s="17">
        <f t="shared" si="25"/>
        <v>0.12986111111111109</v>
      </c>
      <c r="Q238" s="18">
        <v>26000</v>
      </c>
      <c r="R238" s="18">
        <v>8600</v>
      </c>
      <c r="S238" s="18">
        <f t="shared" si="23"/>
        <v>17400</v>
      </c>
      <c r="T238" s="19">
        <f t="shared" si="22"/>
        <v>-30.99999999999989</v>
      </c>
      <c r="U238" s="20"/>
      <c r="V238" s="21"/>
      <c r="W238" s="21"/>
      <c r="X238" s="25"/>
      <c r="Y238" s="22"/>
    </row>
    <row r="239" spans="1:25" ht="12.75" customHeight="1" x14ac:dyDescent="0.2">
      <c r="A239" s="41">
        <v>9</v>
      </c>
      <c r="B239" s="10" t="s">
        <v>25</v>
      </c>
      <c r="C239" s="10">
        <v>2025</v>
      </c>
      <c r="D239" s="11" t="s">
        <v>63</v>
      </c>
      <c r="E239" s="11">
        <v>763</v>
      </c>
      <c r="F239" s="13" t="s">
        <v>50</v>
      </c>
      <c r="G239" s="13" t="s">
        <v>42</v>
      </c>
      <c r="H239" s="14">
        <v>0.53125</v>
      </c>
      <c r="I239" s="15">
        <v>0.54374999999999996</v>
      </c>
      <c r="J239" s="15">
        <v>0.55208333333333337</v>
      </c>
      <c r="K239" s="14">
        <v>0.57291666666666663</v>
      </c>
      <c r="L239" s="15">
        <v>0.57638888888888884</v>
      </c>
      <c r="M239" s="15">
        <v>0.58333333333333337</v>
      </c>
      <c r="N239" s="16">
        <v>119</v>
      </c>
      <c r="O239" s="17">
        <f t="shared" si="24"/>
        <v>2.4305555555555469E-2</v>
      </c>
      <c r="P239" s="17">
        <f t="shared" si="25"/>
        <v>3.9583333333333415E-2</v>
      </c>
      <c r="Q239" s="18">
        <v>15000</v>
      </c>
      <c r="R239" s="18">
        <v>9600</v>
      </c>
      <c r="S239" s="18">
        <f t="shared" si="23"/>
        <v>5400</v>
      </c>
      <c r="T239" s="19">
        <f t="shared" si="22"/>
        <v>17.999999999999936</v>
      </c>
      <c r="U239" s="20">
        <v>87</v>
      </c>
      <c r="V239" s="21">
        <v>91</v>
      </c>
      <c r="W239" s="21"/>
      <c r="X239" s="21"/>
      <c r="Y239" s="22"/>
    </row>
    <row r="240" spans="1:25" ht="12.75" customHeight="1" x14ac:dyDescent="0.2">
      <c r="A240" s="41">
        <v>9</v>
      </c>
      <c r="B240" s="10" t="s">
        <v>25</v>
      </c>
      <c r="C240" s="10">
        <v>2025</v>
      </c>
      <c r="D240" s="11" t="s">
        <v>54</v>
      </c>
      <c r="E240" s="11">
        <v>920</v>
      </c>
      <c r="F240" s="36" t="s">
        <v>42</v>
      </c>
      <c r="G240" s="13" t="s">
        <v>44</v>
      </c>
      <c r="H240" s="14">
        <v>0.625</v>
      </c>
      <c r="I240" s="15">
        <v>0.6166666666666667</v>
      </c>
      <c r="J240" s="15">
        <v>0.625</v>
      </c>
      <c r="K240" s="14">
        <v>0.66666666666666663</v>
      </c>
      <c r="L240" s="15">
        <v>0.6645833333333333</v>
      </c>
      <c r="M240" s="15">
        <v>0.66805555555555551</v>
      </c>
      <c r="N240" s="16">
        <v>65</v>
      </c>
      <c r="O240" s="17">
        <f t="shared" si="24"/>
        <v>3.9583333333333304E-2</v>
      </c>
      <c r="P240" s="17">
        <f t="shared" si="25"/>
        <v>5.1388888888888817E-2</v>
      </c>
      <c r="Q240" s="18">
        <v>28100</v>
      </c>
      <c r="R240" s="18">
        <v>20400</v>
      </c>
      <c r="S240" s="18">
        <f t="shared" si="23"/>
        <v>7700</v>
      </c>
      <c r="T240" s="19">
        <f t="shared" si="22"/>
        <v>-11.999999999999957</v>
      </c>
      <c r="U240" s="20"/>
      <c r="V240" s="21"/>
      <c r="W240" s="21"/>
      <c r="X240" s="21"/>
      <c r="Y240" s="22"/>
    </row>
    <row r="241" spans="1:25" ht="12.75" customHeight="1" x14ac:dyDescent="0.2">
      <c r="A241" s="41">
        <v>9</v>
      </c>
      <c r="B241" s="10" t="s">
        <v>25</v>
      </c>
      <c r="C241" s="10">
        <v>2025</v>
      </c>
      <c r="D241" s="11" t="s">
        <v>54</v>
      </c>
      <c r="E241" s="11">
        <v>921</v>
      </c>
      <c r="F241" s="37" t="s">
        <v>44</v>
      </c>
      <c r="G241" s="37" t="s">
        <v>42</v>
      </c>
      <c r="H241" s="14">
        <v>0.70833333333333337</v>
      </c>
      <c r="I241" s="15">
        <v>0.70486111111111116</v>
      </c>
      <c r="J241" s="15">
        <v>0.70972222222222225</v>
      </c>
      <c r="K241" s="14">
        <v>0.75</v>
      </c>
      <c r="L241" s="15">
        <v>0.75069444444444444</v>
      </c>
      <c r="M241" s="15">
        <v>0.75694444444444442</v>
      </c>
      <c r="N241" s="16">
        <v>132</v>
      </c>
      <c r="O241" s="17">
        <f t="shared" si="24"/>
        <v>4.0972222222222188E-2</v>
      </c>
      <c r="P241" s="17">
        <f t="shared" si="25"/>
        <v>5.2083333333333259E-2</v>
      </c>
      <c r="Q241" s="18">
        <v>20400</v>
      </c>
      <c r="R241" s="18">
        <v>12100</v>
      </c>
      <c r="S241" s="18">
        <f t="shared" si="23"/>
        <v>8300</v>
      </c>
      <c r="T241" s="19">
        <f t="shared" si="22"/>
        <v>-4.9999999999999822</v>
      </c>
      <c r="U241" s="20"/>
      <c r="V241" s="21"/>
      <c r="W241" s="21"/>
      <c r="X241" s="21"/>
      <c r="Y241" s="22"/>
    </row>
    <row r="242" spans="1:25" ht="12.75" customHeight="1" x14ac:dyDescent="0.2">
      <c r="A242" s="41">
        <v>9</v>
      </c>
      <c r="B242" s="10" t="s">
        <v>25</v>
      </c>
      <c r="C242" s="10">
        <v>2025</v>
      </c>
      <c r="D242" s="11" t="s">
        <v>56</v>
      </c>
      <c r="E242" s="11">
        <v>904</v>
      </c>
      <c r="F242" s="13" t="s">
        <v>42</v>
      </c>
      <c r="G242" s="13" t="s">
        <v>43</v>
      </c>
      <c r="H242" s="14">
        <v>0.6875</v>
      </c>
      <c r="I242" s="15">
        <v>0.66666666666666663</v>
      </c>
      <c r="J242" s="15">
        <v>0.68055555555555558</v>
      </c>
      <c r="K242" s="14">
        <v>0.72222222222222221</v>
      </c>
      <c r="L242" s="15">
        <v>0.7055555555555556</v>
      </c>
      <c r="M242" s="15">
        <v>0.70833333333333337</v>
      </c>
      <c r="N242" s="16">
        <v>38</v>
      </c>
      <c r="O242" s="17">
        <f t="shared" si="24"/>
        <v>2.5000000000000022E-2</v>
      </c>
      <c r="P242" s="17">
        <f t="shared" si="25"/>
        <v>4.1666666666666741E-2</v>
      </c>
      <c r="Q242" s="18">
        <v>23200</v>
      </c>
      <c r="R242" s="18">
        <v>17700</v>
      </c>
      <c r="S242" s="18">
        <f t="shared" si="23"/>
        <v>5500</v>
      </c>
      <c r="T242" s="19">
        <f t="shared" si="22"/>
        <v>-30.000000000000053</v>
      </c>
      <c r="U242" s="20"/>
      <c r="V242" s="21"/>
      <c r="W242" s="21"/>
      <c r="X242" s="21"/>
      <c r="Y242" s="22"/>
    </row>
    <row r="243" spans="1:25" ht="12.75" customHeight="1" x14ac:dyDescent="0.2">
      <c r="A243" s="41">
        <v>9</v>
      </c>
      <c r="B243" s="10" t="s">
        <v>25</v>
      </c>
      <c r="C243" s="10">
        <v>2025</v>
      </c>
      <c r="D243" s="11" t="s">
        <v>56</v>
      </c>
      <c r="E243" s="11">
        <v>905</v>
      </c>
      <c r="F243" s="13" t="s">
        <v>43</v>
      </c>
      <c r="G243" s="13" t="s">
        <v>42</v>
      </c>
      <c r="H243" s="14">
        <v>0.76388888888888884</v>
      </c>
      <c r="I243" s="15">
        <v>0.75208333333333333</v>
      </c>
      <c r="J243" s="15">
        <v>0.76736111111111116</v>
      </c>
      <c r="K243" s="14">
        <v>0.79861111111111116</v>
      </c>
      <c r="L243" s="15">
        <v>0.78819444444444442</v>
      </c>
      <c r="M243" s="15">
        <v>0.79166666666666663</v>
      </c>
      <c r="N243" s="16">
        <v>113</v>
      </c>
      <c r="O243" s="17">
        <f t="shared" si="24"/>
        <v>2.0833333333333259E-2</v>
      </c>
      <c r="P243" s="17">
        <f t="shared" si="25"/>
        <v>3.9583333333333304E-2</v>
      </c>
      <c r="Q243" s="18">
        <v>17700</v>
      </c>
      <c r="R243" s="18">
        <v>10900</v>
      </c>
      <c r="S243" s="18">
        <f t="shared" si="23"/>
        <v>6800</v>
      </c>
      <c r="T243" s="19">
        <f t="shared" si="22"/>
        <v>-16.99999999999994</v>
      </c>
      <c r="U243" s="20"/>
      <c r="V243" s="21"/>
      <c r="W243" s="21"/>
      <c r="X243" s="21"/>
      <c r="Y243" s="22"/>
    </row>
    <row r="244" spans="1:25" ht="12.75" customHeight="1" x14ac:dyDescent="0.2">
      <c r="A244" s="41">
        <v>9</v>
      </c>
      <c r="B244" s="10" t="s">
        <v>25</v>
      </c>
      <c r="C244" s="10">
        <v>2025</v>
      </c>
      <c r="D244" s="11" t="s">
        <v>58</v>
      </c>
      <c r="E244" s="11">
        <v>970</v>
      </c>
      <c r="F244" s="37" t="s">
        <v>42</v>
      </c>
      <c r="G244" s="37" t="s">
        <v>47</v>
      </c>
      <c r="H244" s="14">
        <v>0.77777777777777779</v>
      </c>
      <c r="I244" s="15">
        <v>0.76111111111111107</v>
      </c>
      <c r="J244" s="15">
        <v>0.76736111111111116</v>
      </c>
      <c r="K244" s="14">
        <v>0.80902777777777779</v>
      </c>
      <c r="L244" s="15">
        <v>0.78680555555555554</v>
      </c>
      <c r="M244" s="15">
        <v>0.79097222222222219</v>
      </c>
      <c r="N244" s="16">
        <v>36</v>
      </c>
      <c r="O244" s="17">
        <f t="shared" si="24"/>
        <v>1.9444444444444375E-2</v>
      </c>
      <c r="P244" s="17">
        <f t="shared" si="25"/>
        <v>2.9861111111111116E-2</v>
      </c>
      <c r="Q244" s="18">
        <v>23300</v>
      </c>
      <c r="R244" s="18">
        <v>18800</v>
      </c>
      <c r="S244" s="18">
        <f t="shared" si="23"/>
        <v>4500</v>
      </c>
      <c r="T244" s="19">
        <f t="shared" si="22"/>
        <v>-24.000000000000075</v>
      </c>
      <c r="U244" s="20"/>
      <c r="V244" s="21"/>
      <c r="W244" s="21"/>
      <c r="X244" s="21"/>
      <c r="Y244" s="22"/>
    </row>
    <row r="245" spans="1:25" ht="12.75" customHeight="1" x14ac:dyDescent="0.2">
      <c r="A245" s="41">
        <v>9</v>
      </c>
      <c r="B245" s="10" t="s">
        <v>25</v>
      </c>
      <c r="C245" s="10">
        <v>2025</v>
      </c>
      <c r="D245" s="11" t="s">
        <v>54</v>
      </c>
      <c r="E245" s="11">
        <v>906</v>
      </c>
      <c r="F245" s="13" t="s">
        <v>42</v>
      </c>
      <c r="G245" s="13" t="s">
        <v>43</v>
      </c>
      <c r="H245" s="14">
        <v>0.80208333333333337</v>
      </c>
      <c r="I245" s="15">
        <v>0.78472222222222221</v>
      </c>
      <c r="J245" s="15">
        <v>0.79374999999999996</v>
      </c>
      <c r="K245" s="14">
        <v>0.83680555555555547</v>
      </c>
      <c r="L245" s="15">
        <v>0.81805555555555554</v>
      </c>
      <c r="M245" s="15">
        <v>0.82291666666666663</v>
      </c>
      <c r="N245" s="16">
        <v>28</v>
      </c>
      <c r="O245" s="17">
        <f t="shared" si="24"/>
        <v>2.430555555555558E-2</v>
      </c>
      <c r="P245" s="17">
        <f t="shared" si="25"/>
        <v>3.819444444444442E-2</v>
      </c>
      <c r="Q245" s="18">
        <v>23000</v>
      </c>
      <c r="R245" s="18">
        <v>18000</v>
      </c>
      <c r="S245" s="18">
        <f t="shared" si="23"/>
        <v>5000</v>
      </c>
      <c r="T245" s="19">
        <f t="shared" si="22"/>
        <v>-25.000000000000071</v>
      </c>
      <c r="U245" s="20"/>
      <c r="V245" s="21"/>
      <c r="W245" s="21"/>
      <c r="X245" s="21"/>
      <c r="Y245" s="22"/>
    </row>
    <row r="246" spans="1:25" ht="12.75" customHeight="1" x14ac:dyDescent="0.2">
      <c r="A246" s="41">
        <v>10</v>
      </c>
      <c r="B246" s="10" t="s">
        <v>25</v>
      </c>
      <c r="C246" s="10">
        <v>2025</v>
      </c>
      <c r="D246" s="11" t="s">
        <v>54</v>
      </c>
      <c r="E246" s="11">
        <v>907</v>
      </c>
      <c r="F246" s="13" t="s">
        <v>43</v>
      </c>
      <c r="G246" s="13" t="s">
        <v>42</v>
      </c>
      <c r="H246" s="14">
        <v>0.27777777777777779</v>
      </c>
      <c r="I246" s="15">
        <v>0.27777777777777779</v>
      </c>
      <c r="J246" s="15">
        <v>0.28541666666666665</v>
      </c>
      <c r="K246" s="14">
        <v>0.3125</v>
      </c>
      <c r="L246" s="15">
        <v>0.29930555555555555</v>
      </c>
      <c r="M246" s="15">
        <v>0.30555555555555558</v>
      </c>
      <c r="N246" s="16">
        <v>90</v>
      </c>
      <c r="O246" s="17">
        <f t="shared" si="24"/>
        <v>1.3888888888888895E-2</v>
      </c>
      <c r="P246" s="17">
        <f t="shared" si="25"/>
        <v>2.777777777777779E-2</v>
      </c>
      <c r="Q246" s="18">
        <v>18000</v>
      </c>
      <c r="R246" s="18">
        <v>11700</v>
      </c>
      <c r="S246" s="18">
        <f t="shared" si="23"/>
        <v>6300</v>
      </c>
      <c r="T246" s="19" t="str">
        <f t="shared" si="22"/>
        <v/>
      </c>
      <c r="U246" s="20"/>
      <c r="V246" s="21"/>
      <c r="W246" s="21"/>
      <c r="X246" s="21"/>
      <c r="Y246" s="22"/>
    </row>
    <row r="247" spans="1:25" ht="12.75" customHeight="1" x14ac:dyDescent="0.2">
      <c r="A247" s="41">
        <v>10</v>
      </c>
      <c r="B247" s="10" t="s">
        <v>25</v>
      </c>
      <c r="C247" s="10">
        <v>2025</v>
      </c>
      <c r="D247" s="11" t="s">
        <v>58</v>
      </c>
      <c r="E247" s="11">
        <v>971</v>
      </c>
      <c r="F247" s="28" t="s">
        <v>47</v>
      </c>
      <c r="G247" s="28" t="s">
        <v>42</v>
      </c>
      <c r="H247" s="14">
        <v>0.33333333333333331</v>
      </c>
      <c r="I247" s="15">
        <v>0.3263888888888889</v>
      </c>
      <c r="J247" s="15">
        <v>0.33263888888888887</v>
      </c>
      <c r="K247" s="14">
        <v>0.36458333333333331</v>
      </c>
      <c r="L247" s="15">
        <v>0.35416666666666669</v>
      </c>
      <c r="M247" s="15">
        <v>0.36041666666666666</v>
      </c>
      <c r="N247" s="16">
        <v>38</v>
      </c>
      <c r="O247" s="17">
        <f t="shared" si="24"/>
        <v>2.1527777777777812E-2</v>
      </c>
      <c r="P247" s="17">
        <f t="shared" si="25"/>
        <v>3.4027777777777768E-2</v>
      </c>
      <c r="Q247" s="18">
        <v>18600</v>
      </c>
      <c r="R247" s="18">
        <v>13800</v>
      </c>
      <c r="S247" s="18">
        <f t="shared" si="23"/>
        <v>4800</v>
      </c>
      <c r="T247" s="19">
        <f t="shared" si="22"/>
        <v>-9.9999999999999645</v>
      </c>
      <c r="U247" s="20"/>
      <c r="V247" s="21"/>
      <c r="W247" s="21"/>
      <c r="X247" s="21"/>
      <c r="Y247" s="22"/>
    </row>
    <row r="248" spans="1:25" ht="12.75" customHeight="1" x14ac:dyDescent="0.2">
      <c r="A248" s="41">
        <v>10</v>
      </c>
      <c r="B248" s="10" t="s">
        <v>25</v>
      </c>
      <c r="C248" s="10">
        <v>2025</v>
      </c>
      <c r="D248" s="11" t="s">
        <v>55</v>
      </c>
      <c r="E248" s="11">
        <v>942</v>
      </c>
      <c r="F248" s="13" t="s">
        <v>42</v>
      </c>
      <c r="G248" s="13" t="s">
        <v>46</v>
      </c>
      <c r="H248" s="14">
        <v>0.33333333333333331</v>
      </c>
      <c r="I248" s="15">
        <v>0.31944444444444442</v>
      </c>
      <c r="J248" s="15">
        <v>0.32500000000000001</v>
      </c>
      <c r="K248" s="14">
        <v>0.375</v>
      </c>
      <c r="L248" s="15">
        <v>0.3611111111111111</v>
      </c>
      <c r="M248" s="15">
        <v>0.3659722222222222</v>
      </c>
      <c r="N248" s="16">
        <v>23</v>
      </c>
      <c r="O248" s="17">
        <f t="shared" si="24"/>
        <v>3.6111111111111094E-2</v>
      </c>
      <c r="P248" s="17">
        <f t="shared" si="25"/>
        <v>4.6527777777777779E-2</v>
      </c>
      <c r="Q248" s="18">
        <v>28300</v>
      </c>
      <c r="R248" s="18">
        <v>21400</v>
      </c>
      <c r="S248" s="18">
        <f t="shared" si="23"/>
        <v>6900</v>
      </c>
      <c r="T248" s="19">
        <f t="shared" si="22"/>
        <v>-20.000000000000007</v>
      </c>
      <c r="U248" s="20"/>
      <c r="V248" s="21"/>
      <c r="W248" s="21"/>
      <c r="X248" s="21"/>
      <c r="Y248" s="22"/>
    </row>
    <row r="249" spans="1:25" ht="12.75" customHeight="1" x14ac:dyDescent="0.2">
      <c r="A249" s="41">
        <v>10</v>
      </c>
      <c r="B249" s="10" t="s">
        <v>25</v>
      </c>
      <c r="C249" s="10">
        <v>2025</v>
      </c>
      <c r="D249" s="11" t="s">
        <v>55</v>
      </c>
      <c r="E249" s="11">
        <v>943</v>
      </c>
      <c r="F249" s="13" t="s">
        <v>46</v>
      </c>
      <c r="G249" s="13" t="s">
        <v>42</v>
      </c>
      <c r="H249" s="40">
        <v>0.41666666666666669</v>
      </c>
      <c r="I249" s="17">
        <v>0.40277777777777779</v>
      </c>
      <c r="J249" s="17">
        <v>0.40902777777777777</v>
      </c>
      <c r="K249" s="40">
        <v>0.45833333333333331</v>
      </c>
      <c r="L249" s="17">
        <v>0.44236111111111109</v>
      </c>
      <c r="M249" s="17">
        <v>0.44583333333333336</v>
      </c>
      <c r="N249" s="16">
        <v>56</v>
      </c>
      <c r="O249" s="17">
        <f t="shared" si="24"/>
        <v>3.3333333333333326E-2</v>
      </c>
      <c r="P249" s="17">
        <f t="shared" si="25"/>
        <v>4.3055555555555569E-2</v>
      </c>
      <c r="Q249" s="18">
        <v>21300</v>
      </c>
      <c r="R249" s="18">
        <v>14500</v>
      </c>
      <c r="S249" s="18">
        <f t="shared" si="23"/>
        <v>6800</v>
      </c>
      <c r="T249" s="19">
        <f t="shared" si="22"/>
        <v>-20.000000000000007</v>
      </c>
      <c r="U249" s="20"/>
      <c r="V249" s="21"/>
      <c r="W249" s="21"/>
      <c r="X249" s="21"/>
      <c r="Y249" s="22"/>
    </row>
    <row r="250" spans="1:25" ht="12.75" customHeight="1" x14ac:dyDescent="0.2">
      <c r="A250" s="41">
        <v>10</v>
      </c>
      <c r="B250" s="10" t="s">
        <v>25</v>
      </c>
      <c r="C250" s="10">
        <v>2025</v>
      </c>
      <c r="D250" s="11" t="s">
        <v>54</v>
      </c>
      <c r="E250" s="11">
        <v>902</v>
      </c>
      <c r="F250" s="13" t="s">
        <v>42</v>
      </c>
      <c r="G250" s="13" t="s">
        <v>43</v>
      </c>
      <c r="H250" s="40">
        <v>0.35416666666666669</v>
      </c>
      <c r="I250" s="17">
        <v>0.34513888888888888</v>
      </c>
      <c r="J250" s="17">
        <v>0.3576388888888889</v>
      </c>
      <c r="K250" s="40">
        <v>0.3888888888888889</v>
      </c>
      <c r="L250" s="17">
        <v>0.38124999999999998</v>
      </c>
      <c r="M250" s="17">
        <v>0.38611111111111113</v>
      </c>
      <c r="N250" s="16">
        <v>31</v>
      </c>
      <c r="O250" s="17">
        <f t="shared" si="24"/>
        <v>2.3611111111111083E-2</v>
      </c>
      <c r="P250" s="17">
        <f t="shared" si="25"/>
        <v>4.0972222222222243E-2</v>
      </c>
      <c r="Q250" s="18">
        <v>24000</v>
      </c>
      <c r="R250" s="18">
        <v>18900</v>
      </c>
      <c r="S250" s="18">
        <f t="shared" si="23"/>
        <v>5100</v>
      </c>
      <c r="T250" s="19">
        <f t="shared" si="22"/>
        <v>-13.000000000000034</v>
      </c>
      <c r="U250" s="20"/>
      <c r="V250" s="21"/>
      <c r="W250" s="21"/>
      <c r="X250" s="21"/>
      <c r="Y250" s="22"/>
    </row>
    <row r="251" spans="1:25" ht="12.75" customHeight="1" x14ac:dyDescent="0.2">
      <c r="A251" s="41">
        <v>10</v>
      </c>
      <c r="B251" s="10" t="s">
        <v>25</v>
      </c>
      <c r="C251" s="10">
        <v>2025</v>
      </c>
      <c r="D251" s="11" t="s">
        <v>54</v>
      </c>
      <c r="E251" s="11">
        <v>1950</v>
      </c>
      <c r="F251" s="28" t="s">
        <v>43</v>
      </c>
      <c r="G251" s="28" t="s">
        <v>48</v>
      </c>
      <c r="H251" s="40">
        <v>0.43055555555555558</v>
      </c>
      <c r="I251" s="17">
        <v>0.4201388888888889</v>
      </c>
      <c r="J251" s="17">
        <v>0.42708333333333331</v>
      </c>
      <c r="K251" s="40">
        <v>0.46180555555555558</v>
      </c>
      <c r="L251" s="17">
        <v>0.4513888888888889</v>
      </c>
      <c r="M251" s="17">
        <v>0.45624999999999999</v>
      </c>
      <c r="N251" s="16">
        <v>136</v>
      </c>
      <c r="O251" s="17">
        <f t="shared" si="24"/>
        <v>2.430555555555558E-2</v>
      </c>
      <c r="P251" s="17">
        <f t="shared" si="25"/>
        <v>3.6111111111111094E-2</v>
      </c>
      <c r="Q251" s="18">
        <v>23300</v>
      </c>
      <c r="R251" s="18">
        <v>17600</v>
      </c>
      <c r="S251" s="18">
        <f t="shared" si="23"/>
        <v>5700</v>
      </c>
      <c r="T251" s="19">
        <f t="shared" si="22"/>
        <v>-15.000000000000027</v>
      </c>
      <c r="U251" s="20"/>
      <c r="V251" s="21"/>
      <c r="W251" s="21"/>
      <c r="X251" s="21"/>
      <c r="Y251" s="22"/>
    </row>
    <row r="252" spans="1:25" ht="12.75" customHeight="1" x14ac:dyDescent="0.2">
      <c r="A252" s="41">
        <v>10</v>
      </c>
      <c r="B252" s="10" t="s">
        <v>25</v>
      </c>
      <c r="C252" s="10">
        <v>2025</v>
      </c>
      <c r="D252" s="11" t="s">
        <v>54</v>
      </c>
      <c r="E252" s="11">
        <v>1951</v>
      </c>
      <c r="F252" s="28" t="s">
        <v>48</v>
      </c>
      <c r="G252" s="13" t="s">
        <v>43</v>
      </c>
      <c r="H252" s="40">
        <v>0.50347222222222221</v>
      </c>
      <c r="I252" s="17">
        <v>0.4861111111111111</v>
      </c>
      <c r="J252" s="17">
        <v>0.49236111111111114</v>
      </c>
      <c r="K252" s="40">
        <v>0.53472222222222221</v>
      </c>
      <c r="L252" s="17">
        <v>0.51388888888888884</v>
      </c>
      <c r="M252" s="17">
        <v>0.52083333333333337</v>
      </c>
      <c r="N252" s="16">
        <v>48</v>
      </c>
      <c r="O252" s="17">
        <f t="shared" si="24"/>
        <v>2.1527777777777701E-2</v>
      </c>
      <c r="P252" s="17">
        <f t="shared" si="25"/>
        <v>3.4722222222222265E-2</v>
      </c>
      <c r="Q252" s="18">
        <v>17600</v>
      </c>
      <c r="R252" s="18">
        <v>12600</v>
      </c>
      <c r="S252" s="18">
        <f t="shared" si="23"/>
        <v>5000</v>
      </c>
      <c r="T252" s="19">
        <f t="shared" si="22"/>
        <v>-24.999999999999993</v>
      </c>
      <c r="U252" s="20"/>
      <c r="V252" s="21"/>
      <c r="W252" s="21"/>
      <c r="X252" s="21"/>
      <c r="Y252" s="22"/>
    </row>
    <row r="253" spans="1:25" ht="12.75" customHeight="1" x14ac:dyDescent="0.2">
      <c r="A253" s="41">
        <v>10</v>
      </c>
      <c r="B253" s="10" t="s">
        <v>25</v>
      </c>
      <c r="C253" s="10">
        <v>2025</v>
      </c>
      <c r="D253" s="11" t="s">
        <v>54</v>
      </c>
      <c r="E253" s="11">
        <v>903</v>
      </c>
      <c r="F253" s="13" t="s">
        <v>43</v>
      </c>
      <c r="G253" s="13" t="s">
        <v>42</v>
      </c>
      <c r="H253" s="40">
        <v>0.58333333333333337</v>
      </c>
      <c r="I253" s="17">
        <v>0.5625</v>
      </c>
      <c r="J253" s="17">
        <v>0.56874999999999998</v>
      </c>
      <c r="K253" s="40">
        <v>0.61805555555555558</v>
      </c>
      <c r="L253" s="17">
        <v>0.59444444444444444</v>
      </c>
      <c r="M253" s="17">
        <v>0.60069444444444442</v>
      </c>
      <c r="N253" s="16">
        <v>78</v>
      </c>
      <c r="O253" s="17">
        <f t="shared" si="24"/>
        <v>2.5694444444444464E-2</v>
      </c>
      <c r="P253" s="17">
        <f t="shared" si="25"/>
        <v>3.819444444444442E-2</v>
      </c>
      <c r="Q253" s="18">
        <v>20000</v>
      </c>
      <c r="R253" s="18">
        <v>14200</v>
      </c>
      <c r="S253" s="18">
        <f t="shared" si="23"/>
        <v>5800</v>
      </c>
      <c r="T253" s="19">
        <f t="shared" si="22"/>
        <v>-30.000000000000053</v>
      </c>
      <c r="U253" s="20"/>
      <c r="V253" s="21"/>
      <c r="W253" s="21"/>
      <c r="X253" s="21"/>
      <c r="Y253" s="22"/>
    </row>
    <row r="254" spans="1:25" ht="12.75" hidden="1" customHeight="1" x14ac:dyDescent="0.2">
      <c r="A254" s="41">
        <v>10</v>
      </c>
      <c r="B254" s="10" t="s">
        <v>25</v>
      </c>
      <c r="C254" s="10">
        <v>2025</v>
      </c>
      <c r="D254" s="11" t="s">
        <v>41</v>
      </c>
      <c r="E254" s="12">
        <v>2980</v>
      </c>
      <c r="F254" s="28" t="s">
        <v>42</v>
      </c>
      <c r="G254" s="28" t="s">
        <v>53</v>
      </c>
      <c r="H254" s="43">
        <v>0.35416666666666669</v>
      </c>
      <c r="I254" s="28" t="s">
        <v>41</v>
      </c>
      <c r="J254" s="13" t="s">
        <v>41</v>
      </c>
      <c r="K254" s="43">
        <v>0.4236111111111111</v>
      </c>
      <c r="L254" s="28" t="s">
        <v>41</v>
      </c>
      <c r="M254" s="28" t="s">
        <v>41</v>
      </c>
      <c r="N254" s="16">
        <v>0</v>
      </c>
      <c r="O254" s="17" t="e">
        <f>L255-J254</f>
        <v>#VALUE!</v>
      </c>
      <c r="P254" s="17" t="e">
        <f t="shared" si="25"/>
        <v>#VALUE!</v>
      </c>
      <c r="Q254" s="18"/>
      <c r="R254" s="18"/>
      <c r="S254" s="18">
        <f t="shared" si="23"/>
        <v>0</v>
      </c>
      <c r="T254" s="19" t="e">
        <f t="shared" si="22"/>
        <v>#VALUE!</v>
      </c>
      <c r="U254" s="20"/>
      <c r="V254" s="21"/>
      <c r="W254" s="21"/>
      <c r="X254" s="21"/>
      <c r="Y254" s="22"/>
    </row>
    <row r="255" spans="1:25" ht="12.75" hidden="1" customHeight="1" x14ac:dyDescent="0.2">
      <c r="A255" s="41">
        <v>10</v>
      </c>
      <c r="B255" s="10" t="s">
        <v>25</v>
      </c>
      <c r="C255" s="10">
        <v>2025</v>
      </c>
      <c r="D255" s="11" t="s">
        <v>41</v>
      </c>
      <c r="E255" s="11">
        <v>2981</v>
      </c>
      <c r="F255" s="13" t="s">
        <v>53</v>
      </c>
      <c r="G255" s="13" t="s">
        <v>42</v>
      </c>
      <c r="H255" s="40">
        <v>0.47222222222222227</v>
      </c>
      <c r="I255" s="13" t="s">
        <v>41</v>
      </c>
      <c r="J255" s="13" t="s">
        <v>41</v>
      </c>
      <c r="K255" s="43">
        <v>0.54166666666666663</v>
      </c>
      <c r="L255" s="28" t="s">
        <v>41</v>
      </c>
      <c r="M255" s="28" t="s">
        <v>41</v>
      </c>
      <c r="N255" s="16">
        <v>0</v>
      </c>
      <c r="O255" s="17" t="e">
        <f>#REF!-J255</f>
        <v>#REF!</v>
      </c>
      <c r="P255" s="17" t="e">
        <f t="shared" si="25"/>
        <v>#VALUE!</v>
      </c>
      <c r="Q255" s="18"/>
      <c r="R255" s="18"/>
      <c r="S255" s="18">
        <f t="shared" si="23"/>
        <v>0</v>
      </c>
      <c r="T255" s="19" t="e">
        <f t="shared" si="22"/>
        <v>#VALUE!</v>
      </c>
      <c r="U255" s="20"/>
      <c r="V255" s="21"/>
      <c r="W255" s="21"/>
      <c r="X255" s="45"/>
      <c r="Y255" s="26"/>
    </row>
    <row r="256" spans="1:25" ht="12.75" customHeight="1" x14ac:dyDescent="0.2">
      <c r="A256" s="41">
        <v>10</v>
      </c>
      <c r="B256" s="10" t="s">
        <v>25</v>
      </c>
      <c r="C256" s="10">
        <v>2025</v>
      </c>
      <c r="D256" s="11" t="s">
        <v>63</v>
      </c>
      <c r="E256" s="12">
        <v>762</v>
      </c>
      <c r="F256" s="28" t="s">
        <v>42</v>
      </c>
      <c r="G256" s="13" t="s">
        <v>50</v>
      </c>
      <c r="H256" s="40">
        <v>0.40625</v>
      </c>
      <c r="I256" s="17">
        <v>0.37708333333333333</v>
      </c>
      <c r="J256" s="17">
        <v>0.40625</v>
      </c>
      <c r="K256" s="40">
        <v>0.44791666666666669</v>
      </c>
      <c r="L256" s="17">
        <v>0.43055555555555558</v>
      </c>
      <c r="M256" s="15">
        <v>0.43888888888888888</v>
      </c>
      <c r="N256" s="16">
        <v>129</v>
      </c>
      <c r="O256" s="17">
        <f t="shared" si="24"/>
        <v>2.430555555555558E-2</v>
      </c>
      <c r="P256" s="17">
        <f t="shared" si="25"/>
        <v>6.1805555555555558E-2</v>
      </c>
      <c r="Q256" s="18">
        <v>22000</v>
      </c>
      <c r="R256" s="18">
        <v>16000</v>
      </c>
      <c r="S256" s="18">
        <f>Q256-R256</f>
        <v>6000</v>
      </c>
      <c r="T256" s="19">
        <f t="shared" si="22"/>
        <v>-42.000000000000014</v>
      </c>
      <c r="U256" s="20"/>
      <c r="V256" s="21"/>
      <c r="W256" s="21"/>
      <c r="X256" s="45"/>
      <c r="Y256" s="26"/>
    </row>
    <row r="257" spans="1:25" ht="12.75" customHeight="1" x14ac:dyDescent="0.2">
      <c r="A257" s="41">
        <v>10</v>
      </c>
      <c r="B257" s="10" t="s">
        <v>25</v>
      </c>
      <c r="C257" s="10">
        <v>2025</v>
      </c>
      <c r="D257" s="11" t="s">
        <v>64</v>
      </c>
      <c r="E257" s="11">
        <v>200</v>
      </c>
      <c r="F257" s="13" t="s">
        <v>51</v>
      </c>
      <c r="G257" s="13" t="s">
        <v>50</v>
      </c>
      <c r="H257" s="40">
        <v>0.34375</v>
      </c>
      <c r="I257" s="17">
        <v>0.33611111111111114</v>
      </c>
      <c r="J257" s="17">
        <v>0.35208333333333336</v>
      </c>
      <c r="K257" s="40">
        <v>0.46875</v>
      </c>
      <c r="L257" s="46">
        <v>0.45069444444444445</v>
      </c>
      <c r="M257" s="44">
        <v>0.45833333333333331</v>
      </c>
      <c r="N257" s="16">
        <v>111</v>
      </c>
      <c r="O257" s="17">
        <f t="shared" si="24"/>
        <v>9.8611111111111094E-2</v>
      </c>
      <c r="P257" s="17">
        <f t="shared" si="25"/>
        <v>0.12222222222222218</v>
      </c>
      <c r="Q257" s="18">
        <v>24800</v>
      </c>
      <c r="R257" s="18">
        <v>10200</v>
      </c>
      <c r="S257" s="18">
        <f t="shared" si="23"/>
        <v>14600</v>
      </c>
      <c r="T257" s="19">
        <f t="shared" si="22"/>
        <v>-10.999999999999961</v>
      </c>
      <c r="U257" s="20"/>
      <c r="V257" s="21"/>
      <c r="W257" s="21"/>
      <c r="X257" s="21"/>
      <c r="Y257" s="22"/>
    </row>
    <row r="258" spans="1:25" ht="12.75" customHeight="1" x14ac:dyDescent="0.2">
      <c r="A258" s="41">
        <v>10</v>
      </c>
      <c r="B258" s="10" t="s">
        <v>25</v>
      </c>
      <c r="C258" s="10">
        <v>2025</v>
      </c>
      <c r="D258" s="11" t="s">
        <v>64</v>
      </c>
      <c r="E258" s="11">
        <v>201</v>
      </c>
      <c r="F258" s="28" t="s">
        <v>50</v>
      </c>
      <c r="G258" s="13" t="s">
        <v>51</v>
      </c>
      <c r="H258" s="40">
        <v>0.54166666666666663</v>
      </c>
      <c r="I258" s="17">
        <v>0.50972222222222219</v>
      </c>
      <c r="J258" s="17">
        <v>0.52638888888888891</v>
      </c>
      <c r="K258" s="40">
        <v>0.66666666666666663</v>
      </c>
      <c r="L258" s="17">
        <v>0.64236111111111116</v>
      </c>
      <c r="M258" s="17">
        <v>0.64652777777777781</v>
      </c>
      <c r="N258" s="16">
        <v>129</v>
      </c>
      <c r="O258" s="17">
        <f t="shared" si="24"/>
        <v>0.11597222222222225</v>
      </c>
      <c r="P258" s="17">
        <f t="shared" si="25"/>
        <v>0.13680555555555562</v>
      </c>
      <c r="Q258" s="18">
        <v>26000</v>
      </c>
      <c r="R258" s="18">
        <v>8700</v>
      </c>
      <c r="S258" s="18">
        <f t="shared" si="23"/>
        <v>17300</v>
      </c>
      <c r="T258" s="19">
        <f t="shared" si="22"/>
        <v>-46</v>
      </c>
      <c r="U258" s="20"/>
      <c r="V258" s="21"/>
      <c r="W258" s="21"/>
      <c r="X258" s="21"/>
      <c r="Y258" s="22"/>
    </row>
    <row r="259" spans="1:25" ht="12.75" customHeight="1" x14ac:dyDescent="0.2">
      <c r="A259" s="41">
        <v>10</v>
      </c>
      <c r="B259" s="10" t="s">
        <v>25</v>
      </c>
      <c r="C259" s="10">
        <v>2025</v>
      </c>
      <c r="D259" s="11" t="s">
        <v>63</v>
      </c>
      <c r="E259" s="11">
        <v>763</v>
      </c>
      <c r="F259" s="13" t="s">
        <v>50</v>
      </c>
      <c r="G259" s="13" t="s">
        <v>42</v>
      </c>
      <c r="H259" s="40">
        <v>0.53125</v>
      </c>
      <c r="I259" s="17">
        <v>0.55555555555555558</v>
      </c>
      <c r="J259" s="17">
        <v>0.5625</v>
      </c>
      <c r="K259" s="40">
        <v>0.57291666666666663</v>
      </c>
      <c r="L259" s="17">
        <v>0.5854166666666667</v>
      </c>
      <c r="M259" s="17">
        <v>0.59236111111111112</v>
      </c>
      <c r="N259" s="16">
        <v>111</v>
      </c>
      <c r="O259" s="17">
        <f t="shared" ref="O259:O262" si="26">L259-J259</f>
        <v>2.2916666666666696E-2</v>
      </c>
      <c r="P259" s="17">
        <f t="shared" ref="P259:P262" si="27">M259-I259</f>
        <v>3.6805555555555536E-2</v>
      </c>
      <c r="Q259" s="18">
        <v>16000</v>
      </c>
      <c r="R259" s="18">
        <v>10900</v>
      </c>
      <c r="S259" s="18">
        <f t="shared" ref="S259:S268" si="28">Q259-R259</f>
        <v>5100</v>
      </c>
      <c r="T259" s="19">
        <f t="shared" ref="T259:T322" si="29">IF(H259-I259&lt;&gt;0,(I259-H259)*1440,"")</f>
        <v>35.000000000000036</v>
      </c>
      <c r="U259" s="20">
        <v>87</v>
      </c>
      <c r="V259" s="21"/>
      <c r="W259" s="21"/>
      <c r="X259" s="21"/>
      <c r="Y259" s="22"/>
    </row>
    <row r="260" spans="1:25" ht="12.75" customHeight="1" x14ac:dyDescent="0.2">
      <c r="A260" s="41">
        <v>10</v>
      </c>
      <c r="B260" s="10" t="s">
        <v>25</v>
      </c>
      <c r="C260" s="10">
        <v>2025</v>
      </c>
      <c r="D260" s="11" t="s">
        <v>57</v>
      </c>
      <c r="E260" s="11">
        <v>2930</v>
      </c>
      <c r="F260" s="36" t="s">
        <v>42</v>
      </c>
      <c r="G260" s="13" t="s">
        <v>50</v>
      </c>
      <c r="H260" s="40">
        <v>0.48958333333333331</v>
      </c>
      <c r="I260" s="17">
        <v>0.4861111111111111</v>
      </c>
      <c r="J260" s="17">
        <v>0.49930555555555556</v>
      </c>
      <c r="K260" s="40">
        <v>0.53125</v>
      </c>
      <c r="L260" s="17">
        <v>0.52569444444444446</v>
      </c>
      <c r="M260" s="17">
        <v>0.53194444444444444</v>
      </c>
      <c r="N260" s="16">
        <v>123</v>
      </c>
      <c r="O260" s="17">
        <f t="shared" si="26"/>
        <v>2.6388888888888906E-2</v>
      </c>
      <c r="P260" s="17">
        <f t="shared" si="27"/>
        <v>4.5833333333333337E-2</v>
      </c>
      <c r="Q260" s="18">
        <v>22400</v>
      </c>
      <c r="R260" s="18">
        <v>16200</v>
      </c>
      <c r="S260" s="18">
        <f t="shared" si="28"/>
        <v>6200</v>
      </c>
      <c r="T260" s="19">
        <f t="shared" si="29"/>
        <v>-4.9999999999999822</v>
      </c>
      <c r="U260" s="20"/>
      <c r="V260" s="21"/>
      <c r="W260" s="21"/>
      <c r="X260" s="21"/>
      <c r="Y260" s="22"/>
    </row>
    <row r="261" spans="1:25" ht="12.75" customHeight="1" x14ac:dyDescent="0.2">
      <c r="A261" s="41">
        <v>10</v>
      </c>
      <c r="B261" s="10" t="s">
        <v>25</v>
      </c>
      <c r="C261" s="10">
        <v>2025</v>
      </c>
      <c r="D261" s="11" t="s">
        <v>57</v>
      </c>
      <c r="E261" s="11">
        <v>2931</v>
      </c>
      <c r="F261" s="37" t="s">
        <v>50</v>
      </c>
      <c r="G261" s="37" t="s">
        <v>42</v>
      </c>
      <c r="H261" s="40">
        <v>0.57291666666666663</v>
      </c>
      <c r="I261" s="17">
        <v>0.57777777777777772</v>
      </c>
      <c r="J261" s="17">
        <v>0.59305555555555556</v>
      </c>
      <c r="K261" s="40">
        <v>0.61458333333333337</v>
      </c>
      <c r="L261" s="17">
        <v>0.61527777777777781</v>
      </c>
      <c r="M261" s="17">
        <v>0.62152777777777779</v>
      </c>
      <c r="N261" s="16">
        <v>109</v>
      </c>
      <c r="O261" s="17">
        <f t="shared" si="26"/>
        <v>2.2222222222222254E-2</v>
      </c>
      <c r="P261" s="17">
        <f t="shared" si="27"/>
        <v>4.3750000000000067E-2</v>
      </c>
      <c r="Q261" s="18">
        <v>16000</v>
      </c>
      <c r="R261" s="18">
        <v>11000</v>
      </c>
      <c r="S261" s="18">
        <f t="shared" si="28"/>
        <v>5000</v>
      </c>
      <c r="T261" s="19">
        <f t="shared" si="29"/>
        <v>6.9999999999999751</v>
      </c>
      <c r="U261" s="20">
        <v>4</v>
      </c>
      <c r="V261" s="21"/>
      <c r="W261" s="21"/>
      <c r="X261" s="21"/>
      <c r="Y261" s="22"/>
    </row>
    <row r="262" spans="1:25" ht="12.75" customHeight="1" x14ac:dyDescent="0.2">
      <c r="A262" s="41">
        <v>10</v>
      </c>
      <c r="B262" s="10" t="s">
        <v>25</v>
      </c>
      <c r="C262" s="10">
        <v>2025</v>
      </c>
      <c r="D262" s="11" t="s">
        <v>55</v>
      </c>
      <c r="E262" s="11">
        <v>990</v>
      </c>
      <c r="F262" s="28" t="s">
        <v>42</v>
      </c>
      <c r="G262" s="28" t="s">
        <v>48</v>
      </c>
      <c r="H262" s="40">
        <v>0.5</v>
      </c>
      <c r="I262" s="17">
        <v>0.49305555555555558</v>
      </c>
      <c r="J262" s="17">
        <v>0.50347222222222221</v>
      </c>
      <c r="K262" s="40">
        <v>0.54166666666666663</v>
      </c>
      <c r="L262" s="17">
        <v>0.53611111111111109</v>
      </c>
      <c r="M262" s="17">
        <v>0.5395833333333333</v>
      </c>
      <c r="N262" s="16">
        <v>34</v>
      </c>
      <c r="O262" s="17">
        <f t="shared" si="26"/>
        <v>3.2638888888888884E-2</v>
      </c>
      <c r="P262" s="17">
        <f t="shared" si="27"/>
        <v>4.6527777777777724E-2</v>
      </c>
      <c r="Q262" s="18">
        <v>27200</v>
      </c>
      <c r="R262" s="18">
        <v>19800</v>
      </c>
      <c r="S262" s="18">
        <f t="shared" si="28"/>
        <v>7400</v>
      </c>
      <c r="T262" s="19">
        <f t="shared" si="29"/>
        <v>-9.9999999999999645</v>
      </c>
      <c r="U262" s="20"/>
      <c r="V262" s="21"/>
      <c r="W262" s="21"/>
      <c r="X262" s="21"/>
      <c r="Y262" s="22"/>
    </row>
    <row r="263" spans="1:25" ht="12.75" customHeight="1" x14ac:dyDescent="0.2">
      <c r="A263" s="41">
        <v>10</v>
      </c>
      <c r="B263" s="10" t="s">
        <v>25</v>
      </c>
      <c r="C263" s="10">
        <v>2025</v>
      </c>
      <c r="D263" s="11" t="s">
        <v>55</v>
      </c>
      <c r="E263" s="11">
        <v>991</v>
      </c>
      <c r="F263" s="28" t="s">
        <v>48</v>
      </c>
      <c r="G263" s="13" t="s">
        <v>42</v>
      </c>
      <c r="H263" s="40">
        <v>0.58333333333333337</v>
      </c>
      <c r="I263" s="17">
        <v>0.56319444444444444</v>
      </c>
      <c r="J263" s="17">
        <v>0.57152777777777775</v>
      </c>
      <c r="K263" s="40">
        <v>0.625</v>
      </c>
      <c r="L263" s="17">
        <v>0.60416666666666663</v>
      </c>
      <c r="M263" s="17">
        <v>0.61805555555555558</v>
      </c>
      <c r="N263" s="16">
        <v>8</v>
      </c>
      <c r="O263" s="17">
        <f t="shared" ref="O263:O322" si="30">L263-J263</f>
        <v>3.2638888888888884E-2</v>
      </c>
      <c r="P263" s="17">
        <f t="shared" ref="P263:P322" si="31">M263-I263</f>
        <v>5.4861111111111138E-2</v>
      </c>
      <c r="Q263" s="18">
        <v>19800</v>
      </c>
      <c r="R263" s="18">
        <v>12700</v>
      </c>
      <c r="S263" s="18">
        <f t="shared" si="28"/>
        <v>7100</v>
      </c>
      <c r="T263" s="19">
        <f t="shared" si="29"/>
        <v>-29.000000000000057</v>
      </c>
      <c r="U263" s="20"/>
      <c r="V263" s="21"/>
      <c r="W263" s="21"/>
      <c r="X263" s="26"/>
      <c r="Y263" s="35"/>
    </row>
    <row r="264" spans="1:25" ht="12.75" customHeight="1" x14ac:dyDescent="0.2">
      <c r="A264" s="41">
        <v>10</v>
      </c>
      <c r="B264" s="10" t="s">
        <v>25</v>
      </c>
      <c r="C264" s="10">
        <v>2025</v>
      </c>
      <c r="D264" s="11" t="s">
        <v>58</v>
      </c>
      <c r="E264" s="11">
        <v>920</v>
      </c>
      <c r="F264" s="36" t="s">
        <v>42</v>
      </c>
      <c r="G264" s="13" t="s">
        <v>44</v>
      </c>
      <c r="H264" s="40">
        <v>0.625</v>
      </c>
      <c r="I264" s="17">
        <v>0.60902777777777772</v>
      </c>
      <c r="J264" s="17">
        <v>0.61597222222222225</v>
      </c>
      <c r="K264" s="40">
        <v>0.66666666666666663</v>
      </c>
      <c r="L264" s="17">
        <v>0.65625</v>
      </c>
      <c r="M264" s="17">
        <v>0.65833333333333333</v>
      </c>
      <c r="N264" s="16">
        <v>31</v>
      </c>
      <c r="O264" s="17">
        <f t="shared" si="30"/>
        <v>4.0277777777777746E-2</v>
      </c>
      <c r="P264" s="17">
        <f t="shared" si="31"/>
        <v>4.9305555555555602E-2</v>
      </c>
      <c r="Q264" s="18">
        <v>27100</v>
      </c>
      <c r="R264" s="18">
        <v>19600</v>
      </c>
      <c r="S264" s="18">
        <f t="shared" si="28"/>
        <v>7500</v>
      </c>
      <c r="T264" s="19">
        <f t="shared" si="29"/>
        <v>-23.000000000000078</v>
      </c>
      <c r="U264" s="20"/>
      <c r="V264" s="21"/>
      <c r="W264" s="21"/>
      <c r="X264" s="34"/>
      <c r="Y264" s="35"/>
    </row>
    <row r="265" spans="1:25" ht="12.75" customHeight="1" x14ac:dyDescent="0.2">
      <c r="A265" s="41">
        <v>10</v>
      </c>
      <c r="B265" s="10" t="s">
        <v>25</v>
      </c>
      <c r="C265" s="10">
        <v>2025</v>
      </c>
      <c r="D265" s="11" t="s">
        <v>58</v>
      </c>
      <c r="E265" s="11">
        <v>921</v>
      </c>
      <c r="F265" s="37" t="s">
        <v>44</v>
      </c>
      <c r="G265" s="37" t="s">
        <v>42</v>
      </c>
      <c r="H265" s="40">
        <v>0.70833333333333337</v>
      </c>
      <c r="I265" s="17">
        <v>0.69374999999999998</v>
      </c>
      <c r="J265" s="17">
        <v>0.7</v>
      </c>
      <c r="K265" s="40">
        <v>0.75</v>
      </c>
      <c r="L265" s="17">
        <v>0.73750000000000004</v>
      </c>
      <c r="M265" s="17">
        <v>0.74305555555555558</v>
      </c>
      <c r="N265" s="16">
        <v>80</v>
      </c>
      <c r="O265" s="17">
        <f t="shared" si="30"/>
        <v>3.7500000000000089E-2</v>
      </c>
      <c r="P265" s="17">
        <f t="shared" si="31"/>
        <v>4.9305555555555602E-2</v>
      </c>
      <c r="Q265" s="18">
        <v>27000</v>
      </c>
      <c r="R265" s="18">
        <v>19400</v>
      </c>
      <c r="S265" s="18">
        <f t="shared" si="28"/>
        <v>7600</v>
      </c>
      <c r="T265" s="19">
        <f t="shared" si="29"/>
        <v>-21.000000000000085</v>
      </c>
      <c r="U265" s="20"/>
      <c r="V265" s="21"/>
      <c r="W265" s="21"/>
      <c r="X265" s="21"/>
      <c r="Y265" s="22"/>
    </row>
    <row r="266" spans="1:25" ht="12.75" customHeight="1" x14ac:dyDescent="0.2">
      <c r="A266" s="41">
        <v>10</v>
      </c>
      <c r="B266" s="10" t="s">
        <v>25</v>
      </c>
      <c r="C266" s="10">
        <v>2025</v>
      </c>
      <c r="D266" s="11" t="s">
        <v>55</v>
      </c>
      <c r="E266" s="11">
        <v>904</v>
      </c>
      <c r="F266" s="13" t="s">
        <v>42</v>
      </c>
      <c r="G266" s="13" t="s">
        <v>43</v>
      </c>
      <c r="H266" s="40">
        <v>0.6875</v>
      </c>
      <c r="I266" s="17">
        <v>0.67847222222222225</v>
      </c>
      <c r="J266" s="17">
        <v>0.6875</v>
      </c>
      <c r="K266" s="40">
        <v>0.72222222222222221</v>
      </c>
      <c r="L266" s="17">
        <v>0.71250000000000002</v>
      </c>
      <c r="M266" s="17">
        <v>0.71597222222222223</v>
      </c>
      <c r="N266" s="16">
        <v>25</v>
      </c>
      <c r="O266" s="17">
        <f t="shared" si="30"/>
        <v>2.5000000000000022E-2</v>
      </c>
      <c r="P266" s="17">
        <f t="shared" si="31"/>
        <v>3.7499999999999978E-2</v>
      </c>
      <c r="Q266" s="18">
        <v>24000</v>
      </c>
      <c r="R266" s="18">
        <v>18600</v>
      </c>
      <c r="S266" s="18">
        <f t="shared" si="28"/>
        <v>5400</v>
      </c>
      <c r="T266" s="19">
        <f t="shared" si="29"/>
        <v>-12.999999999999954</v>
      </c>
      <c r="U266" s="20"/>
      <c r="V266" s="21"/>
      <c r="W266" s="21"/>
      <c r="X266" s="21"/>
      <c r="Y266" s="22"/>
    </row>
    <row r="267" spans="1:25" ht="12.75" customHeight="1" x14ac:dyDescent="0.2">
      <c r="A267" s="41">
        <v>10</v>
      </c>
      <c r="B267" s="10" t="s">
        <v>25</v>
      </c>
      <c r="C267" s="10">
        <v>2025</v>
      </c>
      <c r="D267" s="24" t="s">
        <v>55</v>
      </c>
      <c r="E267" s="24">
        <v>905</v>
      </c>
      <c r="F267" s="13" t="s">
        <v>43</v>
      </c>
      <c r="G267" s="13" t="s">
        <v>42</v>
      </c>
      <c r="H267" s="40">
        <v>0.76388888888888884</v>
      </c>
      <c r="I267" s="17">
        <v>0.74652777777777779</v>
      </c>
      <c r="J267" s="17">
        <v>0.75277777777777777</v>
      </c>
      <c r="K267" s="40">
        <v>0.79861111111111116</v>
      </c>
      <c r="L267" s="17">
        <v>0.77777777777777779</v>
      </c>
      <c r="M267" s="17">
        <v>0.78125</v>
      </c>
      <c r="N267" s="16" t="s">
        <v>37</v>
      </c>
      <c r="O267" s="17">
        <f t="shared" si="30"/>
        <v>2.5000000000000022E-2</v>
      </c>
      <c r="P267" s="17">
        <f t="shared" si="31"/>
        <v>3.472222222222221E-2</v>
      </c>
      <c r="Q267" s="18">
        <v>18600</v>
      </c>
      <c r="R267" s="18">
        <v>12800</v>
      </c>
      <c r="S267" s="18">
        <f t="shared" si="28"/>
        <v>5800</v>
      </c>
      <c r="T267" s="19">
        <f t="shared" si="29"/>
        <v>-24.999999999999911</v>
      </c>
      <c r="U267" s="20"/>
      <c r="V267" s="21"/>
      <c r="W267" s="21"/>
      <c r="X267" s="21"/>
      <c r="Y267" s="22"/>
    </row>
    <row r="268" spans="1:25" ht="12.75" customHeight="1" x14ac:dyDescent="0.2">
      <c r="A268" s="41">
        <v>10</v>
      </c>
      <c r="B268" s="10" t="s">
        <v>25</v>
      </c>
      <c r="C268" s="10">
        <v>2025</v>
      </c>
      <c r="D268" s="24" t="s">
        <v>56</v>
      </c>
      <c r="E268" s="24">
        <v>764</v>
      </c>
      <c r="F268" s="28" t="s">
        <v>42</v>
      </c>
      <c r="G268" s="13" t="s">
        <v>50</v>
      </c>
      <c r="H268" s="40">
        <v>0.77083333333333337</v>
      </c>
      <c r="I268" s="17">
        <v>0.75347222222222221</v>
      </c>
      <c r="J268" s="17">
        <v>0.76180555555555551</v>
      </c>
      <c r="K268" s="40">
        <v>0.8125</v>
      </c>
      <c r="L268" s="17">
        <v>0.78680555555555554</v>
      </c>
      <c r="M268" s="17">
        <v>0.79374999999999996</v>
      </c>
      <c r="N268" s="16" t="s">
        <v>38</v>
      </c>
      <c r="O268" s="17">
        <f t="shared" si="30"/>
        <v>2.5000000000000022E-2</v>
      </c>
      <c r="P268" s="17">
        <f t="shared" si="31"/>
        <v>4.0277777777777746E-2</v>
      </c>
      <c r="Q268" s="18">
        <v>22300</v>
      </c>
      <c r="R268" s="18">
        <v>16600</v>
      </c>
      <c r="S268" s="18">
        <f t="shared" si="28"/>
        <v>5700</v>
      </c>
      <c r="T268" s="19">
        <f t="shared" si="29"/>
        <v>-25.000000000000071</v>
      </c>
      <c r="U268" s="20"/>
      <c r="V268" s="21"/>
      <c r="W268" s="21"/>
      <c r="X268" s="21"/>
      <c r="Y268" s="22"/>
    </row>
    <row r="269" spans="1:25" ht="12.75" customHeight="1" x14ac:dyDescent="0.2">
      <c r="A269" s="41">
        <v>10</v>
      </c>
      <c r="B269" s="10" t="s">
        <v>25</v>
      </c>
      <c r="C269" s="10">
        <v>2025</v>
      </c>
      <c r="D269" s="24" t="s">
        <v>64</v>
      </c>
      <c r="E269" s="24">
        <v>202</v>
      </c>
      <c r="F269" s="13" t="s">
        <v>51</v>
      </c>
      <c r="G269" s="13" t="s">
        <v>50</v>
      </c>
      <c r="H269" s="40">
        <v>0.72916666666666663</v>
      </c>
      <c r="I269" s="17">
        <v>0.71458333333333335</v>
      </c>
      <c r="J269" s="17">
        <v>0.72361111111111109</v>
      </c>
      <c r="K269" s="40">
        <v>0.85416666666666663</v>
      </c>
      <c r="L269" s="17">
        <v>0.82361111111111107</v>
      </c>
      <c r="M269" s="17">
        <v>0.82847222222222228</v>
      </c>
      <c r="N269" s="16" t="s">
        <v>39</v>
      </c>
      <c r="O269" s="17">
        <f t="shared" si="30"/>
        <v>9.9999999999999978E-2</v>
      </c>
      <c r="P269" s="17">
        <f t="shared" si="31"/>
        <v>0.11388888888888893</v>
      </c>
      <c r="Q269" s="18">
        <v>22900</v>
      </c>
      <c r="R269" s="18">
        <v>8300</v>
      </c>
      <c r="S269" s="18">
        <f t="shared" ref="S269:S322" si="32">Q269-R269</f>
        <v>14600</v>
      </c>
      <c r="T269" s="19">
        <f t="shared" si="29"/>
        <v>-20.999999999999925</v>
      </c>
      <c r="U269" s="20"/>
      <c r="V269" s="21"/>
      <c r="W269" s="21"/>
      <c r="X269" s="21"/>
      <c r="Y269" s="22"/>
    </row>
    <row r="270" spans="1:25" ht="12.75" customHeight="1" x14ac:dyDescent="0.2">
      <c r="A270" s="41">
        <v>10</v>
      </c>
      <c r="B270" s="10" t="s">
        <v>25</v>
      </c>
      <c r="C270" s="10">
        <v>2025</v>
      </c>
      <c r="D270" s="24" t="s">
        <v>64</v>
      </c>
      <c r="E270" s="24">
        <v>203</v>
      </c>
      <c r="F270" s="28" t="s">
        <v>50</v>
      </c>
      <c r="G270" s="13" t="s">
        <v>51</v>
      </c>
      <c r="H270" s="40">
        <v>0.90625</v>
      </c>
      <c r="I270" s="17">
        <v>0.86944444444444446</v>
      </c>
      <c r="J270" s="17">
        <v>0.87986111111111109</v>
      </c>
      <c r="K270" s="40">
        <v>3.125E-2</v>
      </c>
      <c r="L270" s="17">
        <v>0.9916666666666667</v>
      </c>
      <c r="M270" s="17">
        <v>0.99583333333333335</v>
      </c>
      <c r="N270" s="16" t="s">
        <v>38</v>
      </c>
      <c r="O270" s="17">
        <f t="shared" si="30"/>
        <v>0.1118055555555556</v>
      </c>
      <c r="P270" s="17">
        <f t="shared" si="31"/>
        <v>0.12638888888888888</v>
      </c>
      <c r="Q270" s="18">
        <v>26000</v>
      </c>
      <c r="R270" s="18">
        <v>10000</v>
      </c>
      <c r="S270" s="18">
        <f t="shared" si="32"/>
        <v>16000</v>
      </c>
      <c r="T270" s="19">
        <f t="shared" si="29"/>
        <v>-52.999999999999972</v>
      </c>
      <c r="U270" s="20"/>
      <c r="V270" s="21"/>
      <c r="W270" s="21"/>
      <c r="X270" s="21"/>
      <c r="Y270" s="22"/>
    </row>
    <row r="271" spans="1:25" ht="12.75" customHeight="1" x14ac:dyDescent="0.2">
      <c r="A271" s="41">
        <v>10</v>
      </c>
      <c r="B271" s="10" t="s">
        <v>25</v>
      </c>
      <c r="C271" s="10">
        <v>2025</v>
      </c>
      <c r="D271" s="24" t="s">
        <v>56</v>
      </c>
      <c r="E271" s="24">
        <v>765</v>
      </c>
      <c r="F271" s="13" t="s">
        <v>50</v>
      </c>
      <c r="G271" s="13" t="s">
        <v>42</v>
      </c>
      <c r="H271" s="40">
        <v>0.91666666666666663</v>
      </c>
      <c r="I271" s="17">
        <v>0.89166666666666672</v>
      </c>
      <c r="J271" s="17">
        <v>0.89930555555555558</v>
      </c>
      <c r="K271" s="40">
        <v>0.95833333333333337</v>
      </c>
      <c r="L271" s="17">
        <v>0.92083333333333328</v>
      </c>
      <c r="M271" s="17">
        <v>0.93055555555555558</v>
      </c>
      <c r="N271" s="16" t="s">
        <v>39</v>
      </c>
      <c r="O271" s="17">
        <f t="shared" si="30"/>
        <v>2.1527777777777701E-2</v>
      </c>
      <c r="P271" s="17">
        <f t="shared" si="31"/>
        <v>3.8888888888888862E-2</v>
      </c>
      <c r="Q271" s="18">
        <v>16100</v>
      </c>
      <c r="R271" s="18">
        <v>10800</v>
      </c>
      <c r="S271" s="18">
        <f t="shared" si="32"/>
        <v>5300</v>
      </c>
      <c r="T271" s="19">
        <f t="shared" si="29"/>
        <v>-35.999999999999872</v>
      </c>
      <c r="U271" s="20"/>
      <c r="V271" s="21"/>
      <c r="W271" s="21"/>
      <c r="X271" s="21"/>
      <c r="Y271" s="22"/>
    </row>
    <row r="272" spans="1:25" ht="12.75" customHeight="1" x14ac:dyDescent="0.2">
      <c r="A272" s="41">
        <v>10</v>
      </c>
      <c r="B272" s="10" t="s">
        <v>25</v>
      </c>
      <c r="C272" s="10">
        <v>2025</v>
      </c>
      <c r="D272" s="24" t="s">
        <v>54</v>
      </c>
      <c r="E272" s="24">
        <v>970</v>
      </c>
      <c r="F272" s="37" t="s">
        <v>42</v>
      </c>
      <c r="G272" s="37" t="s">
        <v>47</v>
      </c>
      <c r="H272" s="40">
        <v>0.77777777777777779</v>
      </c>
      <c r="I272" s="17">
        <v>0.75972222222222219</v>
      </c>
      <c r="J272" s="17">
        <v>0.77083333333333337</v>
      </c>
      <c r="K272" s="40">
        <v>0.80902777777777779</v>
      </c>
      <c r="L272" s="17">
        <v>0.79097222222222219</v>
      </c>
      <c r="M272" s="17">
        <v>0.79583333333333328</v>
      </c>
      <c r="N272" s="16">
        <v>25</v>
      </c>
      <c r="O272" s="17">
        <f t="shared" si="30"/>
        <v>2.0138888888888817E-2</v>
      </c>
      <c r="P272" s="17">
        <f t="shared" si="31"/>
        <v>3.6111111111111094E-2</v>
      </c>
      <c r="Q272" s="18">
        <v>23200</v>
      </c>
      <c r="R272" s="18">
        <v>18900</v>
      </c>
      <c r="S272" s="18">
        <f t="shared" si="32"/>
        <v>4300</v>
      </c>
      <c r="T272" s="19">
        <f t="shared" si="29"/>
        <v>-26.000000000000068</v>
      </c>
      <c r="U272" s="20"/>
      <c r="V272" s="21"/>
      <c r="W272" s="21"/>
      <c r="X272" s="21"/>
      <c r="Y272" s="22"/>
    </row>
    <row r="273" spans="1:25" ht="12.75" customHeight="1" x14ac:dyDescent="0.2">
      <c r="A273" s="41">
        <v>10</v>
      </c>
      <c r="B273" s="10" t="s">
        <v>25</v>
      </c>
      <c r="C273" s="10">
        <v>2025</v>
      </c>
      <c r="D273" s="24" t="s">
        <v>58</v>
      </c>
      <c r="E273" s="24">
        <v>906</v>
      </c>
      <c r="F273" s="13" t="s">
        <v>42</v>
      </c>
      <c r="G273" s="13" t="s">
        <v>43</v>
      </c>
      <c r="H273" s="40">
        <v>0.80208333333333337</v>
      </c>
      <c r="I273" s="17">
        <v>0.77708333333333335</v>
      </c>
      <c r="J273" s="17">
        <v>0.78472222222222221</v>
      </c>
      <c r="K273" s="40">
        <v>0.83680555555555558</v>
      </c>
      <c r="L273" s="17">
        <v>0.80694444444444446</v>
      </c>
      <c r="M273" s="17">
        <v>0.81180555555555556</v>
      </c>
      <c r="N273" s="16">
        <v>14</v>
      </c>
      <c r="O273" s="17">
        <f t="shared" si="30"/>
        <v>2.2222222222222254E-2</v>
      </c>
      <c r="P273" s="17">
        <f t="shared" si="31"/>
        <v>3.472222222222221E-2</v>
      </c>
      <c r="Q273" s="18">
        <v>19400</v>
      </c>
      <c r="R273" s="18">
        <v>14300</v>
      </c>
      <c r="S273" s="18">
        <f t="shared" si="32"/>
        <v>5100</v>
      </c>
      <c r="T273" s="19">
        <f t="shared" si="29"/>
        <v>-36.000000000000028</v>
      </c>
      <c r="U273" s="20"/>
      <c r="V273" s="21"/>
      <c r="W273" s="21"/>
      <c r="X273" s="21"/>
      <c r="Y273" s="22"/>
    </row>
    <row r="274" spans="1:25" ht="12.75" customHeight="1" x14ac:dyDescent="0.2">
      <c r="A274" s="41">
        <v>10</v>
      </c>
      <c r="B274" s="10" t="s">
        <v>25</v>
      </c>
      <c r="C274" s="10">
        <v>2025</v>
      </c>
      <c r="D274" s="10" t="s">
        <v>62</v>
      </c>
      <c r="E274" s="24">
        <v>2920</v>
      </c>
      <c r="F274" s="28" t="s">
        <v>42</v>
      </c>
      <c r="G274" s="13" t="s">
        <v>49</v>
      </c>
      <c r="H274" s="40">
        <v>0.8125</v>
      </c>
      <c r="I274" s="17">
        <v>0.8125</v>
      </c>
      <c r="J274" s="17">
        <v>0.8305555555555556</v>
      </c>
      <c r="K274" s="40">
        <v>0.17708333333333334</v>
      </c>
      <c r="L274" s="17">
        <v>1.179861111111111</v>
      </c>
      <c r="M274" s="17">
        <v>1.1909722222222221</v>
      </c>
      <c r="N274" s="16">
        <v>220</v>
      </c>
      <c r="O274" s="17">
        <f t="shared" si="30"/>
        <v>0.34930555555555542</v>
      </c>
      <c r="P274" s="17">
        <f t="shared" si="31"/>
        <v>0.3784722222222221</v>
      </c>
      <c r="Q274" s="18">
        <v>84500</v>
      </c>
      <c r="R274" s="18">
        <v>31000</v>
      </c>
      <c r="S274" s="18">
        <f t="shared" si="32"/>
        <v>53500</v>
      </c>
      <c r="T274" s="19" t="str">
        <f t="shared" si="29"/>
        <v/>
      </c>
      <c r="U274" s="20"/>
      <c r="V274" s="21"/>
      <c r="W274" s="21"/>
      <c r="X274" s="21"/>
      <c r="Y274" s="22"/>
    </row>
    <row r="275" spans="1:25" ht="12.75" customHeight="1" x14ac:dyDescent="0.2">
      <c r="A275" s="41">
        <v>11</v>
      </c>
      <c r="B275" s="10" t="s">
        <v>25</v>
      </c>
      <c r="C275" s="10">
        <v>2025</v>
      </c>
      <c r="D275" s="10" t="s">
        <v>62</v>
      </c>
      <c r="E275" s="24">
        <v>2921</v>
      </c>
      <c r="F275" s="13" t="s">
        <v>49</v>
      </c>
      <c r="G275" s="13" t="s">
        <v>42</v>
      </c>
      <c r="H275" s="40">
        <v>0.26041666666666669</v>
      </c>
      <c r="I275" s="17">
        <v>0.27777777777777779</v>
      </c>
      <c r="J275" s="17">
        <v>0.29652777777777778</v>
      </c>
      <c r="K275" s="40">
        <v>0.65972222222222221</v>
      </c>
      <c r="L275" s="17">
        <v>0.67152777777777772</v>
      </c>
      <c r="M275" s="17">
        <v>0.67847222222222225</v>
      </c>
      <c r="N275" s="16">
        <v>257</v>
      </c>
      <c r="O275" s="17">
        <f t="shared" si="30"/>
        <v>0.37499999999999994</v>
      </c>
      <c r="P275" s="17">
        <f t="shared" si="31"/>
        <v>0.40069444444444446</v>
      </c>
      <c r="Q275" s="18">
        <v>64500</v>
      </c>
      <c r="R275" s="18">
        <v>10500</v>
      </c>
      <c r="S275" s="18">
        <f t="shared" si="32"/>
        <v>54000</v>
      </c>
      <c r="T275" s="19">
        <f t="shared" si="29"/>
        <v>24.999999999999993</v>
      </c>
      <c r="U275" s="20">
        <v>93</v>
      </c>
      <c r="V275" s="21" t="s">
        <v>40</v>
      </c>
      <c r="W275" s="21"/>
      <c r="X275" s="21"/>
      <c r="Y275" s="22"/>
    </row>
    <row r="276" spans="1:25" ht="12.75" customHeight="1" x14ac:dyDescent="0.2">
      <c r="A276" s="41">
        <v>11</v>
      </c>
      <c r="B276" s="10" t="s">
        <v>25</v>
      </c>
      <c r="C276" s="10">
        <v>2025</v>
      </c>
      <c r="D276" s="24" t="s">
        <v>55</v>
      </c>
      <c r="E276" s="24">
        <v>942</v>
      </c>
      <c r="F276" s="13" t="s">
        <v>42</v>
      </c>
      <c r="G276" s="13" t="s">
        <v>46</v>
      </c>
      <c r="H276" s="40">
        <v>0.33333333333333331</v>
      </c>
      <c r="I276" s="17">
        <v>0.32291666666666669</v>
      </c>
      <c r="J276" s="17">
        <v>0.3298611111111111</v>
      </c>
      <c r="K276" s="40">
        <v>0.375</v>
      </c>
      <c r="L276" s="17">
        <v>0.36249999999999999</v>
      </c>
      <c r="M276" s="17">
        <v>0.3659722222222222</v>
      </c>
      <c r="N276" s="16">
        <v>45</v>
      </c>
      <c r="O276" s="17">
        <f t="shared" si="30"/>
        <v>3.2638888888888884E-2</v>
      </c>
      <c r="P276" s="17">
        <f t="shared" si="31"/>
        <v>4.3055555555555514E-2</v>
      </c>
      <c r="Q276" s="18">
        <v>27000</v>
      </c>
      <c r="R276" s="18">
        <v>20100</v>
      </c>
      <c r="S276" s="18">
        <f t="shared" si="32"/>
        <v>6900</v>
      </c>
      <c r="T276" s="19">
        <f t="shared" si="29"/>
        <v>-14.999999999999947</v>
      </c>
      <c r="U276" s="20"/>
      <c r="V276" s="21"/>
      <c r="W276" s="21"/>
      <c r="X276" s="21"/>
      <c r="Y276" s="22"/>
    </row>
    <row r="277" spans="1:25" ht="12.75" customHeight="1" x14ac:dyDescent="0.2">
      <c r="A277" s="41">
        <v>11</v>
      </c>
      <c r="B277" s="10" t="s">
        <v>25</v>
      </c>
      <c r="C277" s="10">
        <v>2025</v>
      </c>
      <c r="D277" s="24" t="s">
        <v>55</v>
      </c>
      <c r="E277" s="24">
        <v>943</v>
      </c>
      <c r="F277" s="13" t="s">
        <v>46</v>
      </c>
      <c r="G277" s="13" t="s">
        <v>42</v>
      </c>
      <c r="H277" s="40">
        <v>0.41666666666666669</v>
      </c>
      <c r="I277" s="17">
        <v>0.40694444444444444</v>
      </c>
      <c r="J277" s="17">
        <v>0.41249999999999998</v>
      </c>
      <c r="K277" s="40">
        <v>0.45833333333333331</v>
      </c>
      <c r="L277" s="17">
        <v>0.4465277777777778</v>
      </c>
      <c r="M277" s="17">
        <v>0.4513888888888889</v>
      </c>
      <c r="N277" s="16">
        <v>90</v>
      </c>
      <c r="O277" s="17">
        <f t="shared" si="30"/>
        <v>3.4027777777777823E-2</v>
      </c>
      <c r="P277" s="17">
        <f t="shared" si="31"/>
        <v>4.4444444444444453E-2</v>
      </c>
      <c r="Q277" s="18">
        <v>20000</v>
      </c>
      <c r="R277" s="18">
        <v>12600</v>
      </c>
      <c r="S277" s="18">
        <f t="shared" si="32"/>
        <v>7400</v>
      </c>
      <c r="T277" s="19">
        <f t="shared" si="29"/>
        <v>-14.00000000000003</v>
      </c>
      <c r="U277" s="20"/>
      <c r="V277" s="21"/>
      <c r="W277" s="21"/>
      <c r="X277" s="21"/>
      <c r="Y277" s="22"/>
    </row>
    <row r="278" spans="1:25" ht="12.75" customHeight="1" x14ac:dyDescent="0.2">
      <c r="A278" s="41">
        <v>11</v>
      </c>
      <c r="B278" s="10" t="s">
        <v>25</v>
      </c>
      <c r="C278" s="10">
        <v>2025</v>
      </c>
      <c r="D278" s="24" t="s">
        <v>54</v>
      </c>
      <c r="E278" s="24">
        <v>971</v>
      </c>
      <c r="F278" s="28" t="s">
        <v>47</v>
      </c>
      <c r="G278" s="28" t="s">
        <v>42</v>
      </c>
      <c r="H278" s="40">
        <v>0.33333333333333331</v>
      </c>
      <c r="I278" s="17">
        <v>0.31805555555555554</v>
      </c>
      <c r="J278" s="17">
        <v>0.32777777777777778</v>
      </c>
      <c r="K278" s="40">
        <v>0.36458333333333331</v>
      </c>
      <c r="L278" s="17">
        <v>0.34861111111111109</v>
      </c>
      <c r="M278" s="17">
        <v>0.3527777777777778</v>
      </c>
      <c r="N278" s="16">
        <v>45</v>
      </c>
      <c r="O278" s="17">
        <f t="shared" si="30"/>
        <v>2.0833333333333315E-2</v>
      </c>
      <c r="P278" s="17">
        <f t="shared" si="31"/>
        <v>3.4722222222222265E-2</v>
      </c>
      <c r="Q278" s="18">
        <v>18400</v>
      </c>
      <c r="R278" s="18">
        <v>13900</v>
      </c>
      <c r="S278" s="18">
        <f t="shared" si="32"/>
        <v>4500</v>
      </c>
      <c r="T278" s="19">
        <f t="shared" si="29"/>
        <v>-22</v>
      </c>
      <c r="U278" s="20"/>
      <c r="V278" s="21"/>
      <c r="W278" s="21"/>
      <c r="X278" s="21"/>
      <c r="Y278" s="22"/>
    </row>
    <row r="279" spans="1:25" ht="12.75" customHeight="1" x14ac:dyDescent="0.2">
      <c r="A279" s="41">
        <v>11</v>
      </c>
      <c r="B279" s="10" t="s">
        <v>25</v>
      </c>
      <c r="C279" s="10">
        <v>2025</v>
      </c>
      <c r="D279" s="24" t="s">
        <v>58</v>
      </c>
      <c r="E279" s="24">
        <v>907</v>
      </c>
      <c r="F279" s="13" t="s">
        <v>43</v>
      </c>
      <c r="G279" s="13" t="s">
        <v>42</v>
      </c>
      <c r="H279" s="40">
        <v>0.375</v>
      </c>
      <c r="I279" s="17">
        <v>0.3611111111111111</v>
      </c>
      <c r="J279" s="17">
        <v>0.36944444444444446</v>
      </c>
      <c r="K279" s="40">
        <v>0.40972222222222221</v>
      </c>
      <c r="L279" s="17">
        <v>0.39583333333333331</v>
      </c>
      <c r="M279" s="17">
        <v>0.40277777777777779</v>
      </c>
      <c r="N279" s="16">
        <v>118</v>
      </c>
      <c r="O279" s="17">
        <f t="shared" si="30"/>
        <v>2.6388888888888851E-2</v>
      </c>
      <c r="P279" s="17">
        <f t="shared" si="31"/>
        <v>4.1666666666666685E-2</v>
      </c>
      <c r="Q279" s="18">
        <v>23900</v>
      </c>
      <c r="R279" s="18">
        <v>17500</v>
      </c>
      <c r="S279" s="18">
        <f t="shared" si="32"/>
        <v>6400</v>
      </c>
      <c r="T279" s="19">
        <f t="shared" si="29"/>
        <v>-20.000000000000007</v>
      </c>
      <c r="U279" s="20"/>
      <c r="V279" s="21"/>
      <c r="W279" s="21"/>
      <c r="X279" s="25"/>
      <c r="Y279" s="22"/>
    </row>
    <row r="280" spans="1:25" ht="12.75" customHeight="1" x14ac:dyDescent="0.2">
      <c r="A280" s="41">
        <v>11</v>
      </c>
      <c r="B280" s="10" t="s">
        <v>25</v>
      </c>
      <c r="C280" s="10">
        <v>2025</v>
      </c>
      <c r="D280" s="24" t="s">
        <v>63</v>
      </c>
      <c r="E280" s="24">
        <v>762</v>
      </c>
      <c r="F280" s="28" t="s">
        <v>42</v>
      </c>
      <c r="G280" s="13" t="s">
        <v>50</v>
      </c>
      <c r="H280" s="40">
        <v>0.40625</v>
      </c>
      <c r="I280" s="17">
        <v>0.38680555555555557</v>
      </c>
      <c r="J280" s="17">
        <v>0.39583333333333331</v>
      </c>
      <c r="K280" s="40">
        <v>0.44791666666666669</v>
      </c>
      <c r="L280" s="17">
        <v>0.4201388888888889</v>
      </c>
      <c r="M280" s="17">
        <v>0.42708333333333331</v>
      </c>
      <c r="N280" s="16">
        <v>61</v>
      </c>
      <c r="O280" s="17">
        <f t="shared" si="30"/>
        <v>2.430555555555558E-2</v>
      </c>
      <c r="P280" s="17">
        <f t="shared" si="31"/>
        <v>4.0277777777777746E-2</v>
      </c>
      <c r="Q280" s="18">
        <v>22000</v>
      </c>
      <c r="R280" s="18">
        <v>17000</v>
      </c>
      <c r="S280" s="18">
        <f t="shared" si="32"/>
        <v>5000</v>
      </c>
      <c r="T280" s="19">
        <f t="shared" si="29"/>
        <v>-27.999999999999979</v>
      </c>
      <c r="U280" s="20"/>
      <c r="V280" s="21"/>
      <c r="W280" s="21"/>
      <c r="X280" s="25"/>
      <c r="Y280" s="22"/>
    </row>
    <row r="281" spans="1:25" ht="12.75" customHeight="1" x14ac:dyDescent="0.2">
      <c r="A281" s="41">
        <v>11</v>
      </c>
      <c r="B281" s="10" t="s">
        <v>25</v>
      </c>
      <c r="C281" s="10">
        <v>2025</v>
      </c>
      <c r="D281" s="11" t="s">
        <v>64</v>
      </c>
      <c r="E281" s="11">
        <v>200</v>
      </c>
      <c r="F281" s="13" t="s">
        <v>51</v>
      </c>
      <c r="G281" s="13" t="s">
        <v>50</v>
      </c>
      <c r="H281" s="40">
        <v>0.34375</v>
      </c>
      <c r="I281" s="17">
        <v>0.33888888888888891</v>
      </c>
      <c r="J281" s="17">
        <v>0.34722222222222221</v>
      </c>
      <c r="K281" s="40">
        <v>0.46875</v>
      </c>
      <c r="L281" s="17">
        <v>0.44930555555555557</v>
      </c>
      <c r="M281" s="17">
        <v>0.45347222222222222</v>
      </c>
      <c r="N281" s="16">
        <v>136</v>
      </c>
      <c r="O281" s="17">
        <f t="shared" si="30"/>
        <v>0.10208333333333336</v>
      </c>
      <c r="P281" s="17">
        <f t="shared" si="31"/>
        <v>0.11458333333333331</v>
      </c>
      <c r="Q281" s="18">
        <v>25900</v>
      </c>
      <c r="R281" s="18">
        <v>10500</v>
      </c>
      <c r="S281" s="18">
        <f t="shared" si="32"/>
        <v>15400</v>
      </c>
      <c r="T281" s="19">
        <f t="shared" si="29"/>
        <v>-6.9999999999999751</v>
      </c>
      <c r="U281" s="20"/>
      <c r="V281" s="21"/>
      <c r="W281" s="21"/>
      <c r="X281" s="21"/>
      <c r="Y281" s="22"/>
    </row>
    <row r="282" spans="1:25" ht="12.75" customHeight="1" x14ac:dyDescent="0.2">
      <c r="A282" s="41">
        <v>11</v>
      </c>
      <c r="B282" s="10" t="s">
        <v>25</v>
      </c>
      <c r="C282" s="10">
        <v>2025</v>
      </c>
      <c r="D282" s="11" t="s">
        <v>64</v>
      </c>
      <c r="E282" s="11">
        <v>201</v>
      </c>
      <c r="F282" s="28" t="s">
        <v>50</v>
      </c>
      <c r="G282" s="13" t="s">
        <v>51</v>
      </c>
      <c r="H282" s="40">
        <v>0.54166666666666663</v>
      </c>
      <c r="I282" s="17">
        <v>0.53194444444444444</v>
      </c>
      <c r="J282" s="17">
        <v>0.54097222222222219</v>
      </c>
      <c r="K282" s="40">
        <v>0.66666666666666663</v>
      </c>
      <c r="L282" s="17">
        <v>0.65208333333333335</v>
      </c>
      <c r="M282" s="17">
        <v>0.66249999999999998</v>
      </c>
      <c r="N282" s="16">
        <v>61</v>
      </c>
      <c r="O282" s="17">
        <f t="shared" si="30"/>
        <v>0.11111111111111116</v>
      </c>
      <c r="P282" s="17">
        <f t="shared" si="31"/>
        <v>0.13055555555555554</v>
      </c>
      <c r="Q282" s="18">
        <v>26500</v>
      </c>
      <c r="R282" s="18">
        <v>10200</v>
      </c>
      <c r="S282" s="18">
        <f t="shared" si="32"/>
        <v>16300</v>
      </c>
      <c r="T282" s="19">
        <f t="shared" si="29"/>
        <v>-13.99999999999995</v>
      </c>
      <c r="U282" s="20"/>
      <c r="V282" s="21"/>
      <c r="W282" s="21"/>
      <c r="X282" s="21"/>
      <c r="Y282" s="22"/>
    </row>
    <row r="283" spans="1:25" ht="12.75" customHeight="1" x14ac:dyDescent="0.2">
      <c r="A283" s="41">
        <v>11</v>
      </c>
      <c r="B283" s="10" t="s">
        <v>25</v>
      </c>
      <c r="C283" s="10">
        <v>2025</v>
      </c>
      <c r="D283" s="11" t="s">
        <v>63</v>
      </c>
      <c r="E283" s="11">
        <v>763</v>
      </c>
      <c r="F283" s="13" t="s">
        <v>50</v>
      </c>
      <c r="G283" s="13" t="s">
        <v>42</v>
      </c>
      <c r="H283" s="40">
        <v>0.53125</v>
      </c>
      <c r="I283" s="17">
        <v>0.52777777777777779</v>
      </c>
      <c r="J283" s="17">
        <v>0.54374999999999996</v>
      </c>
      <c r="K283" s="40">
        <v>0.57291666666666663</v>
      </c>
      <c r="L283" s="17">
        <v>0.56597222222222221</v>
      </c>
      <c r="M283" s="17">
        <v>0.57222222222222219</v>
      </c>
      <c r="N283" s="16">
        <v>136</v>
      </c>
      <c r="O283" s="17">
        <f t="shared" si="30"/>
        <v>2.2222222222222254E-2</v>
      </c>
      <c r="P283" s="17">
        <f t="shared" si="31"/>
        <v>4.4444444444444398E-2</v>
      </c>
      <c r="Q283" s="18">
        <v>17000</v>
      </c>
      <c r="R283" s="18">
        <v>11500</v>
      </c>
      <c r="S283" s="18">
        <f t="shared" si="32"/>
        <v>5500</v>
      </c>
      <c r="T283" s="19">
        <f t="shared" si="29"/>
        <v>-4.9999999999999822</v>
      </c>
      <c r="U283" s="20"/>
      <c r="V283" s="21"/>
      <c r="W283" s="21"/>
      <c r="X283" s="21"/>
      <c r="Y283" s="22"/>
    </row>
    <row r="284" spans="1:25" ht="12.75" customHeight="1" x14ac:dyDescent="0.2">
      <c r="A284" s="41">
        <v>11</v>
      </c>
      <c r="B284" s="10" t="s">
        <v>25</v>
      </c>
      <c r="C284" s="10">
        <v>2025</v>
      </c>
      <c r="D284" s="11" t="s">
        <v>58</v>
      </c>
      <c r="E284" s="11">
        <v>902</v>
      </c>
      <c r="F284" s="13" t="s">
        <v>42</v>
      </c>
      <c r="G284" s="13" t="s">
        <v>43</v>
      </c>
      <c r="H284" s="40">
        <v>0.45833333333333331</v>
      </c>
      <c r="I284" s="17">
        <v>0.44236111111111109</v>
      </c>
      <c r="J284" s="17">
        <v>0.44791666666666669</v>
      </c>
      <c r="K284" s="40">
        <v>0.49305555555555558</v>
      </c>
      <c r="L284" s="17">
        <v>0.47222222222222221</v>
      </c>
      <c r="M284" s="17">
        <v>0.47638888888888886</v>
      </c>
      <c r="N284" s="16">
        <v>58</v>
      </c>
      <c r="O284" s="17">
        <f t="shared" si="30"/>
        <v>2.4305555555555525E-2</v>
      </c>
      <c r="P284" s="17">
        <f t="shared" si="31"/>
        <v>3.4027777777777768E-2</v>
      </c>
      <c r="Q284" s="18">
        <v>24200</v>
      </c>
      <c r="R284" s="18">
        <v>18900</v>
      </c>
      <c r="S284" s="18">
        <f t="shared" si="32"/>
        <v>5300</v>
      </c>
      <c r="T284" s="19">
        <f t="shared" si="29"/>
        <v>-23</v>
      </c>
      <c r="U284" s="20"/>
      <c r="V284" s="21"/>
      <c r="W284" s="21"/>
      <c r="X284" s="21"/>
      <c r="Y284" s="22"/>
    </row>
    <row r="285" spans="1:25" ht="12.75" customHeight="1" x14ac:dyDescent="0.2">
      <c r="A285" s="41">
        <v>11</v>
      </c>
      <c r="B285" s="10" t="s">
        <v>25</v>
      </c>
      <c r="C285" s="10">
        <v>2025</v>
      </c>
      <c r="D285" s="24" t="s">
        <v>58</v>
      </c>
      <c r="E285" s="24">
        <v>903</v>
      </c>
      <c r="F285" s="13" t="s">
        <v>43</v>
      </c>
      <c r="G285" s="13" t="s">
        <v>42</v>
      </c>
      <c r="H285" s="40">
        <v>0.53472222222222221</v>
      </c>
      <c r="I285" s="17">
        <v>0.52222222222222225</v>
      </c>
      <c r="J285" s="17">
        <v>0.52847222222222223</v>
      </c>
      <c r="K285" s="40">
        <v>0.56944444444444442</v>
      </c>
      <c r="L285" s="17">
        <v>0.55555555555555558</v>
      </c>
      <c r="M285" s="17">
        <v>0.56111111111111112</v>
      </c>
      <c r="N285" s="16">
        <v>99</v>
      </c>
      <c r="O285" s="17">
        <f t="shared" si="30"/>
        <v>2.7083333333333348E-2</v>
      </c>
      <c r="P285" s="17">
        <f t="shared" si="31"/>
        <v>3.8888888888888862E-2</v>
      </c>
      <c r="Q285" s="18">
        <v>18000</v>
      </c>
      <c r="R285" s="18">
        <v>12500</v>
      </c>
      <c r="S285" s="18">
        <f t="shared" si="32"/>
        <v>5500</v>
      </c>
      <c r="T285" s="19">
        <f t="shared" si="29"/>
        <v>-17.999999999999936</v>
      </c>
      <c r="U285" s="20"/>
      <c r="V285" s="21"/>
      <c r="W285" s="21"/>
      <c r="X285" s="21"/>
      <c r="Y285" s="22"/>
    </row>
    <row r="286" spans="1:25" ht="12.75" customHeight="1" x14ac:dyDescent="0.2">
      <c r="A286" s="41">
        <v>11</v>
      </c>
      <c r="B286" s="10" t="s">
        <v>25</v>
      </c>
      <c r="C286" s="10">
        <v>2025</v>
      </c>
      <c r="D286" s="24" t="s">
        <v>55</v>
      </c>
      <c r="E286" s="24">
        <v>920</v>
      </c>
      <c r="F286" s="36" t="s">
        <v>42</v>
      </c>
      <c r="G286" s="13" t="s">
        <v>44</v>
      </c>
      <c r="H286" s="40">
        <v>0.625</v>
      </c>
      <c r="I286" s="17">
        <v>0.60555555555555551</v>
      </c>
      <c r="J286" s="17">
        <v>0.61111111111111116</v>
      </c>
      <c r="K286" s="40">
        <v>0.66666666666666663</v>
      </c>
      <c r="L286" s="17">
        <v>0.6479166666666667</v>
      </c>
      <c r="M286" s="17">
        <v>0.65</v>
      </c>
      <c r="N286" s="16">
        <v>50</v>
      </c>
      <c r="O286" s="17">
        <f t="shared" si="30"/>
        <v>3.6805555555555536E-2</v>
      </c>
      <c r="P286" s="17">
        <f t="shared" si="31"/>
        <v>4.4444444444444509E-2</v>
      </c>
      <c r="Q286" s="18">
        <v>28000</v>
      </c>
      <c r="R286" s="18">
        <v>20400</v>
      </c>
      <c r="S286" s="18">
        <f t="shared" si="32"/>
        <v>7600</v>
      </c>
      <c r="T286" s="19">
        <f t="shared" si="29"/>
        <v>-28.00000000000006</v>
      </c>
      <c r="U286" s="20"/>
      <c r="V286" s="21"/>
      <c r="W286" s="21"/>
      <c r="X286" s="21"/>
      <c r="Y286" s="22"/>
    </row>
    <row r="287" spans="1:25" ht="12.75" customHeight="1" x14ac:dyDescent="0.2">
      <c r="A287" s="41">
        <v>11</v>
      </c>
      <c r="B287" s="10" t="s">
        <v>25</v>
      </c>
      <c r="C287" s="10">
        <v>2025</v>
      </c>
      <c r="D287" s="24" t="s">
        <v>55</v>
      </c>
      <c r="E287" s="24">
        <v>921</v>
      </c>
      <c r="F287" s="37" t="s">
        <v>44</v>
      </c>
      <c r="G287" s="37" t="s">
        <v>42</v>
      </c>
      <c r="H287" s="40">
        <v>0.70833333333333337</v>
      </c>
      <c r="I287" s="17">
        <v>0.68680555555555556</v>
      </c>
      <c r="J287" s="17">
        <v>0.68958333333333333</v>
      </c>
      <c r="K287" s="40">
        <v>0.75</v>
      </c>
      <c r="L287" s="17">
        <v>0.72847222222222219</v>
      </c>
      <c r="M287" s="17">
        <v>0.73333333333333328</v>
      </c>
      <c r="N287" s="16">
        <v>64</v>
      </c>
      <c r="O287" s="17">
        <f t="shared" si="30"/>
        <v>3.8888888888888862E-2</v>
      </c>
      <c r="P287" s="17">
        <f t="shared" si="31"/>
        <v>4.6527777777777724E-2</v>
      </c>
      <c r="Q287" s="18">
        <v>20200</v>
      </c>
      <c r="R287" s="18">
        <v>12800</v>
      </c>
      <c r="S287" s="18">
        <f t="shared" si="32"/>
        <v>7400</v>
      </c>
      <c r="T287" s="19">
        <f t="shared" si="29"/>
        <v>-31.00000000000005</v>
      </c>
      <c r="U287" s="20"/>
      <c r="V287" s="21"/>
      <c r="W287" s="21"/>
      <c r="X287" s="21"/>
      <c r="Y287" s="22"/>
    </row>
    <row r="288" spans="1:25" ht="12.75" customHeight="1" x14ac:dyDescent="0.2">
      <c r="A288" s="41">
        <v>11</v>
      </c>
      <c r="B288" s="10" t="s">
        <v>25</v>
      </c>
      <c r="C288" s="10">
        <v>2025</v>
      </c>
      <c r="D288" s="24" t="s">
        <v>58</v>
      </c>
      <c r="E288" s="24">
        <v>904</v>
      </c>
      <c r="F288" s="13" t="s">
        <v>42</v>
      </c>
      <c r="G288" s="13" t="s">
        <v>43</v>
      </c>
      <c r="H288" s="40">
        <v>0.6875</v>
      </c>
      <c r="I288" s="17">
        <v>0.66874999999999996</v>
      </c>
      <c r="J288" s="17">
        <v>0.67638888888888893</v>
      </c>
      <c r="K288" s="40">
        <v>0.72222222222222221</v>
      </c>
      <c r="L288" s="17">
        <v>0.7006944444444444</v>
      </c>
      <c r="M288" s="17">
        <v>0.83263888888888893</v>
      </c>
      <c r="N288" s="16">
        <v>21</v>
      </c>
      <c r="O288" s="17">
        <f t="shared" si="30"/>
        <v>2.4305555555555469E-2</v>
      </c>
      <c r="P288" s="17">
        <f t="shared" si="31"/>
        <v>0.16388888888888897</v>
      </c>
      <c r="Q288" s="18">
        <v>22700</v>
      </c>
      <c r="R288" s="18">
        <v>17400</v>
      </c>
      <c r="S288" s="18">
        <f t="shared" si="32"/>
        <v>5300</v>
      </c>
      <c r="T288" s="19">
        <f t="shared" si="29"/>
        <v>-27.000000000000064</v>
      </c>
      <c r="U288" s="20"/>
      <c r="V288" s="21"/>
      <c r="W288" s="21"/>
      <c r="X288" s="21"/>
      <c r="Y288" s="22"/>
    </row>
    <row r="289" spans="1:25" ht="12.75" customHeight="1" x14ac:dyDescent="0.2">
      <c r="A289" s="41">
        <v>11</v>
      </c>
      <c r="B289" s="10" t="s">
        <v>25</v>
      </c>
      <c r="C289" s="10">
        <v>2025</v>
      </c>
      <c r="D289" s="24" t="s">
        <v>58</v>
      </c>
      <c r="E289" s="24">
        <v>905</v>
      </c>
      <c r="F289" s="13" t="s">
        <v>43</v>
      </c>
      <c r="G289" s="13" t="s">
        <v>42</v>
      </c>
      <c r="H289" s="40">
        <v>0.76388888888888884</v>
      </c>
      <c r="I289" s="17">
        <v>0.75</v>
      </c>
      <c r="J289" s="17">
        <v>0.76041666666666663</v>
      </c>
      <c r="K289" s="40">
        <v>0.79861111111111116</v>
      </c>
      <c r="L289" s="17">
        <v>0.78472222222222221</v>
      </c>
      <c r="M289" s="17">
        <v>0.79305555555555551</v>
      </c>
      <c r="N289" s="16">
        <v>112</v>
      </c>
      <c r="O289" s="17">
        <f t="shared" si="30"/>
        <v>2.430555555555558E-2</v>
      </c>
      <c r="P289" s="17">
        <f t="shared" si="31"/>
        <v>4.3055555555555514E-2</v>
      </c>
      <c r="Q289" s="18">
        <v>17400</v>
      </c>
      <c r="R289" s="18">
        <v>10900</v>
      </c>
      <c r="S289" s="18">
        <f t="shared" si="32"/>
        <v>6500</v>
      </c>
      <c r="T289" s="19">
        <f t="shared" si="29"/>
        <v>-19.999999999999929</v>
      </c>
      <c r="U289" s="20"/>
      <c r="V289" s="21"/>
      <c r="W289" s="21"/>
      <c r="X289" s="21"/>
      <c r="Y289" s="22"/>
    </row>
    <row r="290" spans="1:25" ht="12.75" customHeight="1" x14ac:dyDescent="0.2">
      <c r="A290" s="41">
        <v>11</v>
      </c>
      <c r="B290" s="10" t="s">
        <v>25</v>
      </c>
      <c r="C290" s="10">
        <v>2025</v>
      </c>
      <c r="D290" s="24" t="s">
        <v>54</v>
      </c>
      <c r="E290" s="24">
        <v>1972</v>
      </c>
      <c r="F290" s="36" t="s">
        <v>42</v>
      </c>
      <c r="G290" s="13" t="s">
        <v>47</v>
      </c>
      <c r="H290" s="40">
        <v>0.72916666666666663</v>
      </c>
      <c r="I290" s="17">
        <v>0.71597222222222223</v>
      </c>
      <c r="J290" s="17">
        <v>0.72222222222222221</v>
      </c>
      <c r="K290" s="40">
        <v>0.76041666666666663</v>
      </c>
      <c r="L290" s="17">
        <v>0.74305555555555558</v>
      </c>
      <c r="M290" s="17">
        <v>0.74583333333333335</v>
      </c>
      <c r="N290" s="16">
        <v>32</v>
      </c>
      <c r="O290" s="17">
        <f t="shared" si="30"/>
        <v>2.083333333333337E-2</v>
      </c>
      <c r="P290" s="17">
        <f t="shared" si="31"/>
        <v>2.9861111111111116E-2</v>
      </c>
      <c r="Q290" s="18">
        <v>23100</v>
      </c>
      <c r="R290" s="18">
        <v>18600</v>
      </c>
      <c r="S290" s="18">
        <f t="shared" si="32"/>
        <v>4500</v>
      </c>
      <c r="T290" s="19">
        <f t="shared" si="29"/>
        <v>-18.999999999999932</v>
      </c>
      <c r="U290" s="20"/>
      <c r="V290" s="21"/>
      <c r="W290" s="21"/>
      <c r="X290" s="21"/>
      <c r="Y290" s="22"/>
    </row>
    <row r="291" spans="1:25" ht="12.75" customHeight="1" x14ac:dyDescent="0.2">
      <c r="A291" s="41">
        <v>11</v>
      </c>
      <c r="B291" s="10" t="s">
        <v>25</v>
      </c>
      <c r="C291" s="10">
        <v>2025</v>
      </c>
      <c r="D291" s="10" t="s">
        <v>62</v>
      </c>
      <c r="E291" s="24">
        <v>2920</v>
      </c>
      <c r="F291" s="28" t="s">
        <v>42</v>
      </c>
      <c r="G291" s="13" t="s">
        <v>49</v>
      </c>
      <c r="H291" s="40">
        <v>0.8125</v>
      </c>
      <c r="I291" s="17">
        <v>0.80486111111111114</v>
      </c>
      <c r="J291" s="17">
        <v>0.81666666666666665</v>
      </c>
      <c r="K291" s="40">
        <v>0.17708333333333334</v>
      </c>
      <c r="L291" s="17">
        <v>1.1986111111111111</v>
      </c>
      <c r="M291" s="17">
        <v>1.2090277777777778</v>
      </c>
      <c r="N291" s="16">
        <v>117</v>
      </c>
      <c r="O291" s="17">
        <f t="shared" si="30"/>
        <v>0.38194444444444442</v>
      </c>
      <c r="P291" s="17">
        <f t="shared" si="31"/>
        <v>0.40416666666666667</v>
      </c>
      <c r="Q291" s="18">
        <v>96000</v>
      </c>
      <c r="R291" s="18">
        <v>44000</v>
      </c>
      <c r="S291" s="18">
        <f t="shared" si="32"/>
        <v>52000</v>
      </c>
      <c r="T291" s="19">
        <f t="shared" si="29"/>
        <v>-10.999999999999961</v>
      </c>
      <c r="U291" s="20"/>
      <c r="V291" s="21"/>
      <c r="W291" s="21"/>
      <c r="X291" s="21"/>
      <c r="Y291" s="22"/>
    </row>
    <row r="292" spans="1:25" ht="12.75" customHeight="1" x14ac:dyDescent="0.2">
      <c r="A292" s="41">
        <v>12</v>
      </c>
      <c r="B292" s="10" t="s">
        <v>25</v>
      </c>
      <c r="C292" s="10">
        <v>2025</v>
      </c>
      <c r="D292" s="10" t="s">
        <v>62</v>
      </c>
      <c r="E292" s="24">
        <v>2921</v>
      </c>
      <c r="F292" s="13" t="s">
        <v>49</v>
      </c>
      <c r="G292" s="13" t="s">
        <v>42</v>
      </c>
      <c r="H292" s="40">
        <v>0.26041666666666669</v>
      </c>
      <c r="I292" s="17">
        <v>0.26041666666666669</v>
      </c>
      <c r="J292" s="17">
        <v>0.27638888888888891</v>
      </c>
      <c r="K292" s="40">
        <v>0.65972222222222221</v>
      </c>
      <c r="L292" s="17">
        <v>0.63541666666666663</v>
      </c>
      <c r="M292" s="17">
        <v>0.64444444444444449</v>
      </c>
      <c r="N292" s="16">
        <v>274</v>
      </c>
      <c r="O292" s="17">
        <f t="shared" si="30"/>
        <v>0.35902777777777772</v>
      </c>
      <c r="P292" s="17">
        <f t="shared" si="31"/>
        <v>0.3840277777777778</v>
      </c>
      <c r="Q292" s="18">
        <v>59600</v>
      </c>
      <c r="R292" s="18">
        <v>9000</v>
      </c>
      <c r="S292" s="18">
        <f t="shared" si="32"/>
        <v>50600</v>
      </c>
      <c r="T292" s="19" t="str">
        <f t="shared" si="29"/>
        <v/>
      </c>
      <c r="U292" s="20"/>
      <c r="V292" s="21"/>
      <c r="W292" s="21"/>
      <c r="X292" s="21"/>
      <c r="Y292" s="22"/>
    </row>
    <row r="293" spans="1:25" ht="12.75" customHeight="1" x14ac:dyDescent="0.2">
      <c r="A293" s="41">
        <v>12</v>
      </c>
      <c r="B293" s="10" t="s">
        <v>25</v>
      </c>
      <c r="C293" s="10">
        <v>2025</v>
      </c>
      <c r="D293" s="24" t="s">
        <v>63</v>
      </c>
      <c r="E293" s="24">
        <v>2932</v>
      </c>
      <c r="F293" s="36" t="s">
        <v>42</v>
      </c>
      <c r="G293" s="13" t="s">
        <v>50</v>
      </c>
      <c r="H293" s="40">
        <v>0.32291666666666669</v>
      </c>
      <c r="I293" s="17">
        <v>0.33611111111111114</v>
      </c>
      <c r="J293" s="17">
        <v>0.34375</v>
      </c>
      <c r="K293" s="40">
        <v>0.36458333333333331</v>
      </c>
      <c r="L293" s="17">
        <v>0.36805555555555558</v>
      </c>
      <c r="M293" s="17">
        <v>0.375</v>
      </c>
      <c r="N293" s="16">
        <v>146</v>
      </c>
      <c r="O293" s="17">
        <f t="shared" si="30"/>
        <v>2.430555555555558E-2</v>
      </c>
      <c r="P293" s="17">
        <f t="shared" si="31"/>
        <v>3.8888888888888862E-2</v>
      </c>
      <c r="Q293" s="18">
        <v>21500</v>
      </c>
      <c r="R293" s="18">
        <v>15600</v>
      </c>
      <c r="S293" s="18">
        <f t="shared" si="32"/>
        <v>5900</v>
      </c>
      <c r="T293" s="19">
        <f t="shared" si="29"/>
        <v>19.000000000000014</v>
      </c>
      <c r="U293" s="20">
        <v>99</v>
      </c>
      <c r="V293" s="21"/>
      <c r="W293" s="21"/>
      <c r="X293" s="21"/>
      <c r="Y293" s="22"/>
    </row>
    <row r="294" spans="1:25" ht="12.75" customHeight="1" x14ac:dyDescent="0.2">
      <c r="A294" s="41">
        <v>12</v>
      </c>
      <c r="B294" s="10" t="s">
        <v>25</v>
      </c>
      <c r="C294" s="10">
        <v>2025</v>
      </c>
      <c r="D294" s="11" t="s">
        <v>63</v>
      </c>
      <c r="E294" s="11">
        <v>300</v>
      </c>
      <c r="F294" s="28" t="s">
        <v>50</v>
      </c>
      <c r="G294" s="28" t="s">
        <v>52</v>
      </c>
      <c r="H294" s="40">
        <v>0.40625</v>
      </c>
      <c r="I294" s="17">
        <v>0.39791666666666664</v>
      </c>
      <c r="J294" s="17">
        <v>0.40694444444444444</v>
      </c>
      <c r="K294" s="40">
        <v>0.44791666666666669</v>
      </c>
      <c r="L294" s="17">
        <v>0.4513888888888889</v>
      </c>
      <c r="M294" s="17">
        <v>0.4597222222222222</v>
      </c>
      <c r="N294" s="16">
        <v>143</v>
      </c>
      <c r="O294" s="17">
        <f t="shared" si="30"/>
        <v>4.4444444444444453E-2</v>
      </c>
      <c r="P294" s="17">
        <f t="shared" si="31"/>
        <v>6.1805555555555558E-2</v>
      </c>
      <c r="Q294" s="18">
        <v>27500</v>
      </c>
      <c r="R294" s="18">
        <v>17700</v>
      </c>
      <c r="S294" s="18">
        <f t="shared" si="32"/>
        <v>9800</v>
      </c>
      <c r="T294" s="19">
        <f t="shared" si="29"/>
        <v>-12.000000000000037</v>
      </c>
      <c r="U294" s="20"/>
      <c r="V294" s="21"/>
      <c r="W294" s="21"/>
      <c r="X294" s="21"/>
      <c r="Y294" s="22"/>
    </row>
    <row r="295" spans="1:25" ht="12.75" customHeight="1" x14ac:dyDescent="0.2">
      <c r="A295" s="41">
        <v>12</v>
      </c>
      <c r="B295" s="10" t="s">
        <v>25</v>
      </c>
      <c r="C295" s="10">
        <v>2025</v>
      </c>
      <c r="D295" s="24" t="s">
        <v>63</v>
      </c>
      <c r="E295" s="24">
        <v>301</v>
      </c>
      <c r="F295" s="13" t="s">
        <v>52</v>
      </c>
      <c r="G295" s="13" t="s">
        <v>50</v>
      </c>
      <c r="H295" s="40">
        <v>0.48958333333333331</v>
      </c>
      <c r="I295" s="17">
        <v>0.51111111111111107</v>
      </c>
      <c r="J295" s="17">
        <v>0.51875000000000004</v>
      </c>
      <c r="K295" s="40">
        <v>0.53125</v>
      </c>
      <c r="L295" s="17">
        <v>0.56041666666666667</v>
      </c>
      <c r="M295" s="17">
        <v>0.57361111111111107</v>
      </c>
      <c r="N295" s="16">
        <v>116</v>
      </c>
      <c r="O295" s="17">
        <f t="shared" si="30"/>
        <v>4.166666666666663E-2</v>
      </c>
      <c r="P295" s="17">
        <f t="shared" si="31"/>
        <v>6.25E-2</v>
      </c>
      <c r="Q295" s="18">
        <v>24600</v>
      </c>
      <c r="R295" s="18">
        <v>15000</v>
      </c>
      <c r="S295" s="18">
        <f t="shared" si="32"/>
        <v>9600</v>
      </c>
      <c r="T295" s="19">
        <f t="shared" si="29"/>
        <v>30.999999999999972</v>
      </c>
      <c r="U295" s="20">
        <v>93</v>
      </c>
      <c r="V295" s="21"/>
      <c r="W295" s="21"/>
      <c r="X295" s="21"/>
      <c r="Y295" s="22"/>
    </row>
    <row r="296" spans="1:25" ht="12.75" customHeight="1" x14ac:dyDescent="0.2">
      <c r="A296" s="41">
        <v>12</v>
      </c>
      <c r="B296" s="10" t="s">
        <v>25</v>
      </c>
      <c r="C296" s="10">
        <v>2025</v>
      </c>
      <c r="D296" s="24" t="s">
        <v>63</v>
      </c>
      <c r="E296" s="24">
        <v>2933</v>
      </c>
      <c r="F296" s="37" t="s">
        <v>50</v>
      </c>
      <c r="G296" s="37" t="s">
        <v>42</v>
      </c>
      <c r="H296" s="40">
        <v>0.57291666666666663</v>
      </c>
      <c r="I296" s="17">
        <v>0.62708333333333333</v>
      </c>
      <c r="J296" s="17">
        <v>0.64236111111111116</v>
      </c>
      <c r="K296" s="40">
        <v>0.61458333333333337</v>
      </c>
      <c r="L296" s="17">
        <v>0.6645833333333333</v>
      </c>
      <c r="M296" s="17">
        <v>0.67083333333333328</v>
      </c>
      <c r="N296" s="16">
        <v>138</v>
      </c>
      <c r="O296" s="17">
        <f t="shared" si="30"/>
        <v>2.2222222222222143E-2</v>
      </c>
      <c r="P296" s="17">
        <f t="shared" si="31"/>
        <v>4.3749999999999956E-2</v>
      </c>
      <c r="Q296" s="18">
        <v>15000</v>
      </c>
      <c r="R296" s="18">
        <v>9300</v>
      </c>
      <c r="S296" s="18">
        <f t="shared" si="32"/>
        <v>5700</v>
      </c>
      <c r="T296" s="19">
        <f t="shared" si="29"/>
        <v>78.000000000000043</v>
      </c>
      <c r="U296" s="20">
        <v>93</v>
      </c>
      <c r="V296" s="21"/>
      <c r="W296" s="21"/>
      <c r="X296" s="21"/>
      <c r="Y296" s="22"/>
    </row>
    <row r="297" spans="1:25" ht="12.75" customHeight="1" x14ac:dyDescent="0.2">
      <c r="A297" s="41">
        <v>12</v>
      </c>
      <c r="B297" s="10" t="s">
        <v>25</v>
      </c>
      <c r="C297" s="10">
        <v>2025</v>
      </c>
      <c r="D297" s="24" t="s">
        <v>55</v>
      </c>
      <c r="E297" s="24">
        <v>942</v>
      </c>
      <c r="F297" s="13" t="s">
        <v>42</v>
      </c>
      <c r="G297" s="13" t="s">
        <v>46</v>
      </c>
      <c r="H297" s="40">
        <v>0.33333333333333331</v>
      </c>
      <c r="I297" s="17">
        <v>0.31874999999999998</v>
      </c>
      <c r="J297" s="17">
        <v>0.32569444444444445</v>
      </c>
      <c r="K297" s="40">
        <v>0.375</v>
      </c>
      <c r="L297" s="17">
        <v>0.35972222222222222</v>
      </c>
      <c r="M297" s="17">
        <v>0.3659722222222222</v>
      </c>
      <c r="N297" s="16">
        <v>19</v>
      </c>
      <c r="O297" s="17">
        <f t="shared" si="30"/>
        <v>3.4027777777777768E-2</v>
      </c>
      <c r="P297" s="17">
        <f t="shared" si="31"/>
        <v>4.7222222222222221E-2</v>
      </c>
      <c r="Q297" s="18">
        <v>27900</v>
      </c>
      <c r="R297" s="18">
        <v>20900</v>
      </c>
      <c r="S297" s="18">
        <f t="shared" si="32"/>
        <v>7000</v>
      </c>
      <c r="T297" s="19">
        <f t="shared" si="29"/>
        <v>-21.000000000000007</v>
      </c>
      <c r="U297" s="20"/>
      <c r="V297" s="21"/>
      <c r="W297" s="21"/>
      <c r="X297" s="25"/>
      <c r="Y297" s="22"/>
    </row>
    <row r="298" spans="1:25" ht="12.75" customHeight="1" x14ac:dyDescent="0.2">
      <c r="A298" s="41">
        <v>12</v>
      </c>
      <c r="B298" s="10" t="s">
        <v>25</v>
      </c>
      <c r="C298" s="10">
        <v>2025</v>
      </c>
      <c r="D298" s="24" t="s">
        <v>55</v>
      </c>
      <c r="E298" s="24">
        <v>943</v>
      </c>
      <c r="F298" s="13" t="s">
        <v>46</v>
      </c>
      <c r="G298" s="13" t="s">
        <v>42</v>
      </c>
      <c r="H298" s="40">
        <v>0.41666666666666669</v>
      </c>
      <c r="I298" s="17">
        <v>0.39444444444444443</v>
      </c>
      <c r="J298" s="17">
        <v>0.40138888888888891</v>
      </c>
      <c r="K298" s="40">
        <v>0.45833333333333331</v>
      </c>
      <c r="L298" s="17">
        <v>0.43680555555555556</v>
      </c>
      <c r="M298" s="17">
        <v>0.44444444444444442</v>
      </c>
      <c r="N298" s="16">
        <v>49</v>
      </c>
      <c r="O298" s="17">
        <f t="shared" si="30"/>
        <v>3.5416666666666652E-2</v>
      </c>
      <c r="P298" s="17">
        <f t="shared" si="31"/>
        <v>4.9999999999999989E-2</v>
      </c>
      <c r="Q298" s="18">
        <v>32000</v>
      </c>
      <c r="R298" s="18">
        <v>24600</v>
      </c>
      <c r="S298" s="18">
        <f t="shared" si="32"/>
        <v>7400</v>
      </c>
      <c r="T298" s="19">
        <f t="shared" si="29"/>
        <v>-32.000000000000043</v>
      </c>
      <c r="U298" s="20"/>
      <c r="V298" s="21"/>
      <c r="W298" s="21"/>
      <c r="X298" s="25"/>
      <c r="Y298" s="22"/>
    </row>
    <row r="299" spans="1:25" ht="12.75" customHeight="1" x14ac:dyDescent="0.2">
      <c r="A299" s="41">
        <v>12</v>
      </c>
      <c r="B299" s="10" t="s">
        <v>25</v>
      </c>
      <c r="C299" s="10">
        <v>2025</v>
      </c>
      <c r="D299" s="11" t="s">
        <v>54</v>
      </c>
      <c r="E299" s="11">
        <v>1973</v>
      </c>
      <c r="F299" s="13" t="s">
        <v>47</v>
      </c>
      <c r="G299" s="13" t="s">
        <v>42</v>
      </c>
      <c r="H299" s="40">
        <v>0.44791666666666669</v>
      </c>
      <c r="I299" s="17">
        <v>0.42708333333333331</v>
      </c>
      <c r="J299" s="17">
        <v>0.43541666666666667</v>
      </c>
      <c r="K299" s="40">
        <v>0.47916666666666669</v>
      </c>
      <c r="L299" s="17">
        <v>0.45694444444444443</v>
      </c>
      <c r="M299" s="17">
        <v>0.46597222222222223</v>
      </c>
      <c r="N299" s="16">
        <v>29</v>
      </c>
      <c r="O299" s="17">
        <f t="shared" si="30"/>
        <v>2.1527777777777757E-2</v>
      </c>
      <c r="P299" s="17">
        <f t="shared" si="31"/>
        <v>3.8888888888888917E-2</v>
      </c>
      <c r="Q299" s="18">
        <v>18600</v>
      </c>
      <c r="R299" s="18">
        <v>13700</v>
      </c>
      <c r="S299" s="18">
        <f t="shared" si="32"/>
        <v>4900</v>
      </c>
      <c r="T299" s="19">
        <f t="shared" si="29"/>
        <v>-30.000000000000053</v>
      </c>
      <c r="U299" s="20"/>
      <c r="V299" s="21"/>
      <c r="W299" s="21"/>
      <c r="X299" s="21"/>
      <c r="Y299" s="22"/>
    </row>
    <row r="300" spans="1:25" ht="12.75" customHeight="1" x14ac:dyDescent="0.2">
      <c r="A300" s="41">
        <v>12</v>
      </c>
      <c r="B300" s="10" t="s">
        <v>25</v>
      </c>
      <c r="C300" s="10">
        <v>2025</v>
      </c>
      <c r="D300" s="11" t="s">
        <v>56</v>
      </c>
      <c r="E300" s="11">
        <v>2980</v>
      </c>
      <c r="F300" s="28" t="s">
        <v>42</v>
      </c>
      <c r="G300" s="28" t="s">
        <v>53</v>
      </c>
      <c r="H300" s="40">
        <v>0.35416666666666669</v>
      </c>
      <c r="I300" s="17">
        <v>0.34930555555555554</v>
      </c>
      <c r="J300" s="17">
        <v>0.3576388888888889</v>
      </c>
      <c r="K300" s="40">
        <v>0.4236111111111111</v>
      </c>
      <c r="L300" s="17">
        <v>0.42222222222222222</v>
      </c>
      <c r="M300" s="17">
        <v>0.42708333333333331</v>
      </c>
      <c r="N300" s="16">
        <v>37</v>
      </c>
      <c r="O300" s="17">
        <f t="shared" si="30"/>
        <v>6.4583333333333326E-2</v>
      </c>
      <c r="P300" s="17">
        <f t="shared" si="31"/>
        <v>7.7777777777777779E-2</v>
      </c>
      <c r="Q300" s="18">
        <v>31700</v>
      </c>
      <c r="R300" s="18">
        <v>19900</v>
      </c>
      <c r="S300" s="18">
        <f t="shared" si="32"/>
        <v>11800</v>
      </c>
      <c r="T300" s="19">
        <f t="shared" si="29"/>
        <v>-7.0000000000000551</v>
      </c>
      <c r="U300" s="20"/>
      <c r="V300" s="21"/>
      <c r="W300" s="61"/>
      <c r="X300" s="61"/>
      <c r="Y300" s="22"/>
    </row>
    <row r="301" spans="1:25" ht="12.75" customHeight="1" x14ac:dyDescent="0.2">
      <c r="A301" s="41">
        <v>12</v>
      </c>
      <c r="B301" s="10" t="s">
        <v>25</v>
      </c>
      <c r="C301" s="10">
        <v>2025</v>
      </c>
      <c r="D301" s="11" t="s">
        <v>56</v>
      </c>
      <c r="E301" s="11">
        <v>2981</v>
      </c>
      <c r="F301" s="13" t="s">
        <v>53</v>
      </c>
      <c r="G301" s="13" t="s">
        <v>42</v>
      </c>
      <c r="H301" s="40">
        <v>0.47222222222222227</v>
      </c>
      <c r="I301" s="17">
        <v>0.46527777777777779</v>
      </c>
      <c r="J301" s="17">
        <v>0.47916666666666669</v>
      </c>
      <c r="K301" s="40">
        <v>0.54166666666666663</v>
      </c>
      <c r="L301" s="17">
        <v>0.54027777777777775</v>
      </c>
      <c r="M301" s="17">
        <v>0.54583333333333328</v>
      </c>
      <c r="N301" s="16">
        <v>97</v>
      </c>
      <c r="O301" s="17">
        <f t="shared" si="30"/>
        <v>6.1111111111111061E-2</v>
      </c>
      <c r="P301" s="17">
        <f t="shared" si="31"/>
        <v>8.0555555555555491E-2</v>
      </c>
      <c r="Q301" s="18">
        <v>19900</v>
      </c>
      <c r="R301" s="18">
        <v>8400</v>
      </c>
      <c r="S301" s="18">
        <f t="shared" si="32"/>
        <v>11500</v>
      </c>
      <c r="T301" s="19">
        <f t="shared" si="29"/>
        <v>-10.000000000000044</v>
      </c>
      <c r="U301" s="20"/>
      <c r="V301" s="21"/>
      <c r="W301" s="61"/>
      <c r="X301" s="21"/>
      <c r="Y301" s="49"/>
    </row>
    <row r="302" spans="1:25" ht="12.75" customHeight="1" x14ac:dyDescent="0.2">
      <c r="A302" s="41">
        <v>12</v>
      </c>
      <c r="B302" s="10" t="s">
        <v>25</v>
      </c>
      <c r="C302" s="10">
        <v>2025</v>
      </c>
      <c r="D302" s="11" t="s">
        <v>58</v>
      </c>
      <c r="E302" s="11">
        <v>762</v>
      </c>
      <c r="F302" s="28" t="s">
        <v>42</v>
      </c>
      <c r="G302" s="13" t="s">
        <v>50</v>
      </c>
      <c r="H302" s="40">
        <v>0.40625</v>
      </c>
      <c r="I302" s="17">
        <v>0.40486111111111112</v>
      </c>
      <c r="J302" s="17">
        <v>0.41319444444444442</v>
      </c>
      <c r="K302" s="40">
        <v>0.44791666666666669</v>
      </c>
      <c r="L302" s="17">
        <v>0.43958333333333333</v>
      </c>
      <c r="M302" s="17">
        <v>0.44444444444444442</v>
      </c>
      <c r="N302" s="16">
        <v>86</v>
      </c>
      <c r="O302" s="17">
        <f t="shared" si="30"/>
        <v>2.6388888888888906E-2</v>
      </c>
      <c r="P302" s="17">
        <f t="shared" si="31"/>
        <v>3.9583333333333304E-2</v>
      </c>
      <c r="Q302" s="18">
        <v>20900</v>
      </c>
      <c r="R302" s="18">
        <v>15200</v>
      </c>
      <c r="S302" s="18">
        <f t="shared" si="32"/>
        <v>5700</v>
      </c>
      <c r="T302" s="19">
        <f t="shared" si="29"/>
        <v>-1.9999999999999929</v>
      </c>
      <c r="U302" s="20"/>
      <c r="V302" s="21"/>
      <c r="W302" s="21"/>
      <c r="X302" s="21"/>
      <c r="Y302" s="22"/>
    </row>
    <row r="303" spans="1:25" ht="12.75" hidden="1" customHeight="1" x14ac:dyDescent="0.2">
      <c r="A303" s="41">
        <v>12</v>
      </c>
      <c r="B303" s="10" t="s">
        <v>25</v>
      </c>
      <c r="C303" s="10">
        <v>2025</v>
      </c>
      <c r="D303" s="11" t="s">
        <v>64</v>
      </c>
      <c r="E303" s="11">
        <v>200</v>
      </c>
      <c r="F303" s="13" t="s">
        <v>51</v>
      </c>
      <c r="G303" s="13" t="s">
        <v>50</v>
      </c>
      <c r="H303" s="40">
        <v>0.34375</v>
      </c>
      <c r="I303" s="17">
        <v>0.34375</v>
      </c>
      <c r="J303" s="17">
        <v>0.35972222222222222</v>
      </c>
      <c r="K303" s="40">
        <v>0.46875</v>
      </c>
      <c r="L303" s="17">
        <v>0.46180555555555558</v>
      </c>
      <c r="M303" s="17">
        <v>0.46666666666666667</v>
      </c>
      <c r="N303" s="16">
        <v>150</v>
      </c>
      <c r="O303" s="17">
        <f t="shared" si="30"/>
        <v>0.10208333333333336</v>
      </c>
      <c r="P303" s="17">
        <f t="shared" si="31"/>
        <v>0.12291666666666667</v>
      </c>
      <c r="Q303" s="18">
        <v>25900</v>
      </c>
      <c r="R303" s="18">
        <v>10500</v>
      </c>
      <c r="S303" s="18">
        <f t="shared" si="32"/>
        <v>15400</v>
      </c>
      <c r="T303" s="19" t="str">
        <f t="shared" si="29"/>
        <v/>
      </c>
      <c r="U303" s="20"/>
      <c r="V303" s="21"/>
      <c r="W303" s="21"/>
      <c r="X303" s="21"/>
      <c r="Y303" s="22"/>
    </row>
    <row r="304" spans="1:25" ht="12.75" customHeight="1" x14ac:dyDescent="0.2">
      <c r="A304" s="41">
        <v>12</v>
      </c>
      <c r="B304" s="10" t="s">
        <v>25</v>
      </c>
      <c r="C304" s="10">
        <v>2025</v>
      </c>
      <c r="D304" s="11" t="s">
        <v>64</v>
      </c>
      <c r="E304" s="11">
        <v>201</v>
      </c>
      <c r="F304" s="28" t="s">
        <v>50</v>
      </c>
      <c r="G304" s="13" t="s">
        <v>51</v>
      </c>
      <c r="H304" s="40">
        <v>0.54166666666666663</v>
      </c>
      <c r="I304" s="17">
        <v>0.51666666666666672</v>
      </c>
      <c r="J304" s="17">
        <v>0.53333333333333333</v>
      </c>
      <c r="K304" s="40">
        <v>0.66666666666666663</v>
      </c>
      <c r="L304" s="17">
        <v>0.64722222222222225</v>
      </c>
      <c r="M304" s="17">
        <v>0.65138888888888891</v>
      </c>
      <c r="N304" s="16">
        <v>86</v>
      </c>
      <c r="O304" s="17">
        <f t="shared" si="30"/>
        <v>0.11388888888888893</v>
      </c>
      <c r="P304" s="17">
        <f t="shared" si="31"/>
        <v>0.13472222222222219</v>
      </c>
      <c r="Q304" s="18">
        <v>26500</v>
      </c>
      <c r="R304" s="18">
        <v>10200</v>
      </c>
      <c r="S304" s="18">
        <f t="shared" si="32"/>
        <v>16300</v>
      </c>
      <c r="T304" s="19">
        <f t="shared" si="29"/>
        <v>-35.999999999999872</v>
      </c>
      <c r="U304" s="20"/>
      <c r="V304" s="21"/>
      <c r="W304" s="21"/>
      <c r="X304" s="21"/>
      <c r="Y304" s="22"/>
    </row>
    <row r="305" spans="1:25" ht="12.75" customHeight="1" x14ac:dyDescent="0.2">
      <c r="A305" s="41">
        <v>12</v>
      </c>
      <c r="B305" s="10" t="s">
        <v>25</v>
      </c>
      <c r="C305" s="10">
        <v>2025</v>
      </c>
      <c r="D305" s="11" t="s">
        <v>58</v>
      </c>
      <c r="E305" s="11">
        <v>763</v>
      </c>
      <c r="F305" s="13" t="s">
        <v>50</v>
      </c>
      <c r="G305" s="13" t="s">
        <v>42</v>
      </c>
      <c r="H305" s="40">
        <v>0.53125</v>
      </c>
      <c r="I305" s="17">
        <v>0.55555555555555558</v>
      </c>
      <c r="J305" s="17">
        <v>0.56736111111111109</v>
      </c>
      <c r="K305" s="40">
        <v>0.57291666666666663</v>
      </c>
      <c r="L305" s="17">
        <v>0.59027777777777779</v>
      </c>
      <c r="M305" s="17">
        <v>0.59722222222222221</v>
      </c>
      <c r="N305" s="16">
        <v>148</v>
      </c>
      <c r="O305" s="17">
        <f t="shared" si="30"/>
        <v>2.2916666666666696E-2</v>
      </c>
      <c r="P305" s="17">
        <f t="shared" si="31"/>
        <v>4.166666666666663E-2</v>
      </c>
      <c r="Q305" s="18">
        <v>14800</v>
      </c>
      <c r="R305" s="18">
        <v>9200</v>
      </c>
      <c r="S305" s="18">
        <f t="shared" si="32"/>
        <v>5600</v>
      </c>
      <c r="T305" s="19">
        <f t="shared" si="29"/>
        <v>35.000000000000036</v>
      </c>
      <c r="U305" s="20">
        <v>87</v>
      </c>
      <c r="V305" s="21"/>
      <c r="W305" s="21"/>
      <c r="X305" s="21"/>
      <c r="Y305" s="22"/>
    </row>
    <row r="306" spans="1:25" ht="12.75" customHeight="1" x14ac:dyDescent="0.2">
      <c r="A306" s="41">
        <v>12</v>
      </c>
      <c r="B306" s="10" t="s">
        <v>25</v>
      </c>
      <c r="C306" s="10">
        <v>2025</v>
      </c>
      <c r="D306" s="11" t="s">
        <v>55</v>
      </c>
      <c r="E306" s="11">
        <v>990</v>
      </c>
      <c r="F306" s="28" t="s">
        <v>42</v>
      </c>
      <c r="G306" s="28" t="s">
        <v>48</v>
      </c>
      <c r="H306" s="40">
        <v>0.5</v>
      </c>
      <c r="I306" s="17">
        <v>0.49166666666666664</v>
      </c>
      <c r="J306" s="17">
        <v>0.49791666666666667</v>
      </c>
      <c r="K306" s="40">
        <v>0.54166666666666663</v>
      </c>
      <c r="L306" s="17">
        <v>0.53333333333333333</v>
      </c>
      <c r="M306" s="17">
        <v>0.53611111111111109</v>
      </c>
      <c r="N306" s="16">
        <v>47</v>
      </c>
      <c r="O306" s="17">
        <f t="shared" si="30"/>
        <v>3.5416666666666652E-2</v>
      </c>
      <c r="P306" s="17">
        <f t="shared" si="31"/>
        <v>4.4444444444444453E-2</v>
      </c>
      <c r="Q306" s="18">
        <v>24600</v>
      </c>
      <c r="R306" s="18">
        <v>17200</v>
      </c>
      <c r="S306" s="18">
        <f t="shared" si="32"/>
        <v>7400</v>
      </c>
      <c r="T306" s="19">
        <f t="shared" si="29"/>
        <v>-12.000000000000037</v>
      </c>
      <c r="U306" s="20"/>
      <c r="V306" s="21"/>
      <c r="W306" s="21"/>
      <c r="X306" s="21"/>
      <c r="Y306" s="22"/>
    </row>
    <row r="307" spans="1:25" ht="12.75" customHeight="1" x14ac:dyDescent="0.2">
      <c r="A307" s="41">
        <v>12</v>
      </c>
      <c r="B307" s="10" t="s">
        <v>25</v>
      </c>
      <c r="C307" s="10">
        <v>2025</v>
      </c>
      <c r="D307" s="11" t="s">
        <v>55</v>
      </c>
      <c r="E307" s="11">
        <v>991</v>
      </c>
      <c r="F307" s="28" t="s">
        <v>48</v>
      </c>
      <c r="G307" s="13" t="s">
        <v>42</v>
      </c>
      <c r="H307" s="40">
        <v>0.58333333333333337</v>
      </c>
      <c r="I307" s="17">
        <v>0.5708333333333333</v>
      </c>
      <c r="J307" s="17">
        <v>0.57847222222222228</v>
      </c>
      <c r="K307" s="40">
        <v>0.625</v>
      </c>
      <c r="L307" s="17">
        <v>0.61250000000000004</v>
      </c>
      <c r="M307" s="17">
        <v>0.61458333333333337</v>
      </c>
      <c r="N307" s="16">
        <v>59</v>
      </c>
      <c r="O307" s="17">
        <f t="shared" si="30"/>
        <v>3.4027777777777768E-2</v>
      </c>
      <c r="P307" s="17">
        <f t="shared" si="31"/>
        <v>4.3750000000000067E-2</v>
      </c>
      <c r="Q307" s="18">
        <v>28100</v>
      </c>
      <c r="R307" s="18">
        <v>20800</v>
      </c>
      <c r="S307" s="18">
        <f t="shared" si="32"/>
        <v>7300</v>
      </c>
      <c r="T307" s="19">
        <f t="shared" si="29"/>
        <v>-18.000000000000096</v>
      </c>
      <c r="U307" s="20"/>
      <c r="V307" s="21"/>
      <c r="W307" s="21"/>
      <c r="X307" s="21"/>
      <c r="Y307" s="22"/>
    </row>
    <row r="308" spans="1:25" ht="12.75" customHeight="1" x14ac:dyDescent="0.2">
      <c r="A308" s="41">
        <v>12</v>
      </c>
      <c r="B308" s="10" t="s">
        <v>25</v>
      </c>
      <c r="C308" s="10">
        <v>2025</v>
      </c>
      <c r="D308" s="11" t="s">
        <v>54</v>
      </c>
      <c r="E308" s="11">
        <v>908</v>
      </c>
      <c r="F308" s="13" t="s">
        <v>42</v>
      </c>
      <c r="G308" s="13" t="s">
        <v>43</v>
      </c>
      <c r="H308" s="40">
        <v>0.60416666666666663</v>
      </c>
      <c r="I308" s="17">
        <v>0.59305555555555556</v>
      </c>
      <c r="J308" s="17">
        <v>0.6</v>
      </c>
      <c r="K308" s="40">
        <v>0.63888888888888884</v>
      </c>
      <c r="L308" s="17">
        <v>0.625</v>
      </c>
      <c r="M308" s="17">
        <v>0.62986111111111109</v>
      </c>
      <c r="N308" s="16">
        <v>32</v>
      </c>
      <c r="O308" s="17">
        <f t="shared" si="30"/>
        <v>2.5000000000000022E-2</v>
      </c>
      <c r="P308" s="17">
        <f t="shared" si="31"/>
        <v>3.6805555555555536E-2</v>
      </c>
      <c r="Q308" s="18">
        <v>23000</v>
      </c>
      <c r="R308" s="18">
        <v>18000</v>
      </c>
      <c r="S308" s="18">
        <f t="shared" si="32"/>
        <v>5000</v>
      </c>
      <c r="T308" s="19">
        <f t="shared" si="29"/>
        <v>-15.999999999999943</v>
      </c>
      <c r="U308" s="20"/>
      <c r="V308" s="21"/>
      <c r="W308" s="21"/>
      <c r="X308" s="21"/>
      <c r="Y308" s="22"/>
    </row>
    <row r="309" spans="1:25" ht="12.75" customHeight="1" x14ac:dyDescent="0.2">
      <c r="A309" s="41">
        <v>12</v>
      </c>
      <c r="B309" s="10" t="s">
        <v>25</v>
      </c>
      <c r="C309" s="10">
        <v>2025</v>
      </c>
      <c r="D309" s="11" t="s">
        <v>54</v>
      </c>
      <c r="E309" s="11">
        <v>909</v>
      </c>
      <c r="F309" s="13" t="s">
        <v>43</v>
      </c>
      <c r="G309" s="13" t="s">
        <v>42</v>
      </c>
      <c r="H309" s="40">
        <v>0.68055555555555558</v>
      </c>
      <c r="I309" s="17">
        <v>0.67083333333333328</v>
      </c>
      <c r="J309" s="17">
        <v>0.67777777777777781</v>
      </c>
      <c r="K309" s="40">
        <v>0.71527777777777779</v>
      </c>
      <c r="L309" s="17">
        <v>0.70625000000000004</v>
      </c>
      <c r="M309" s="17">
        <v>0.71388888888888891</v>
      </c>
      <c r="N309" s="16">
        <v>136</v>
      </c>
      <c r="O309" s="17">
        <f t="shared" si="30"/>
        <v>2.8472222222222232E-2</v>
      </c>
      <c r="P309" s="17">
        <f t="shared" si="31"/>
        <v>4.3055555555555625E-2</v>
      </c>
      <c r="Q309" s="18">
        <v>18000</v>
      </c>
      <c r="R309" s="18">
        <v>11500</v>
      </c>
      <c r="S309" s="18">
        <f t="shared" si="32"/>
        <v>6500</v>
      </c>
      <c r="T309" s="19">
        <f t="shared" si="29"/>
        <v>-14.00000000000011</v>
      </c>
      <c r="U309" s="20"/>
      <c r="V309" s="21"/>
      <c r="W309" s="21"/>
      <c r="X309" s="21"/>
      <c r="Y309" s="22"/>
    </row>
    <row r="310" spans="1:25" ht="12.75" customHeight="1" x14ac:dyDescent="0.2">
      <c r="A310" s="41">
        <v>12</v>
      </c>
      <c r="B310" s="10" t="s">
        <v>25</v>
      </c>
      <c r="C310" s="10">
        <v>2025</v>
      </c>
      <c r="D310" s="11" t="s">
        <v>56</v>
      </c>
      <c r="E310" s="11">
        <v>920</v>
      </c>
      <c r="F310" s="36" t="s">
        <v>42</v>
      </c>
      <c r="G310" s="13" t="s">
        <v>44</v>
      </c>
      <c r="H310" s="40">
        <v>0.63194444444444442</v>
      </c>
      <c r="I310" s="17">
        <v>0.62083333333333335</v>
      </c>
      <c r="J310" s="17">
        <v>0.62847222222222221</v>
      </c>
      <c r="K310" s="40">
        <v>0.67361111111111116</v>
      </c>
      <c r="L310" s="17">
        <v>0.66666666666666663</v>
      </c>
      <c r="M310" s="17">
        <v>0.66874999999999996</v>
      </c>
      <c r="N310" s="16">
        <v>55</v>
      </c>
      <c r="O310" s="17">
        <f t="shared" si="30"/>
        <v>3.819444444444442E-2</v>
      </c>
      <c r="P310" s="17">
        <f t="shared" si="31"/>
        <v>4.7916666666666607E-2</v>
      </c>
      <c r="Q310" s="18">
        <v>27900</v>
      </c>
      <c r="R310" s="18">
        <v>20500</v>
      </c>
      <c r="S310" s="18">
        <f t="shared" si="32"/>
        <v>7400</v>
      </c>
      <c r="T310" s="19">
        <f t="shared" si="29"/>
        <v>-15.999999999999943</v>
      </c>
      <c r="U310" s="20"/>
      <c r="V310" s="21"/>
      <c r="W310" s="21"/>
      <c r="X310" s="21"/>
      <c r="Y310" s="22"/>
    </row>
    <row r="311" spans="1:25" ht="12.75" customHeight="1" x14ac:dyDescent="0.2">
      <c r="A311" s="41">
        <v>12</v>
      </c>
      <c r="B311" s="10" t="s">
        <v>25</v>
      </c>
      <c r="C311" s="10">
        <v>2025</v>
      </c>
      <c r="D311" s="11" t="s">
        <v>56</v>
      </c>
      <c r="E311" s="11">
        <v>921</v>
      </c>
      <c r="F311" s="37" t="s">
        <v>44</v>
      </c>
      <c r="G311" s="37" t="s">
        <v>42</v>
      </c>
      <c r="H311" s="40">
        <v>0.71527777777777779</v>
      </c>
      <c r="I311" s="17">
        <v>0.71319444444444446</v>
      </c>
      <c r="J311" s="17">
        <v>0.71736111111111112</v>
      </c>
      <c r="K311" s="40">
        <v>0.75694444444444442</v>
      </c>
      <c r="L311" s="17">
        <v>0.75416666666666665</v>
      </c>
      <c r="M311" s="17">
        <v>0.76180555555555551</v>
      </c>
      <c r="N311" s="16">
        <v>137</v>
      </c>
      <c r="O311" s="17">
        <f t="shared" si="30"/>
        <v>3.6805555555555536E-2</v>
      </c>
      <c r="P311" s="17">
        <f t="shared" si="31"/>
        <v>4.8611111111111049E-2</v>
      </c>
      <c r="Q311" s="18">
        <v>20300</v>
      </c>
      <c r="R311" s="18">
        <v>12300</v>
      </c>
      <c r="S311" s="18">
        <f t="shared" si="32"/>
        <v>8000</v>
      </c>
      <c r="T311" s="19">
        <f t="shared" si="29"/>
        <v>-2.9999999999999893</v>
      </c>
      <c r="U311" s="20"/>
      <c r="V311" s="21"/>
      <c r="W311" s="21"/>
      <c r="X311" s="25"/>
      <c r="Y311" s="22"/>
    </row>
    <row r="312" spans="1:25" ht="12.75" customHeight="1" x14ac:dyDescent="0.2">
      <c r="A312" s="41">
        <v>12</v>
      </c>
      <c r="B312" s="10" t="s">
        <v>25</v>
      </c>
      <c r="C312" s="10">
        <v>2025</v>
      </c>
      <c r="D312" s="11" t="s">
        <v>55</v>
      </c>
      <c r="E312" s="11">
        <v>904</v>
      </c>
      <c r="F312" s="13" t="s">
        <v>42</v>
      </c>
      <c r="G312" s="13" t="s">
        <v>43</v>
      </c>
      <c r="H312" s="40">
        <v>0.6875</v>
      </c>
      <c r="I312" s="17">
        <v>0.66666666666666663</v>
      </c>
      <c r="J312" s="17">
        <v>0.67361111111111116</v>
      </c>
      <c r="K312" s="40">
        <v>0.72222222222222221</v>
      </c>
      <c r="L312" s="17">
        <v>0.69791666666666663</v>
      </c>
      <c r="M312" s="17">
        <v>0.70138888888888884</v>
      </c>
      <c r="N312" s="16">
        <v>23</v>
      </c>
      <c r="O312" s="17">
        <f t="shared" si="30"/>
        <v>2.4305555555555469E-2</v>
      </c>
      <c r="P312" s="17">
        <f t="shared" si="31"/>
        <v>3.472222222222221E-2</v>
      </c>
      <c r="Q312" s="18">
        <v>23400</v>
      </c>
      <c r="R312" s="18">
        <v>18400</v>
      </c>
      <c r="S312" s="18">
        <f t="shared" si="32"/>
        <v>5000</v>
      </c>
      <c r="T312" s="19">
        <f t="shared" si="29"/>
        <v>-30.000000000000053</v>
      </c>
      <c r="U312" s="20"/>
      <c r="V312" s="21"/>
      <c r="W312" s="21"/>
      <c r="X312" s="25"/>
      <c r="Y312" s="22"/>
    </row>
    <row r="313" spans="1:25" ht="12.75" customHeight="1" x14ac:dyDescent="0.2">
      <c r="A313" s="41">
        <v>12</v>
      </c>
      <c r="B313" s="10" t="s">
        <v>25</v>
      </c>
      <c r="C313" s="10">
        <v>2025</v>
      </c>
      <c r="D313" s="11" t="s">
        <v>55</v>
      </c>
      <c r="E313" s="11">
        <v>905</v>
      </c>
      <c r="F313" s="13" t="s">
        <v>43</v>
      </c>
      <c r="G313" s="13" t="s">
        <v>42</v>
      </c>
      <c r="H313" s="40">
        <v>0.76388888888888884</v>
      </c>
      <c r="I313" s="17">
        <v>0.74236111111111114</v>
      </c>
      <c r="J313" s="17">
        <v>0.74930555555555556</v>
      </c>
      <c r="K313" s="40">
        <v>0.79861111111111116</v>
      </c>
      <c r="L313" s="17">
        <v>0.77777777777777779</v>
      </c>
      <c r="M313" s="17">
        <v>0.78611111111111109</v>
      </c>
      <c r="N313" s="16">
        <v>116</v>
      </c>
      <c r="O313" s="17">
        <f t="shared" si="30"/>
        <v>2.8472222222222232E-2</v>
      </c>
      <c r="P313" s="17">
        <f t="shared" si="31"/>
        <v>4.3749999999999956E-2</v>
      </c>
      <c r="Q313" s="18">
        <v>18400</v>
      </c>
      <c r="R313" s="18">
        <v>11600</v>
      </c>
      <c r="S313" s="18">
        <f t="shared" si="32"/>
        <v>6800</v>
      </c>
      <c r="T313" s="19">
        <f t="shared" si="29"/>
        <v>-30.99999999999989</v>
      </c>
      <c r="U313" s="20"/>
      <c r="V313" s="21"/>
      <c r="W313" s="21"/>
      <c r="X313" s="21"/>
      <c r="Y313" s="22"/>
    </row>
    <row r="314" spans="1:25" ht="12.75" customHeight="1" x14ac:dyDescent="0.2">
      <c r="A314" s="41">
        <v>12</v>
      </c>
      <c r="B314" s="10" t="s">
        <v>25</v>
      </c>
      <c r="C314" s="10">
        <v>2025</v>
      </c>
      <c r="D314" s="11" t="s">
        <v>54</v>
      </c>
      <c r="E314" s="11">
        <v>970</v>
      </c>
      <c r="F314" s="37" t="s">
        <v>42</v>
      </c>
      <c r="G314" s="37" t="s">
        <v>47</v>
      </c>
      <c r="H314" s="40">
        <v>0.77777777777777779</v>
      </c>
      <c r="I314" s="17">
        <v>0.76249999999999996</v>
      </c>
      <c r="J314" s="17">
        <v>0.77500000000000002</v>
      </c>
      <c r="K314" s="40">
        <v>0.80902777777777779</v>
      </c>
      <c r="L314" s="17">
        <v>0.8</v>
      </c>
      <c r="M314" s="17">
        <v>0.80694444444444446</v>
      </c>
      <c r="N314" s="16">
        <v>37</v>
      </c>
      <c r="O314" s="17">
        <f t="shared" si="30"/>
        <v>2.5000000000000022E-2</v>
      </c>
      <c r="P314" s="17">
        <f t="shared" si="31"/>
        <v>4.4444444444444509E-2</v>
      </c>
      <c r="Q314" s="18">
        <v>23300</v>
      </c>
      <c r="R314" s="18">
        <v>18100</v>
      </c>
      <c r="S314" s="18">
        <f t="shared" si="32"/>
        <v>5200</v>
      </c>
      <c r="T314" s="19">
        <f t="shared" si="29"/>
        <v>-22.000000000000082</v>
      </c>
      <c r="U314" s="20"/>
      <c r="V314" s="21"/>
      <c r="W314" s="21"/>
      <c r="X314" s="21"/>
      <c r="Y314" s="22"/>
    </row>
    <row r="315" spans="1:25" ht="12.75" customHeight="1" x14ac:dyDescent="0.2">
      <c r="A315" s="41">
        <v>12</v>
      </c>
      <c r="B315" s="10" t="s">
        <v>25</v>
      </c>
      <c r="C315" s="10">
        <v>2025</v>
      </c>
      <c r="D315" s="24" t="s">
        <v>58</v>
      </c>
      <c r="E315" s="24">
        <v>906</v>
      </c>
      <c r="F315" s="13" t="s">
        <v>42</v>
      </c>
      <c r="G315" s="13" t="s">
        <v>43</v>
      </c>
      <c r="H315" s="40">
        <v>0.80208333333333337</v>
      </c>
      <c r="I315" s="17">
        <v>0.78055555555555556</v>
      </c>
      <c r="J315" s="17">
        <v>0.79097222222222219</v>
      </c>
      <c r="K315" s="40">
        <v>0.83680555555555558</v>
      </c>
      <c r="L315" s="17">
        <v>0.81458333333333333</v>
      </c>
      <c r="M315" s="17">
        <v>0.8208333333333333</v>
      </c>
      <c r="N315" s="16">
        <v>18</v>
      </c>
      <c r="O315" s="17">
        <f t="shared" si="30"/>
        <v>2.3611111111111138E-2</v>
      </c>
      <c r="P315" s="17">
        <f t="shared" si="31"/>
        <v>4.0277777777777746E-2</v>
      </c>
      <c r="Q315" s="18">
        <v>23000</v>
      </c>
      <c r="R315" s="18">
        <v>17800</v>
      </c>
      <c r="S315" s="18">
        <f t="shared" si="32"/>
        <v>5200</v>
      </c>
      <c r="T315" s="19">
        <f t="shared" si="29"/>
        <v>-31.00000000000005</v>
      </c>
      <c r="U315" s="20"/>
      <c r="V315" s="21"/>
      <c r="W315" s="21"/>
      <c r="X315" s="21"/>
      <c r="Y315" s="22"/>
    </row>
    <row r="316" spans="1:25" ht="12.75" customHeight="1" x14ac:dyDescent="0.2">
      <c r="A316" s="9">
        <v>13</v>
      </c>
      <c r="B316" s="10" t="s">
        <v>25</v>
      </c>
      <c r="C316" s="10">
        <v>2025</v>
      </c>
      <c r="D316" s="24" t="s">
        <v>58</v>
      </c>
      <c r="E316" s="24">
        <v>907</v>
      </c>
      <c r="F316" s="28" t="s">
        <v>43</v>
      </c>
      <c r="G316" s="28" t="s">
        <v>42</v>
      </c>
      <c r="H316" s="40">
        <v>0.27777777777777779</v>
      </c>
      <c r="I316" s="17">
        <v>0.27291666666666664</v>
      </c>
      <c r="J316" s="17">
        <v>0.28194444444444444</v>
      </c>
      <c r="K316" s="40">
        <v>0.3125</v>
      </c>
      <c r="L316" s="17">
        <v>0.30694444444444446</v>
      </c>
      <c r="M316" s="17">
        <v>0.31111111111111112</v>
      </c>
      <c r="N316" s="16">
        <v>93</v>
      </c>
      <c r="O316" s="17">
        <f t="shared" si="30"/>
        <v>2.5000000000000022E-2</v>
      </c>
      <c r="P316" s="17">
        <f t="shared" si="31"/>
        <v>3.8194444444444475E-2</v>
      </c>
      <c r="Q316" s="18">
        <v>24800</v>
      </c>
      <c r="R316" s="18">
        <v>19000</v>
      </c>
      <c r="S316" s="18">
        <f t="shared" si="32"/>
        <v>5800</v>
      </c>
      <c r="T316" s="19">
        <f t="shared" si="29"/>
        <v>-7.0000000000000551</v>
      </c>
      <c r="U316" s="20"/>
      <c r="V316" s="21"/>
      <c r="W316" s="21"/>
      <c r="X316" s="21"/>
      <c r="Y316" s="22"/>
    </row>
    <row r="317" spans="1:25" ht="12.75" customHeight="1" x14ac:dyDescent="0.2">
      <c r="A317" s="9">
        <v>13</v>
      </c>
      <c r="B317" s="10" t="s">
        <v>25</v>
      </c>
      <c r="C317" s="10">
        <v>2025</v>
      </c>
      <c r="D317" s="24" t="s">
        <v>54</v>
      </c>
      <c r="E317" s="24">
        <v>971</v>
      </c>
      <c r="F317" s="28" t="s">
        <v>47</v>
      </c>
      <c r="G317" s="13" t="s">
        <v>42</v>
      </c>
      <c r="H317" s="40">
        <v>0.33333333333333331</v>
      </c>
      <c r="I317" s="17">
        <v>0.31805555555555554</v>
      </c>
      <c r="J317" s="17">
        <v>0.33333333333333331</v>
      </c>
      <c r="K317" s="40">
        <v>0.36458333333333331</v>
      </c>
      <c r="L317" s="17">
        <v>0.35416666666666669</v>
      </c>
      <c r="M317" s="17">
        <v>0.35972222222222222</v>
      </c>
      <c r="N317" s="16">
        <v>35</v>
      </c>
      <c r="O317" s="17">
        <f t="shared" si="30"/>
        <v>2.083333333333337E-2</v>
      </c>
      <c r="P317" s="17">
        <f t="shared" si="31"/>
        <v>4.1666666666666685E-2</v>
      </c>
      <c r="Q317" s="18">
        <v>17700</v>
      </c>
      <c r="R317" s="18">
        <v>12500</v>
      </c>
      <c r="S317" s="18">
        <f t="shared" si="32"/>
        <v>5200</v>
      </c>
      <c r="T317" s="19">
        <f t="shared" si="29"/>
        <v>-22</v>
      </c>
      <c r="U317" s="20"/>
      <c r="V317" s="21"/>
      <c r="W317" s="21"/>
      <c r="X317" s="21"/>
      <c r="Y317" s="22"/>
    </row>
    <row r="318" spans="1:25" ht="12.75" customHeight="1" x14ac:dyDescent="0.2">
      <c r="A318" s="9">
        <v>13</v>
      </c>
      <c r="B318" s="10" t="s">
        <v>25</v>
      </c>
      <c r="C318" s="10">
        <v>2025</v>
      </c>
      <c r="D318" s="24" t="s">
        <v>55</v>
      </c>
      <c r="E318" s="24">
        <v>942</v>
      </c>
      <c r="F318" s="28" t="s">
        <v>42</v>
      </c>
      <c r="G318" s="13" t="s">
        <v>46</v>
      </c>
      <c r="H318" s="40">
        <v>0.33333333333333331</v>
      </c>
      <c r="I318" s="17">
        <v>0.31874999999999998</v>
      </c>
      <c r="J318" s="17">
        <v>0.32430555555555557</v>
      </c>
      <c r="K318" s="40">
        <v>0.375</v>
      </c>
      <c r="L318" s="17">
        <v>0.36041666666666666</v>
      </c>
      <c r="M318" s="17">
        <v>0.36458333333333331</v>
      </c>
      <c r="N318" s="16">
        <v>30</v>
      </c>
      <c r="O318" s="17">
        <f t="shared" si="30"/>
        <v>3.6111111111111094E-2</v>
      </c>
      <c r="P318" s="17">
        <f t="shared" si="31"/>
        <v>4.5833333333333337E-2</v>
      </c>
      <c r="Q318" s="18">
        <v>28400</v>
      </c>
      <c r="R318" s="18">
        <v>21100</v>
      </c>
      <c r="S318" s="18">
        <f t="shared" si="32"/>
        <v>7300</v>
      </c>
      <c r="T318" s="19">
        <f t="shared" si="29"/>
        <v>-21.000000000000007</v>
      </c>
      <c r="U318" s="20"/>
      <c r="V318" s="21"/>
      <c r="W318" s="21"/>
      <c r="X318" s="21"/>
      <c r="Y318" s="22"/>
    </row>
    <row r="319" spans="1:25" ht="12.75" customHeight="1" x14ac:dyDescent="0.2">
      <c r="A319" s="9">
        <v>13</v>
      </c>
      <c r="B319" s="10" t="s">
        <v>25</v>
      </c>
      <c r="C319" s="10">
        <v>2025</v>
      </c>
      <c r="D319" s="24" t="s">
        <v>55</v>
      </c>
      <c r="E319" s="24">
        <v>943</v>
      </c>
      <c r="F319" s="13" t="s">
        <v>46</v>
      </c>
      <c r="G319" s="13" t="s">
        <v>42</v>
      </c>
      <c r="H319" s="40">
        <v>0.41666666666666669</v>
      </c>
      <c r="I319" s="17">
        <v>0.40625</v>
      </c>
      <c r="J319" s="17">
        <v>0.41249999999999998</v>
      </c>
      <c r="K319" s="40">
        <v>0.45833333333333331</v>
      </c>
      <c r="L319" s="17">
        <v>0.44722222222222224</v>
      </c>
      <c r="M319" s="17">
        <v>0.4513888888888889</v>
      </c>
      <c r="N319" s="16">
        <v>77</v>
      </c>
      <c r="O319" s="17">
        <f t="shared" si="30"/>
        <v>3.4722222222222265E-2</v>
      </c>
      <c r="P319" s="17">
        <f t="shared" si="31"/>
        <v>4.5138888888888895E-2</v>
      </c>
      <c r="Q319" s="18">
        <v>21100</v>
      </c>
      <c r="R319" s="18">
        <v>13500</v>
      </c>
      <c r="S319" s="18">
        <f t="shared" si="32"/>
        <v>7600</v>
      </c>
      <c r="T319" s="19">
        <f t="shared" si="29"/>
        <v>-15.000000000000027</v>
      </c>
      <c r="U319" s="20"/>
      <c r="V319" s="21"/>
      <c r="W319" s="21"/>
      <c r="X319" s="25"/>
      <c r="Y319" s="22"/>
    </row>
    <row r="320" spans="1:25" ht="12.75" customHeight="1" x14ac:dyDescent="0.2">
      <c r="A320" s="9">
        <v>13</v>
      </c>
      <c r="B320" s="10" t="s">
        <v>25</v>
      </c>
      <c r="C320" s="10">
        <v>2025</v>
      </c>
      <c r="D320" s="24" t="s">
        <v>56</v>
      </c>
      <c r="E320" s="24">
        <v>2980</v>
      </c>
      <c r="F320" s="13" t="s">
        <v>42</v>
      </c>
      <c r="G320" s="13" t="s">
        <v>53</v>
      </c>
      <c r="H320" s="40">
        <v>0.35416666666666669</v>
      </c>
      <c r="I320" s="17">
        <v>0.33750000000000002</v>
      </c>
      <c r="J320" s="17">
        <v>0.34722222222222221</v>
      </c>
      <c r="K320" s="40">
        <v>0.4236111111111111</v>
      </c>
      <c r="L320" s="17">
        <v>0.40625</v>
      </c>
      <c r="M320" s="17">
        <v>0.42430555555555555</v>
      </c>
      <c r="N320" s="16">
        <v>106</v>
      </c>
      <c r="O320" s="17">
        <f t="shared" si="30"/>
        <v>5.902777777777779E-2</v>
      </c>
      <c r="P320" s="17">
        <f t="shared" si="31"/>
        <v>8.6805555555555525E-2</v>
      </c>
      <c r="Q320" s="18">
        <v>32000</v>
      </c>
      <c r="R320" s="18">
        <v>19400</v>
      </c>
      <c r="S320" s="18">
        <f t="shared" si="32"/>
        <v>12600</v>
      </c>
      <c r="T320" s="19">
        <f t="shared" si="29"/>
        <v>-23.999999999999993</v>
      </c>
      <c r="U320" s="20"/>
      <c r="V320" s="21"/>
      <c r="W320" s="21" t="s">
        <v>66</v>
      </c>
      <c r="X320" s="25" t="s">
        <v>60</v>
      </c>
      <c r="Y320" s="22"/>
    </row>
    <row r="321" spans="1:25" ht="12.75" customHeight="1" x14ac:dyDescent="0.2">
      <c r="A321" s="9">
        <v>13</v>
      </c>
      <c r="B321" s="10" t="s">
        <v>25</v>
      </c>
      <c r="C321" s="10">
        <v>2025</v>
      </c>
      <c r="D321" s="24" t="s">
        <v>56</v>
      </c>
      <c r="E321" s="24">
        <v>2981</v>
      </c>
      <c r="F321" s="13" t="s">
        <v>53</v>
      </c>
      <c r="G321" s="13" t="s">
        <v>42</v>
      </c>
      <c r="H321" s="40">
        <v>0.47222222222222227</v>
      </c>
      <c r="I321" s="17">
        <v>0.46875</v>
      </c>
      <c r="J321" s="17">
        <v>0.4826388888888889</v>
      </c>
      <c r="K321" s="40">
        <v>0.54166666666666663</v>
      </c>
      <c r="L321" s="17">
        <v>0.54583333333333328</v>
      </c>
      <c r="M321" s="17">
        <v>0.55555555555555558</v>
      </c>
      <c r="N321" s="16">
        <v>122</v>
      </c>
      <c r="O321" s="17">
        <f t="shared" si="30"/>
        <v>6.3194444444444386E-2</v>
      </c>
      <c r="P321" s="17">
        <f t="shared" si="31"/>
        <v>8.680555555555558E-2</v>
      </c>
      <c r="Q321" s="18">
        <v>19400</v>
      </c>
      <c r="R321" s="18">
        <v>7200</v>
      </c>
      <c r="S321" s="18">
        <f t="shared" si="32"/>
        <v>12200</v>
      </c>
      <c r="T321" s="19">
        <f t="shared" si="29"/>
        <v>-5.0000000000000622</v>
      </c>
      <c r="U321" s="20"/>
      <c r="V321" s="21"/>
      <c r="W321" s="21" t="s">
        <v>59</v>
      </c>
      <c r="X321" s="21"/>
      <c r="Y321" s="22">
        <v>128000</v>
      </c>
    </row>
    <row r="322" spans="1:25" ht="12.75" customHeight="1" x14ac:dyDescent="0.2">
      <c r="A322" s="9">
        <v>13</v>
      </c>
      <c r="B322" s="10" t="s">
        <v>25</v>
      </c>
      <c r="C322" s="10">
        <v>2025</v>
      </c>
      <c r="D322" s="24" t="s">
        <v>58</v>
      </c>
      <c r="E322" s="24">
        <v>902</v>
      </c>
      <c r="F322" s="13" t="s">
        <v>42</v>
      </c>
      <c r="G322" s="13" t="s">
        <v>43</v>
      </c>
      <c r="H322" s="40">
        <v>0.35416666666666669</v>
      </c>
      <c r="I322" s="17">
        <v>0.34722222222222221</v>
      </c>
      <c r="J322" s="17">
        <v>0.35416666666666669</v>
      </c>
      <c r="K322" s="40">
        <v>0.3888888888888889</v>
      </c>
      <c r="L322" s="17">
        <v>0.37916666666666665</v>
      </c>
      <c r="M322" s="17">
        <v>0.38541666666666669</v>
      </c>
      <c r="N322" s="16">
        <v>41</v>
      </c>
      <c r="O322" s="17">
        <f t="shared" si="30"/>
        <v>2.4999999999999967E-2</v>
      </c>
      <c r="P322" s="17">
        <f t="shared" si="31"/>
        <v>3.8194444444444475E-2</v>
      </c>
      <c r="Q322" s="18">
        <v>18900</v>
      </c>
      <c r="R322" s="18">
        <v>13600</v>
      </c>
      <c r="S322" s="18">
        <f t="shared" si="32"/>
        <v>5300</v>
      </c>
      <c r="T322" s="19">
        <f t="shared" si="29"/>
        <v>-10.000000000000044</v>
      </c>
      <c r="U322" s="20"/>
      <c r="V322" s="21"/>
      <c r="W322" s="21"/>
      <c r="X322" s="21"/>
      <c r="Y322" s="22"/>
    </row>
    <row r="323" spans="1:25" ht="12.75" customHeight="1" x14ac:dyDescent="0.2">
      <c r="A323" s="9">
        <v>13</v>
      </c>
      <c r="B323" s="10" t="s">
        <v>25</v>
      </c>
      <c r="C323" s="10">
        <v>2025</v>
      </c>
      <c r="D323" s="24" t="s">
        <v>58</v>
      </c>
      <c r="E323" s="24">
        <v>1950</v>
      </c>
      <c r="F323" s="28" t="s">
        <v>43</v>
      </c>
      <c r="G323" s="28" t="s">
        <v>48</v>
      </c>
      <c r="H323" s="40">
        <v>0.43055555555555558</v>
      </c>
      <c r="I323" s="17">
        <v>0.4201388888888889</v>
      </c>
      <c r="J323" s="17">
        <v>0.4284722222222222</v>
      </c>
      <c r="K323" s="40">
        <v>0.46180555555555558</v>
      </c>
      <c r="L323" s="17">
        <v>0.45277777777777778</v>
      </c>
      <c r="M323" s="17">
        <v>0.45624999999999999</v>
      </c>
      <c r="N323" s="16">
        <v>87</v>
      </c>
      <c r="O323" s="17">
        <f t="shared" ref="O323:O338" si="33">L323-J323</f>
        <v>2.430555555555558E-2</v>
      </c>
      <c r="P323" s="17">
        <f t="shared" ref="P323:P338" si="34">M323-I323</f>
        <v>3.6111111111111094E-2</v>
      </c>
      <c r="Q323" s="18">
        <v>29000</v>
      </c>
      <c r="R323" s="18">
        <v>23200</v>
      </c>
      <c r="S323" s="18">
        <f t="shared" ref="S323:S326" si="35">Q323-R323</f>
        <v>5800</v>
      </c>
      <c r="T323" s="19">
        <f t="shared" ref="T323:T387" si="36">IF(H323-I323&lt;&gt;0,(I323-H323)*1440,"")</f>
        <v>-15.000000000000027</v>
      </c>
      <c r="U323" s="20"/>
      <c r="V323" s="21"/>
      <c r="W323" s="21"/>
      <c r="X323" s="21"/>
      <c r="Y323" s="22"/>
    </row>
    <row r="324" spans="1:25" ht="12.75" customHeight="1" x14ac:dyDescent="0.2">
      <c r="A324" s="9">
        <v>13</v>
      </c>
      <c r="B324" s="10" t="s">
        <v>25</v>
      </c>
      <c r="C324" s="10">
        <v>2025</v>
      </c>
      <c r="D324" s="24" t="s">
        <v>58</v>
      </c>
      <c r="E324" s="24">
        <v>1951</v>
      </c>
      <c r="F324" s="28" t="s">
        <v>48</v>
      </c>
      <c r="G324" s="13" t="s">
        <v>43</v>
      </c>
      <c r="H324" s="40">
        <v>0.50347222222222221</v>
      </c>
      <c r="I324" s="17">
        <v>0.48402777777777778</v>
      </c>
      <c r="J324" s="17">
        <v>0.49375000000000002</v>
      </c>
      <c r="K324" s="40">
        <v>0.53472222222222221</v>
      </c>
      <c r="L324" s="17">
        <v>0.51597222222222228</v>
      </c>
      <c r="M324" s="17">
        <v>0.52222222222222225</v>
      </c>
      <c r="N324" s="16">
        <v>47</v>
      </c>
      <c r="O324" s="17">
        <f t="shared" si="33"/>
        <v>2.2222222222222254E-2</v>
      </c>
      <c r="P324" s="17">
        <f t="shared" si="34"/>
        <v>3.8194444444444475E-2</v>
      </c>
      <c r="Q324" s="18">
        <v>23100</v>
      </c>
      <c r="R324" s="18">
        <v>18100</v>
      </c>
      <c r="S324" s="18">
        <f t="shared" si="35"/>
        <v>5000</v>
      </c>
      <c r="T324" s="19">
        <f t="shared" si="36"/>
        <v>-27.999999999999979</v>
      </c>
      <c r="U324" s="20"/>
      <c r="V324" s="21"/>
      <c r="W324" s="21"/>
      <c r="X324" s="21"/>
      <c r="Y324" s="22"/>
    </row>
    <row r="325" spans="1:25" ht="12.75" customHeight="1" x14ac:dyDescent="0.2">
      <c r="A325" s="9">
        <v>13</v>
      </c>
      <c r="B325" s="10" t="s">
        <v>25</v>
      </c>
      <c r="C325" s="10">
        <v>2025</v>
      </c>
      <c r="D325" s="24" t="s">
        <v>58</v>
      </c>
      <c r="E325" s="24">
        <v>903</v>
      </c>
      <c r="F325" s="36" t="s">
        <v>43</v>
      </c>
      <c r="G325" s="13" t="s">
        <v>42</v>
      </c>
      <c r="H325" s="40">
        <v>0.58333333333333337</v>
      </c>
      <c r="I325" s="17">
        <v>0.56944444444444442</v>
      </c>
      <c r="J325" s="17">
        <v>0.5756944444444444</v>
      </c>
      <c r="K325" s="40">
        <v>0.61805555555555558</v>
      </c>
      <c r="L325" s="17">
        <v>0.60138888888888886</v>
      </c>
      <c r="M325" s="17">
        <v>0.60763888888888884</v>
      </c>
      <c r="N325" s="16">
        <v>84</v>
      </c>
      <c r="O325" s="17">
        <f t="shared" si="33"/>
        <v>2.5694444444444464E-2</v>
      </c>
      <c r="P325" s="17">
        <f t="shared" si="34"/>
        <v>3.819444444444442E-2</v>
      </c>
      <c r="Q325" s="18">
        <v>17900</v>
      </c>
      <c r="R325" s="18">
        <v>12300</v>
      </c>
      <c r="S325" s="18">
        <f t="shared" si="35"/>
        <v>5600</v>
      </c>
      <c r="T325" s="19">
        <f t="shared" si="36"/>
        <v>-20.000000000000089</v>
      </c>
      <c r="U325" s="20"/>
      <c r="V325" s="21"/>
      <c r="W325" s="21"/>
      <c r="X325" s="21"/>
      <c r="Y325" s="22"/>
    </row>
    <row r="326" spans="1:25" ht="12.75" customHeight="1" x14ac:dyDescent="0.2">
      <c r="A326" s="9">
        <v>13</v>
      </c>
      <c r="B326" s="10" t="s">
        <v>25</v>
      </c>
      <c r="C326" s="10">
        <v>2025</v>
      </c>
      <c r="D326" s="24" t="s">
        <v>63</v>
      </c>
      <c r="E326" s="24">
        <v>762</v>
      </c>
      <c r="F326" s="36" t="s">
        <v>42</v>
      </c>
      <c r="G326" s="13" t="s">
        <v>50</v>
      </c>
      <c r="H326" s="40">
        <v>0.40625</v>
      </c>
      <c r="I326" s="17">
        <v>0.39305555555555555</v>
      </c>
      <c r="J326" s="17">
        <v>0.40208333333333335</v>
      </c>
      <c r="K326" s="40">
        <v>0.44791666666666669</v>
      </c>
      <c r="L326" s="17">
        <v>0.42708333333333331</v>
      </c>
      <c r="M326" s="17">
        <v>0.43333333333333335</v>
      </c>
      <c r="N326" s="16">
        <v>45</v>
      </c>
      <c r="O326" s="17">
        <f t="shared" si="33"/>
        <v>2.4999999999999967E-2</v>
      </c>
      <c r="P326" s="17">
        <f t="shared" si="34"/>
        <v>4.0277777777777801E-2</v>
      </c>
      <c r="Q326" s="18">
        <v>22000</v>
      </c>
      <c r="R326" s="18">
        <v>16500</v>
      </c>
      <c r="S326" s="18">
        <f t="shared" si="35"/>
        <v>5500</v>
      </c>
      <c r="T326" s="19">
        <f t="shared" si="36"/>
        <v>-19.000000000000014</v>
      </c>
      <c r="U326" s="20"/>
      <c r="V326" s="21"/>
      <c r="W326" s="21"/>
      <c r="X326" s="21"/>
      <c r="Y326" s="22"/>
    </row>
    <row r="327" spans="1:25" ht="12.75" customHeight="1" x14ac:dyDescent="0.2">
      <c r="A327" s="9">
        <v>13</v>
      </c>
      <c r="B327" s="10" t="s">
        <v>25</v>
      </c>
      <c r="C327" s="10">
        <v>2025</v>
      </c>
      <c r="D327" s="24" t="s">
        <v>64</v>
      </c>
      <c r="E327" s="24">
        <v>200</v>
      </c>
      <c r="F327" s="36" t="s">
        <v>51</v>
      </c>
      <c r="G327" s="13" t="s">
        <v>50</v>
      </c>
      <c r="H327" s="40">
        <v>0.34375</v>
      </c>
      <c r="I327" s="17">
        <v>0.34375</v>
      </c>
      <c r="J327" s="17">
        <v>0.37986111111111109</v>
      </c>
      <c r="K327" s="40">
        <v>0.46875</v>
      </c>
      <c r="L327" s="17">
        <v>0.48472222222222222</v>
      </c>
      <c r="M327" s="17">
        <v>0.49166666666666664</v>
      </c>
      <c r="N327" s="16">
        <v>146</v>
      </c>
      <c r="O327" s="17">
        <f t="shared" si="33"/>
        <v>0.10486111111111113</v>
      </c>
      <c r="P327" s="17">
        <f t="shared" si="34"/>
        <v>0.14791666666666664</v>
      </c>
      <c r="Q327" s="18">
        <v>23400</v>
      </c>
      <c r="R327" s="18">
        <v>7500</v>
      </c>
      <c r="S327" s="18">
        <f t="shared" ref="S327:S387" si="37">Q327-R327</f>
        <v>15900</v>
      </c>
      <c r="T327" s="19" t="str">
        <f t="shared" si="36"/>
        <v/>
      </c>
      <c r="U327" s="20"/>
      <c r="V327" s="21"/>
      <c r="W327" s="21"/>
      <c r="X327" s="21"/>
      <c r="Y327" s="22"/>
    </row>
    <row r="328" spans="1:25" ht="12.75" customHeight="1" x14ac:dyDescent="0.2">
      <c r="A328" s="9">
        <v>13</v>
      </c>
      <c r="B328" s="10" t="s">
        <v>25</v>
      </c>
      <c r="C328" s="10">
        <v>2025</v>
      </c>
      <c r="D328" s="24" t="s">
        <v>64</v>
      </c>
      <c r="E328" s="24">
        <v>201</v>
      </c>
      <c r="F328" s="28" t="s">
        <v>50</v>
      </c>
      <c r="G328" s="13" t="s">
        <v>51</v>
      </c>
      <c r="H328" s="40">
        <v>0.54166666666666663</v>
      </c>
      <c r="I328" s="17">
        <v>0.53125</v>
      </c>
      <c r="J328" s="17">
        <v>0.54166666666666663</v>
      </c>
      <c r="K328" s="40">
        <v>0.66666666666666663</v>
      </c>
      <c r="L328" s="17">
        <v>0.65486111111111112</v>
      </c>
      <c r="M328" s="17">
        <v>0.6645833333333333</v>
      </c>
      <c r="N328" s="16">
        <v>45</v>
      </c>
      <c r="O328" s="17">
        <f t="shared" si="33"/>
        <v>0.11319444444444449</v>
      </c>
      <c r="P328" s="17">
        <f t="shared" si="34"/>
        <v>0.1333333333333333</v>
      </c>
      <c r="Q328" s="18">
        <v>25500</v>
      </c>
      <c r="R328" s="18">
        <v>9900</v>
      </c>
      <c r="S328" s="18">
        <f t="shared" si="37"/>
        <v>15600</v>
      </c>
      <c r="T328" s="19">
        <f t="shared" si="36"/>
        <v>-14.999999999999947</v>
      </c>
      <c r="U328" s="20"/>
      <c r="V328" s="21"/>
      <c r="W328" s="21"/>
      <c r="X328" s="21"/>
      <c r="Y328" s="22"/>
    </row>
    <row r="329" spans="1:25" ht="12.75" customHeight="1" x14ac:dyDescent="0.2">
      <c r="A329" s="9">
        <v>13</v>
      </c>
      <c r="B329" s="10" t="s">
        <v>25</v>
      </c>
      <c r="C329" s="10">
        <v>2025</v>
      </c>
      <c r="D329" s="24" t="s">
        <v>63</v>
      </c>
      <c r="E329" s="24">
        <v>763</v>
      </c>
      <c r="F329" s="28" t="s">
        <v>50</v>
      </c>
      <c r="G329" s="13" t="s">
        <v>42</v>
      </c>
      <c r="H329" s="40">
        <v>0.53125</v>
      </c>
      <c r="I329" s="17">
        <v>0.58402777777777781</v>
      </c>
      <c r="J329" s="17">
        <v>0.59305555555555556</v>
      </c>
      <c r="K329" s="40">
        <v>0.57291666666666663</v>
      </c>
      <c r="L329" s="17">
        <v>0.61597222222222225</v>
      </c>
      <c r="M329" s="17">
        <v>0.625</v>
      </c>
      <c r="N329" s="16">
        <v>146</v>
      </c>
      <c r="O329" s="17">
        <f t="shared" si="33"/>
        <v>2.2916666666666696E-2</v>
      </c>
      <c r="P329" s="17">
        <f t="shared" si="34"/>
        <v>4.0972222222222188E-2</v>
      </c>
      <c r="Q329" s="18">
        <v>16600</v>
      </c>
      <c r="R329" s="18">
        <v>10100</v>
      </c>
      <c r="S329" s="18">
        <f t="shared" si="37"/>
        <v>6500</v>
      </c>
      <c r="T329" s="19">
        <f t="shared" si="36"/>
        <v>76.000000000000057</v>
      </c>
      <c r="U329" s="20">
        <v>91</v>
      </c>
      <c r="V329" s="21" t="s">
        <v>65</v>
      </c>
      <c r="W329" s="21"/>
      <c r="X329" s="21"/>
      <c r="Y329" s="22"/>
    </row>
    <row r="330" spans="1:25" ht="12.75" customHeight="1" x14ac:dyDescent="0.2">
      <c r="A330" s="9">
        <v>13</v>
      </c>
      <c r="B330" s="10" t="s">
        <v>25</v>
      </c>
      <c r="C330" s="10">
        <v>2025</v>
      </c>
      <c r="D330" s="24" t="s">
        <v>54</v>
      </c>
      <c r="E330" s="24">
        <v>990</v>
      </c>
      <c r="F330" s="36" t="s">
        <v>42</v>
      </c>
      <c r="G330" s="13" t="s">
        <v>48</v>
      </c>
      <c r="H330" s="40">
        <v>0.5</v>
      </c>
      <c r="I330" s="17">
        <v>0.48402777777777778</v>
      </c>
      <c r="J330" s="17">
        <v>0.49236111111111114</v>
      </c>
      <c r="K330" s="40">
        <v>0.54166666666666663</v>
      </c>
      <c r="L330" s="17">
        <v>0.52847222222222223</v>
      </c>
      <c r="M330" s="17">
        <v>0.53263888888888888</v>
      </c>
      <c r="N330" s="16">
        <v>26</v>
      </c>
      <c r="O330" s="17">
        <f t="shared" si="33"/>
        <v>3.6111111111111094E-2</v>
      </c>
      <c r="P330" s="17">
        <f t="shared" si="34"/>
        <v>4.8611111111111105E-2</v>
      </c>
      <c r="Q330" s="18">
        <v>27100</v>
      </c>
      <c r="R330" s="18">
        <v>20300</v>
      </c>
      <c r="S330" s="18">
        <f t="shared" si="37"/>
        <v>6800</v>
      </c>
      <c r="T330" s="19">
        <f t="shared" si="36"/>
        <v>-23</v>
      </c>
      <c r="U330" s="20"/>
      <c r="V330" s="21"/>
      <c r="W330" s="21"/>
      <c r="X330" s="21"/>
      <c r="Y330" s="22"/>
    </row>
    <row r="331" spans="1:25" ht="12.75" customHeight="1" x14ac:dyDescent="0.2">
      <c r="A331" s="9">
        <v>13</v>
      </c>
      <c r="B331" s="10" t="s">
        <v>25</v>
      </c>
      <c r="C331" s="10">
        <v>2025</v>
      </c>
      <c r="D331" s="24" t="s">
        <v>54</v>
      </c>
      <c r="E331" s="24">
        <v>991</v>
      </c>
      <c r="F331" s="28" t="s">
        <v>48</v>
      </c>
      <c r="G331" s="13" t="s">
        <v>42</v>
      </c>
      <c r="H331" s="40">
        <v>0.58333333333333337</v>
      </c>
      <c r="I331" s="17">
        <v>0.56805555555555554</v>
      </c>
      <c r="J331" s="17">
        <v>0.57430555555555551</v>
      </c>
      <c r="K331" s="40">
        <v>0.625</v>
      </c>
      <c r="L331" s="17">
        <v>0.60902777777777772</v>
      </c>
      <c r="M331" s="17">
        <v>0.61527777777777781</v>
      </c>
      <c r="N331" s="16">
        <v>64</v>
      </c>
      <c r="O331" s="17">
        <f t="shared" si="33"/>
        <v>3.472222222222221E-2</v>
      </c>
      <c r="P331" s="17">
        <f t="shared" si="34"/>
        <v>4.7222222222222276E-2</v>
      </c>
      <c r="Q331" s="18">
        <v>20100</v>
      </c>
      <c r="R331" s="18">
        <v>13200</v>
      </c>
      <c r="S331" s="18">
        <f t="shared" si="37"/>
        <v>6900</v>
      </c>
      <c r="T331" s="19">
        <f t="shared" si="36"/>
        <v>-22.000000000000082</v>
      </c>
      <c r="U331" s="20"/>
      <c r="V331" s="21"/>
      <c r="W331" s="21"/>
      <c r="X331" s="21"/>
      <c r="Y331" s="22"/>
    </row>
    <row r="332" spans="1:25" ht="12.75" customHeight="1" x14ac:dyDescent="0.2">
      <c r="A332" s="9">
        <v>13</v>
      </c>
      <c r="B332" s="10" t="s">
        <v>25</v>
      </c>
      <c r="C332" s="10">
        <v>2025</v>
      </c>
      <c r="D332" s="24" t="s">
        <v>55</v>
      </c>
      <c r="E332" s="24">
        <v>920</v>
      </c>
      <c r="F332" s="36" t="s">
        <v>42</v>
      </c>
      <c r="G332" s="13" t="s">
        <v>44</v>
      </c>
      <c r="H332" s="40">
        <v>0.625</v>
      </c>
      <c r="I332" s="17">
        <v>0.6166666666666667</v>
      </c>
      <c r="J332" s="17">
        <v>0.625</v>
      </c>
      <c r="K332" s="40">
        <v>0.66666666666666663</v>
      </c>
      <c r="L332" s="17">
        <v>0.66388888888888886</v>
      </c>
      <c r="M332" s="17">
        <v>0.66666666666666663</v>
      </c>
      <c r="N332" s="16">
        <v>50</v>
      </c>
      <c r="O332" s="17">
        <f t="shared" si="33"/>
        <v>3.8888888888888862E-2</v>
      </c>
      <c r="P332" s="17">
        <f t="shared" si="34"/>
        <v>4.9999999999999933E-2</v>
      </c>
      <c r="Q332" s="18">
        <v>28000</v>
      </c>
      <c r="R332" s="18">
        <v>20000</v>
      </c>
      <c r="S332" s="18">
        <f t="shared" si="37"/>
        <v>8000</v>
      </c>
      <c r="T332" s="19">
        <f t="shared" si="36"/>
        <v>-11.999999999999957</v>
      </c>
      <c r="U332" s="20"/>
      <c r="V332" s="21"/>
      <c r="W332" s="21"/>
      <c r="X332" s="21"/>
      <c r="Y332" s="22"/>
    </row>
    <row r="333" spans="1:25" ht="12.75" customHeight="1" x14ac:dyDescent="0.2">
      <c r="A333" s="9">
        <v>13</v>
      </c>
      <c r="B333" s="10" t="s">
        <v>25</v>
      </c>
      <c r="C333" s="10">
        <v>2025</v>
      </c>
      <c r="D333" s="24" t="s">
        <v>55</v>
      </c>
      <c r="E333" s="24">
        <v>921</v>
      </c>
      <c r="F333" s="36" t="s">
        <v>44</v>
      </c>
      <c r="G333" s="13" t="s">
        <v>42</v>
      </c>
      <c r="H333" s="40">
        <v>0.70833333333333337</v>
      </c>
      <c r="I333" s="17">
        <v>0.70138888888888884</v>
      </c>
      <c r="J333" s="17">
        <v>0.70694444444444449</v>
      </c>
      <c r="K333" s="40">
        <v>0.75</v>
      </c>
      <c r="L333" s="17">
        <v>0.74652777777777779</v>
      </c>
      <c r="M333" s="17">
        <v>0.75208333333333333</v>
      </c>
      <c r="N333" s="16">
        <v>119</v>
      </c>
      <c r="O333" s="17">
        <f t="shared" si="33"/>
        <v>3.9583333333333304E-2</v>
      </c>
      <c r="P333" s="17">
        <f t="shared" si="34"/>
        <v>5.0694444444444486E-2</v>
      </c>
      <c r="Q333" s="18">
        <v>26200</v>
      </c>
      <c r="R333" s="18">
        <v>17700</v>
      </c>
      <c r="S333" s="18">
        <f t="shared" si="37"/>
        <v>8500</v>
      </c>
      <c r="T333" s="19">
        <f t="shared" si="36"/>
        <v>-10.000000000000124</v>
      </c>
      <c r="U333" s="20"/>
      <c r="V333" s="21"/>
      <c r="W333" s="21"/>
      <c r="X333" s="21"/>
      <c r="Y333" s="22"/>
    </row>
    <row r="334" spans="1:25" ht="12.75" customHeight="1" x14ac:dyDescent="0.2">
      <c r="A334" s="9">
        <v>13</v>
      </c>
      <c r="B334" s="10" t="s">
        <v>25</v>
      </c>
      <c r="C334" s="10">
        <v>2025</v>
      </c>
      <c r="D334" s="24" t="s">
        <v>54</v>
      </c>
      <c r="E334" s="24">
        <v>904</v>
      </c>
      <c r="F334" s="36" t="s">
        <v>42</v>
      </c>
      <c r="G334" s="13" t="s">
        <v>43</v>
      </c>
      <c r="H334" s="40">
        <v>0.6875</v>
      </c>
      <c r="I334" s="17">
        <v>0.67152777777777772</v>
      </c>
      <c r="J334" s="17">
        <v>0.67847222222222225</v>
      </c>
      <c r="K334" s="40">
        <v>0.72222222222222221</v>
      </c>
      <c r="L334" s="17">
        <v>0.70208333333333328</v>
      </c>
      <c r="M334" s="17">
        <v>0.70625000000000004</v>
      </c>
      <c r="N334" s="16">
        <v>39</v>
      </c>
      <c r="O334" s="17">
        <f t="shared" si="33"/>
        <v>2.3611111111111027E-2</v>
      </c>
      <c r="P334" s="17">
        <f t="shared" si="34"/>
        <v>3.4722222222222321E-2</v>
      </c>
      <c r="Q334" s="18">
        <v>23400</v>
      </c>
      <c r="R334" s="18">
        <v>18300</v>
      </c>
      <c r="S334" s="18">
        <f t="shared" si="37"/>
        <v>5100</v>
      </c>
      <c r="T334" s="19">
        <f t="shared" si="36"/>
        <v>-23.000000000000078</v>
      </c>
      <c r="U334" s="20"/>
      <c r="V334" s="21"/>
      <c r="W334" s="21"/>
      <c r="X334" s="21"/>
      <c r="Y334" s="22"/>
    </row>
    <row r="335" spans="1:25" ht="12.75" customHeight="1" x14ac:dyDescent="0.2">
      <c r="A335" s="9">
        <v>13</v>
      </c>
      <c r="B335" s="10" t="s">
        <v>25</v>
      </c>
      <c r="C335" s="10">
        <v>2025</v>
      </c>
      <c r="D335" s="24" t="s">
        <v>54</v>
      </c>
      <c r="E335" s="24">
        <v>905</v>
      </c>
      <c r="F335" s="13" t="s">
        <v>43</v>
      </c>
      <c r="G335" s="13" t="s">
        <v>42</v>
      </c>
      <c r="H335" s="40">
        <v>0.76388888888888884</v>
      </c>
      <c r="I335" s="17">
        <v>0.74652777777777779</v>
      </c>
      <c r="J335" s="17">
        <v>0.75416666666666665</v>
      </c>
      <c r="K335" s="40">
        <v>0.79861111111111116</v>
      </c>
      <c r="L335" s="17">
        <v>0.77777777777777779</v>
      </c>
      <c r="M335" s="17">
        <v>0.78472222222222221</v>
      </c>
      <c r="N335" s="16">
        <v>98</v>
      </c>
      <c r="O335" s="17">
        <f t="shared" si="33"/>
        <v>2.3611111111111138E-2</v>
      </c>
      <c r="P335" s="17">
        <f t="shared" si="34"/>
        <v>3.819444444444442E-2</v>
      </c>
      <c r="Q335" s="18">
        <v>18200</v>
      </c>
      <c r="R335" s="18">
        <v>12700</v>
      </c>
      <c r="S335" s="18">
        <f t="shared" si="37"/>
        <v>5500</v>
      </c>
      <c r="T335" s="19">
        <f t="shared" si="36"/>
        <v>-24.999999999999911</v>
      </c>
      <c r="U335" s="20"/>
      <c r="V335" s="21"/>
      <c r="W335" s="21"/>
      <c r="X335" s="21"/>
      <c r="Y335" s="22"/>
    </row>
    <row r="336" spans="1:25" ht="12.75" customHeight="1" x14ac:dyDescent="0.2">
      <c r="A336" s="9">
        <v>13</v>
      </c>
      <c r="B336" s="10" t="s">
        <v>25</v>
      </c>
      <c r="C336" s="10">
        <v>2025</v>
      </c>
      <c r="D336" s="24" t="s">
        <v>56</v>
      </c>
      <c r="E336" s="24">
        <v>970</v>
      </c>
      <c r="F336" s="36" t="s">
        <v>42</v>
      </c>
      <c r="G336" s="13" t="s">
        <v>47</v>
      </c>
      <c r="H336" s="40">
        <v>0.77777777777777779</v>
      </c>
      <c r="I336" s="17">
        <v>0.75763888888888886</v>
      </c>
      <c r="J336" s="17">
        <v>0.7631944444444444</v>
      </c>
      <c r="K336" s="40">
        <v>0.80902777777777779</v>
      </c>
      <c r="L336" s="17">
        <v>0.78472222222222221</v>
      </c>
      <c r="M336" s="17">
        <v>0.78819444444444442</v>
      </c>
      <c r="N336" s="16">
        <v>29</v>
      </c>
      <c r="O336" s="17">
        <f t="shared" si="33"/>
        <v>2.1527777777777812E-2</v>
      </c>
      <c r="P336" s="17">
        <f t="shared" si="34"/>
        <v>3.0555555555555558E-2</v>
      </c>
      <c r="Q336" s="18">
        <v>23500</v>
      </c>
      <c r="R336" s="18">
        <v>18700</v>
      </c>
      <c r="S336" s="18">
        <f t="shared" si="37"/>
        <v>4800</v>
      </c>
      <c r="T336" s="19">
        <f t="shared" si="36"/>
        <v>-29.000000000000057</v>
      </c>
      <c r="U336" s="20"/>
      <c r="V336" s="21"/>
      <c r="W336" s="21"/>
      <c r="X336" s="21"/>
      <c r="Y336" s="22"/>
    </row>
    <row r="337" spans="1:25" ht="12.75" customHeight="1" x14ac:dyDescent="0.2">
      <c r="A337" s="9">
        <v>13</v>
      </c>
      <c r="B337" s="50" t="s">
        <v>25</v>
      </c>
      <c r="C337" s="50">
        <v>2025</v>
      </c>
      <c r="D337" s="51" t="s">
        <v>55</v>
      </c>
      <c r="E337" s="51">
        <v>906</v>
      </c>
      <c r="F337" s="36" t="s">
        <v>42</v>
      </c>
      <c r="G337" s="13" t="s">
        <v>43</v>
      </c>
      <c r="H337" s="52">
        <v>0.80208333333333337</v>
      </c>
      <c r="I337" s="53">
        <v>0.7895833333333333</v>
      </c>
      <c r="J337" s="53">
        <v>0.79861111111111116</v>
      </c>
      <c r="K337" s="52">
        <v>0.83680555555555547</v>
      </c>
      <c r="L337" s="53">
        <v>0.82291666666666663</v>
      </c>
      <c r="M337" s="53">
        <v>0.82638888888888884</v>
      </c>
      <c r="N337" s="54">
        <v>27</v>
      </c>
      <c r="O337" s="53">
        <f>L337-J337</f>
        <v>2.4305555555555469E-2</v>
      </c>
      <c r="P337" s="53">
        <f>M337-I337</f>
        <v>3.6805555555555536E-2</v>
      </c>
      <c r="Q337" s="55">
        <v>17700</v>
      </c>
      <c r="R337" s="55">
        <v>12000</v>
      </c>
      <c r="S337" s="18">
        <f t="shared" si="37"/>
        <v>5700</v>
      </c>
      <c r="T337" s="56">
        <f>IF(H337-I337&lt;&gt;0,(I337-H337)*1440,"")</f>
        <v>-18.000000000000096</v>
      </c>
      <c r="U337" s="57"/>
      <c r="V337" s="58"/>
      <c r="W337" s="57"/>
      <c r="X337" s="25"/>
      <c r="Y337" s="22"/>
    </row>
    <row r="338" spans="1:25" ht="12.75" customHeight="1" x14ac:dyDescent="0.2">
      <c r="A338" s="9">
        <v>13</v>
      </c>
      <c r="B338" s="10" t="s">
        <v>25</v>
      </c>
      <c r="C338" s="10">
        <v>2025</v>
      </c>
      <c r="D338" s="24" t="s">
        <v>62</v>
      </c>
      <c r="E338" s="24">
        <v>2920</v>
      </c>
      <c r="F338" s="37" t="s">
        <v>42</v>
      </c>
      <c r="G338" s="37" t="s">
        <v>49</v>
      </c>
      <c r="H338" s="40">
        <v>0.8125</v>
      </c>
      <c r="I338" s="17">
        <v>0.80902777777777779</v>
      </c>
      <c r="J338" s="17">
        <v>0.83888888888888891</v>
      </c>
      <c r="K338" s="40">
        <v>0.17708333333333334</v>
      </c>
      <c r="L338" s="17">
        <v>1.1993055555555556</v>
      </c>
      <c r="M338" s="17">
        <v>1.2131944444444445</v>
      </c>
      <c r="N338" s="16">
        <v>193</v>
      </c>
      <c r="O338" s="17">
        <f t="shared" si="33"/>
        <v>0.36041666666666672</v>
      </c>
      <c r="P338" s="17">
        <f t="shared" si="34"/>
        <v>0.40416666666666667</v>
      </c>
      <c r="Q338" s="18">
        <v>89300</v>
      </c>
      <c r="R338" s="18">
        <v>35000</v>
      </c>
      <c r="S338" s="18">
        <f t="shared" si="37"/>
        <v>54300</v>
      </c>
      <c r="T338" s="19">
        <f t="shared" si="36"/>
        <v>-4.9999999999999822</v>
      </c>
      <c r="U338" s="20"/>
      <c r="V338" s="21"/>
      <c r="W338" s="21"/>
      <c r="X338" s="21"/>
      <c r="Y338" s="22"/>
    </row>
    <row r="339" spans="1:25" ht="12.75" customHeight="1" x14ac:dyDescent="0.2">
      <c r="A339" s="9">
        <v>14</v>
      </c>
      <c r="B339" s="10" t="s">
        <v>25</v>
      </c>
      <c r="C339" s="10">
        <v>2025</v>
      </c>
      <c r="D339" s="24" t="s">
        <v>62</v>
      </c>
      <c r="E339" s="24">
        <v>2921</v>
      </c>
      <c r="F339" s="28" t="s">
        <v>49</v>
      </c>
      <c r="G339" s="28" t="s">
        <v>42</v>
      </c>
      <c r="H339" s="40">
        <v>0.26041666666666669</v>
      </c>
      <c r="I339" s="17">
        <v>0.28819444444444442</v>
      </c>
      <c r="J339" s="17">
        <v>0.30555555555555558</v>
      </c>
      <c r="K339" s="40">
        <v>0.65972222222222221</v>
      </c>
      <c r="L339" s="17">
        <v>0.65486111111111112</v>
      </c>
      <c r="M339" s="17">
        <v>0.66180555555555554</v>
      </c>
      <c r="N339" s="16">
        <v>275</v>
      </c>
      <c r="O339" s="17">
        <v>0.34930555555555554</v>
      </c>
      <c r="P339" s="17">
        <v>0.37361111111111112</v>
      </c>
      <c r="Q339" s="18">
        <v>59300</v>
      </c>
      <c r="R339" s="18">
        <v>10600</v>
      </c>
      <c r="S339" s="18">
        <f t="shared" si="37"/>
        <v>48700</v>
      </c>
      <c r="T339" s="19">
        <v>39.999999999999936</v>
      </c>
      <c r="U339" s="20">
        <v>93</v>
      </c>
      <c r="V339" s="21"/>
      <c r="W339" s="21"/>
      <c r="X339" s="21"/>
      <c r="Y339" s="22"/>
    </row>
    <row r="340" spans="1:25" ht="12.75" customHeight="1" x14ac:dyDescent="0.2">
      <c r="A340" s="9">
        <v>14</v>
      </c>
      <c r="B340" s="10" t="s">
        <v>25</v>
      </c>
      <c r="C340" s="10">
        <v>2025</v>
      </c>
      <c r="D340" s="24" t="s">
        <v>55</v>
      </c>
      <c r="E340" s="24">
        <v>907</v>
      </c>
      <c r="F340" s="28" t="s">
        <v>43</v>
      </c>
      <c r="G340" s="28" t="s">
        <v>42</v>
      </c>
      <c r="H340" s="40">
        <v>0.27777777777777779</v>
      </c>
      <c r="I340" s="17">
        <v>0.2638888888888889</v>
      </c>
      <c r="J340" s="17">
        <v>0.27152777777777776</v>
      </c>
      <c r="K340" s="40">
        <v>0.3125</v>
      </c>
      <c r="L340" s="17">
        <v>0.29722222222222222</v>
      </c>
      <c r="M340" s="17">
        <v>0.30555555555555558</v>
      </c>
      <c r="N340" s="16">
        <v>93</v>
      </c>
      <c r="O340" s="17">
        <v>2.5694444444444464E-2</v>
      </c>
      <c r="P340" s="17">
        <v>4.1666666666666685E-2</v>
      </c>
      <c r="Q340" s="18">
        <v>25000</v>
      </c>
      <c r="R340" s="18">
        <v>18700</v>
      </c>
      <c r="S340" s="18">
        <f t="shared" si="37"/>
        <v>6300</v>
      </c>
      <c r="T340" s="19">
        <v>-20.000000000000007</v>
      </c>
      <c r="U340" s="20"/>
      <c r="V340" s="21"/>
      <c r="W340" s="21"/>
      <c r="X340" s="21"/>
      <c r="Y340" s="22"/>
    </row>
    <row r="341" spans="1:25" ht="12.75" customHeight="1" x14ac:dyDescent="0.2">
      <c r="A341" s="9">
        <v>14</v>
      </c>
      <c r="B341" s="10" t="s">
        <v>25</v>
      </c>
      <c r="C341" s="10">
        <v>2025</v>
      </c>
      <c r="D341" s="24" t="s">
        <v>56</v>
      </c>
      <c r="E341" s="24">
        <v>971</v>
      </c>
      <c r="F341" s="28" t="s">
        <v>47</v>
      </c>
      <c r="G341" s="13" t="s">
        <v>42</v>
      </c>
      <c r="H341" s="40">
        <v>0.33333333333333331</v>
      </c>
      <c r="I341" s="17">
        <v>0.33750000000000002</v>
      </c>
      <c r="J341" s="17">
        <v>0.34305555555555556</v>
      </c>
      <c r="K341" s="40">
        <v>0.36458333333333331</v>
      </c>
      <c r="L341" s="17">
        <v>0.36458333333333331</v>
      </c>
      <c r="M341" s="17">
        <v>0.36875000000000002</v>
      </c>
      <c r="N341" s="16">
        <v>73</v>
      </c>
      <c r="O341" s="17">
        <v>2.1527777777777757E-2</v>
      </c>
      <c r="P341" s="17">
        <v>3.125E-2</v>
      </c>
      <c r="Q341" s="18">
        <v>26900</v>
      </c>
      <c r="R341" s="18">
        <v>22200</v>
      </c>
      <c r="S341" s="18">
        <f t="shared" si="37"/>
        <v>4700</v>
      </c>
      <c r="T341" s="19">
        <v>6.0000000000000586</v>
      </c>
      <c r="U341" s="20">
        <v>43</v>
      </c>
      <c r="V341" s="21"/>
      <c r="W341" s="21"/>
      <c r="X341" s="21"/>
      <c r="Y341" s="22"/>
    </row>
    <row r="342" spans="1:25" ht="12.75" customHeight="1" x14ac:dyDescent="0.2">
      <c r="A342" s="9">
        <v>14</v>
      </c>
      <c r="B342" s="10" t="s">
        <v>25</v>
      </c>
      <c r="C342" s="10">
        <v>2025</v>
      </c>
      <c r="D342" s="24" t="s">
        <v>58</v>
      </c>
      <c r="E342" s="24">
        <v>942</v>
      </c>
      <c r="F342" s="36" t="s">
        <v>42</v>
      </c>
      <c r="G342" s="13" t="s">
        <v>46</v>
      </c>
      <c r="H342" s="40">
        <v>0.33333333333333331</v>
      </c>
      <c r="I342" s="17">
        <v>0.3263888888888889</v>
      </c>
      <c r="J342" s="17">
        <v>0.33333333333333331</v>
      </c>
      <c r="K342" s="40">
        <v>0.375</v>
      </c>
      <c r="L342" s="17">
        <v>0.3659722222222222</v>
      </c>
      <c r="M342" s="17">
        <v>0.37083333333333335</v>
      </c>
      <c r="N342" s="16">
        <v>65</v>
      </c>
      <c r="O342" s="17">
        <v>3.2638888888888884E-2</v>
      </c>
      <c r="P342" s="17">
        <v>4.4444444444444453E-2</v>
      </c>
      <c r="Q342" s="18">
        <v>27000</v>
      </c>
      <c r="R342" s="18">
        <v>19700</v>
      </c>
      <c r="S342" s="18">
        <f t="shared" si="37"/>
        <v>7300</v>
      </c>
      <c r="T342" s="19">
        <v>-9.9999999999999645</v>
      </c>
      <c r="U342" s="20"/>
      <c r="V342" s="21"/>
      <c r="W342" s="21"/>
      <c r="X342" s="21"/>
      <c r="Y342" s="22"/>
    </row>
    <row r="343" spans="1:25" ht="12.75" customHeight="1" x14ac:dyDescent="0.2">
      <c r="A343" s="9">
        <v>14</v>
      </c>
      <c r="B343" s="10" t="s">
        <v>25</v>
      </c>
      <c r="C343" s="10">
        <v>2025</v>
      </c>
      <c r="D343" s="24" t="s">
        <v>58</v>
      </c>
      <c r="E343" s="24">
        <v>943</v>
      </c>
      <c r="F343" s="13" t="s">
        <v>46</v>
      </c>
      <c r="G343" s="13" t="s">
        <v>42</v>
      </c>
      <c r="H343" s="40">
        <v>0.41666666666666669</v>
      </c>
      <c r="I343" s="17">
        <v>0.40694444444444444</v>
      </c>
      <c r="J343" s="17">
        <v>0.4152777777777778</v>
      </c>
      <c r="K343" s="40">
        <v>0.45833333333333331</v>
      </c>
      <c r="L343" s="17">
        <v>0.45069444444444445</v>
      </c>
      <c r="M343" s="17">
        <v>0.45624999999999999</v>
      </c>
      <c r="N343" s="16">
        <v>116</v>
      </c>
      <c r="O343" s="17">
        <v>3.5416666666666652E-2</v>
      </c>
      <c r="P343" s="17">
        <v>4.9305555555555547E-2</v>
      </c>
      <c r="Q343" s="18">
        <v>19700</v>
      </c>
      <c r="R343" s="18">
        <v>12200</v>
      </c>
      <c r="S343" s="18">
        <f t="shared" si="37"/>
        <v>7500</v>
      </c>
      <c r="T343" s="19">
        <v>-14.00000000000003</v>
      </c>
      <c r="U343" s="20"/>
      <c r="V343" s="21"/>
      <c r="W343" s="21"/>
      <c r="X343" s="21"/>
      <c r="Y343" s="22"/>
    </row>
    <row r="344" spans="1:25" ht="12.75" customHeight="1" x14ac:dyDescent="0.2">
      <c r="A344" s="9">
        <v>14</v>
      </c>
      <c r="B344" s="10" t="s">
        <v>25</v>
      </c>
      <c r="C344" s="10">
        <v>2025</v>
      </c>
      <c r="D344" s="24" t="s">
        <v>56</v>
      </c>
      <c r="E344" s="24">
        <v>902</v>
      </c>
      <c r="F344" s="13" t="s">
        <v>42</v>
      </c>
      <c r="G344" s="13" t="s">
        <v>43</v>
      </c>
      <c r="H344" s="40">
        <v>0.35416666666666669</v>
      </c>
      <c r="I344" s="17">
        <v>0.41458333333333336</v>
      </c>
      <c r="J344" s="17">
        <v>0.42083333333333334</v>
      </c>
      <c r="K344" s="40">
        <v>0.3888888888888889</v>
      </c>
      <c r="L344" s="17">
        <v>0.4465277777777778</v>
      </c>
      <c r="M344" s="17">
        <v>0.45</v>
      </c>
      <c r="N344" s="16">
        <v>56</v>
      </c>
      <c r="O344" s="17">
        <v>2.5694444444444464E-2</v>
      </c>
      <c r="P344" s="17">
        <v>3.5416666666666652E-2</v>
      </c>
      <c r="Q344" s="18">
        <v>22300</v>
      </c>
      <c r="R344" s="18">
        <v>16800</v>
      </c>
      <c r="S344" s="18">
        <f t="shared" si="37"/>
        <v>5500</v>
      </c>
      <c r="T344" s="19">
        <v>87.000000000000014</v>
      </c>
      <c r="U344" s="20">
        <v>41</v>
      </c>
      <c r="V344" s="21">
        <v>47</v>
      </c>
      <c r="W344" s="21"/>
      <c r="X344" s="21"/>
      <c r="Y344" s="22"/>
    </row>
    <row r="345" spans="1:25" ht="12.75" customHeight="1" x14ac:dyDescent="0.2">
      <c r="A345" s="9">
        <v>14</v>
      </c>
      <c r="B345" s="10" t="s">
        <v>25</v>
      </c>
      <c r="C345" s="10">
        <v>2025</v>
      </c>
      <c r="D345" s="24" t="s">
        <v>56</v>
      </c>
      <c r="E345" s="24">
        <v>903</v>
      </c>
      <c r="F345" s="36" t="s">
        <v>43</v>
      </c>
      <c r="G345" s="13" t="s">
        <v>42</v>
      </c>
      <c r="H345" s="40">
        <v>0.43055555555555558</v>
      </c>
      <c r="I345" s="17">
        <v>0.47499999999999998</v>
      </c>
      <c r="J345" s="17">
        <v>0.4826388888888889</v>
      </c>
      <c r="K345" s="40">
        <v>0.46527777777777779</v>
      </c>
      <c r="L345" s="17">
        <v>0.50972222222222219</v>
      </c>
      <c r="M345" s="17">
        <v>0.51388888888888884</v>
      </c>
      <c r="N345" s="16">
        <v>98</v>
      </c>
      <c r="O345" s="17">
        <v>2.7083333333333293E-2</v>
      </c>
      <c r="P345" s="17">
        <v>3.8888888888888862E-2</v>
      </c>
      <c r="Q345" s="18">
        <v>19000</v>
      </c>
      <c r="R345" s="18">
        <v>13000</v>
      </c>
      <c r="S345" s="18">
        <f t="shared" si="37"/>
        <v>6000</v>
      </c>
      <c r="T345" s="19">
        <v>63.999999999999929</v>
      </c>
      <c r="U345" s="20">
        <v>93</v>
      </c>
      <c r="V345" s="21"/>
      <c r="W345" s="21"/>
      <c r="X345" s="21"/>
      <c r="Y345" s="22"/>
    </row>
    <row r="346" spans="1:25" ht="12.75" customHeight="1" x14ac:dyDescent="0.2">
      <c r="A346" s="9">
        <v>14</v>
      </c>
      <c r="B346" s="10" t="s">
        <v>25</v>
      </c>
      <c r="C346" s="10">
        <v>2025</v>
      </c>
      <c r="D346" s="24" t="s">
        <v>63</v>
      </c>
      <c r="E346" s="24">
        <v>762</v>
      </c>
      <c r="F346" s="28" t="s">
        <v>42</v>
      </c>
      <c r="G346" s="13" t="s">
        <v>50</v>
      </c>
      <c r="H346" s="40">
        <v>0.40625</v>
      </c>
      <c r="I346" s="17">
        <v>0.39791666666666664</v>
      </c>
      <c r="J346" s="17">
        <v>0.40833333333333333</v>
      </c>
      <c r="K346" s="40">
        <v>0.44791666666666669</v>
      </c>
      <c r="L346" s="17">
        <v>0.43263888888888891</v>
      </c>
      <c r="M346" s="17">
        <v>0.43888888888888888</v>
      </c>
      <c r="N346" s="16">
        <v>61</v>
      </c>
      <c r="O346" s="17">
        <v>2.430555555555558E-2</v>
      </c>
      <c r="P346" s="17">
        <v>4.0972222222222243E-2</v>
      </c>
      <c r="Q346" s="18">
        <v>22000</v>
      </c>
      <c r="R346" s="18">
        <v>16900</v>
      </c>
      <c r="S346" s="18">
        <f t="shared" si="37"/>
        <v>5100</v>
      </c>
      <c r="T346" s="19">
        <v>-12.000000000000037</v>
      </c>
      <c r="U346" s="20"/>
      <c r="V346" s="21"/>
      <c r="W346" s="21"/>
      <c r="X346" s="21"/>
      <c r="Y346" s="22"/>
    </row>
    <row r="347" spans="1:25" ht="12.75" customHeight="1" x14ac:dyDescent="0.2">
      <c r="A347" s="9">
        <v>14</v>
      </c>
      <c r="B347" s="10" t="s">
        <v>25</v>
      </c>
      <c r="C347" s="10">
        <v>2025</v>
      </c>
      <c r="D347" s="24" t="s">
        <v>64</v>
      </c>
      <c r="E347" s="24">
        <v>200</v>
      </c>
      <c r="F347" s="13" t="s">
        <v>51</v>
      </c>
      <c r="G347" s="13" t="s">
        <v>50</v>
      </c>
      <c r="H347" s="40">
        <v>0.34375</v>
      </c>
      <c r="I347" s="17">
        <v>0.3347222222222222</v>
      </c>
      <c r="J347" s="17">
        <v>0.34930555555555554</v>
      </c>
      <c r="K347" s="40">
        <v>0.46875</v>
      </c>
      <c r="L347" s="17">
        <v>0.45624999999999999</v>
      </c>
      <c r="M347" s="17">
        <v>0.46111111111111114</v>
      </c>
      <c r="N347" s="16">
        <v>134</v>
      </c>
      <c r="O347" s="17">
        <v>0.10694444444444445</v>
      </c>
      <c r="P347" s="17">
        <v>0.12638888888888894</v>
      </c>
      <c r="Q347" s="18">
        <v>25800</v>
      </c>
      <c r="R347" s="18">
        <v>8900</v>
      </c>
      <c r="S347" s="18">
        <v>0</v>
      </c>
      <c r="T347" s="19">
        <v>-13.000000000000034</v>
      </c>
      <c r="U347" s="20"/>
      <c r="V347" s="21"/>
      <c r="W347" s="21"/>
      <c r="X347" s="25"/>
      <c r="Y347" s="22"/>
    </row>
    <row r="348" spans="1:25" ht="12.75" customHeight="1" x14ac:dyDescent="0.2">
      <c r="A348" s="9">
        <v>14</v>
      </c>
      <c r="B348" s="10" t="s">
        <v>25</v>
      </c>
      <c r="C348" s="10">
        <v>2025</v>
      </c>
      <c r="D348" s="24" t="s">
        <v>64</v>
      </c>
      <c r="E348" s="24">
        <v>201</v>
      </c>
      <c r="F348" s="13" t="s">
        <v>50</v>
      </c>
      <c r="G348" s="13" t="s">
        <v>51</v>
      </c>
      <c r="H348" s="40">
        <v>0.54166666666666663</v>
      </c>
      <c r="I348" s="17">
        <v>0.50624999999999998</v>
      </c>
      <c r="J348" s="17">
        <v>0.51527777777777772</v>
      </c>
      <c r="K348" s="40">
        <v>0.66666666666666663</v>
      </c>
      <c r="L348" s="17">
        <v>0.62222222222222223</v>
      </c>
      <c r="M348" s="17">
        <v>0.62777777777777777</v>
      </c>
      <c r="N348" s="16">
        <v>61</v>
      </c>
      <c r="O348" s="17">
        <v>0.10694444444444451</v>
      </c>
      <c r="P348" s="17">
        <v>0.12152777777777779</v>
      </c>
      <c r="Q348" s="18">
        <v>26000</v>
      </c>
      <c r="R348" s="18">
        <v>11600</v>
      </c>
      <c r="S348" s="18">
        <v>0</v>
      </c>
      <c r="T348" s="19">
        <v>-50.999999999999979</v>
      </c>
      <c r="U348" s="20"/>
      <c r="V348" s="21"/>
      <c r="W348" s="21"/>
      <c r="X348" s="25"/>
      <c r="Y348" s="22"/>
    </row>
    <row r="349" spans="1:25" ht="12.75" customHeight="1" x14ac:dyDescent="0.2">
      <c r="A349" s="9">
        <v>14</v>
      </c>
      <c r="B349" s="10" t="s">
        <v>25</v>
      </c>
      <c r="C349" s="10">
        <v>2025</v>
      </c>
      <c r="D349" s="24" t="s">
        <v>63</v>
      </c>
      <c r="E349" s="24">
        <v>763</v>
      </c>
      <c r="F349" s="28" t="s">
        <v>50</v>
      </c>
      <c r="G349" s="13" t="s">
        <v>42</v>
      </c>
      <c r="H349" s="40">
        <v>0.53125</v>
      </c>
      <c r="I349" s="17">
        <v>0.55347222222222225</v>
      </c>
      <c r="J349" s="17">
        <v>0.55902777777777779</v>
      </c>
      <c r="K349" s="40">
        <v>0.57291666666666663</v>
      </c>
      <c r="L349" s="17">
        <v>0.58680555555555558</v>
      </c>
      <c r="M349" s="17">
        <v>0.59513888888888888</v>
      </c>
      <c r="N349" s="16">
        <v>134</v>
      </c>
      <c r="O349" s="17">
        <v>2.777777777777779E-2</v>
      </c>
      <c r="P349" s="17">
        <v>4.166666666666663E-2</v>
      </c>
      <c r="Q349" s="18">
        <v>16900</v>
      </c>
      <c r="R349" s="18">
        <v>11000</v>
      </c>
      <c r="S349" s="18">
        <f t="shared" ref="S349:S362" si="38">Q349-R349</f>
        <v>5900</v>
      </c>
      <c r="T349" s="19">
        <v>32.000000000000043</v>
      </c>
      <c r="U349" s="20">
        <v>18</v>
      </c>
      <c r="V349" s="21"/>
      <c r="W349" s="21"/>
      <c r="X349" s="21"/>
      <c r="Y349" s="22"/>
    </row>
    <row r="350" spans="1:25" ht="12.75" customHeight="1" x14ac:dyDescent="0.2">
      <c r="A350" s="9">
        <v>14</v>
      </c>
      <c r="B350" s="10" t="s">
        <v>25</v>
      </c>
      <c r="C350" s="10">
        <v>2025</v>
      </c>
      <c r="D350" s="24" t="s">
        <v>58</v>
      </c>
      <c r="E350" s="24">
        <v>930</v>
      </c>
      <c r="F350" s="28" t="s">
        <v>42</v>
      </c>
      <c r="G350" s="28" t="s">
        <v>45</v>
      </c>
      <c r="H350" s="40">
        <v>0.4375</v>
      </c>
      <c r="I350" s="17">
        <v>0.5</v>
      </c>
      <c r="J350" s="17">
        <v>0.50763888888888886</v>
      </c>
      <c r="K350" s="40">
        <v>0.48958333333333331</v>
      </c>
      <c r="L350" s="17">
        <v>0.54513888888888884</v>
      </c>
      <c r="M350" s="17">
        <v>0.54861111111111116</v>
      </c>
      <c r="N350" s="16">
        <v>55</v>
      </c>
      <c r="O350" s="17">
        <v>3.7499999999999978E-2</v>
      </c>
      <c r="P350" s="17">
        <v>4.861111111111116E-2</v>
      </c>
      <c r="Q350" s="18">
        <v>27600</v>
      </c>
      <c r="R350" s="18">
        <v>20300</v>
      </c>
      <c r="S350" s="18">
        <f t="shared" si="38"/>
        <v>7300</v>
      </c>
      <c r="T350" s="19">
        <v>90</v>
      </c>
      <c r="U350" s="20">
        <v>47</v>
      </c>
      <c r="V350" s="21"/>
      <c r="W350" s="21"/>
      <c r="X350" s="21"/>
      <c r="Y350" s="22"/>
    </row>
    <row r="351" spans="1:25" ht="12.75" customHeight="1" x14ac:dyDescent="0.2">
      <c r="A351" s="9">
        <v>14</v>
      </c>
      <c r="B351" s="10" t="s">
        <v>25</v>
      </c>
      <c r="C351" s="10">
        <v>2025</v>
      </c>
      <c r="D351" s="24" t="s">
        <v>58</v>
      </c>
      <c r="E351" s="24">
        <v>931</v>
      </c>
      <c r="F351" s="28" t="s">
        <v>45</v>
      </c>
      <c r="G351" s="13" t="s">
        <v>42</v>
      </c>
      <c r="H351" s="40">
        <v>0.53125</v>
      </c>
      <c r="I351" s="17">
        <v>0.58611111111111114</v>
      </c>
      <c r="J351" s="17">
        <v>0.59305555555555556</v>
      </c>
      <c r="K351" s="40">
        <v>0.58333333333333337</v>
      </c>
      <c r="L351" s="17">
        <v>0.63611111111111107</v>
      </c>
      <c r="M351" s="17">
        <v>0.64027777777777772</v>
      </c>
      <c r="N351" s="16">
        <v>148</v>
      </c>
      <c r="O351" s="17">
        <v>4.3055555555555514E-2</v>
      </c>
      <c r="P351" s="17">
        <v>5.4166666666666585E-2</v>
      </c>
      <c r="Q351" s="18">
        <v>20200</v>
      </c>
      <c r="R351" s="18">
        <v>11200</v>
      </c>
      <c r="S351" s="18">
        <f t="shared" si="38"/>
        <v>9000</v>
      </c>
      <c r="T351" s="19">
        <v>79.000000000000043</v>
      </c>
      <c r="U351" s="20">
        <v>93</v>
      </c>
      <c r="V351" s="21"/>
      <c r="W351" s="21"/>
      <c r="X351" s="21"/>
      <c r="Y351" s="22"/>
    </row>
    <row r="352" spans="1:25" ht="12.75" customHeight="1" x14ac:dyDescent="0.2">
      <c r="A352" s="9">
        <v>14</v>
      </c>
      <c r="B352" s="10" t="s">
        <v>25</v>
      </c>
      <c r="C352" s="10">
        <v>2025</v>
      </c>
      <c r="D352" s="24" t="s">
        <v>54</v>
      </c>
      <c r="E352" s="24">
        <v>2930</v>
      </c>
      <c r="F352" s="36" t="s">
        <v>42</v>
      </c>
      <c r="G352" s="13" t="s">
        <v>50</v>
      </c>
      <c r="H352" s="40">
        <v>0.48958333333333331</v>
      </c>
      <c r="I352" s="17">
        <v>0.47569444444444442</v>
      </c>
      <c r="J352" s="17">
        <v>0.48472222222222222</v>
      </c>
      <c r="K352" s="40">
        <v>0.53125</v>
      </c>
      <c r="L352" s="17">
        <v>0.50763888888888886</v>
      </c>
      <c r="M352" s="17">
        <v>0.51736111111111116</v>
      </c>
      <c r="N352" s="16">
        <v>43</v>
      </c>
      <c r="O352" s="17">
        <v>2.2916666666666641E-2</v>
      </c>
      <c r="P352" s="17">
        <v>4.1666666666666741E-2</v>
      </c>
      <c r="Q352" s="18">
        <v>22000</v>
      </c>
      <c r="R352" s="18">
        <v>16800</v>
      </c>
      <c r="S352" s="18">
        <f t="shared" si="38"/>
        <v>5200</v>
      </c>
      <c r="T352" s="19">
        <v>-20.000000000000007</v>
      </c>
      <c r="U352" s="20"/>
      <c r="V352" s="21"/>
      <c r="W352" s="21"/>
      <c r="X352" s="21"/>
      <c r="Y352" s="22"/>
    </row>
    <row r="353" spans="1:25" ht="12.75" customHeight="1" x14ac:dyDescent="0.2">
      <c r="A353" s="9">
        <v>14</v>
      </c>
      <c r="B353" s="10" t="s">
        <v>25</v>
      </c>
      <c r="C353" s="10">
        <v>2025</v>
      </c>
      <c r="D353" s="24" t="s">
        <v>54</v>
      </c>
      <c r="E353" s="24">
        <v>2931</v>
      </c>
      <c r="F353" s="28" t="s">
        <v>50</v>
      </c>
      <c r="G353" s="13" t="s">
        <v>42</v>
      </c>
      <c r="H353" s="40">
        <v>0.57291666666666663</v>
      </c>
      <c r="I353" s="17">
        <v>0.59166666666666667</v>
      </c>
      <c r="J353" s="17">
        <v>0.60486111111111107</v>
      </c>
      <c r="K353" s="40">
        <v>0.61458333333333337</v>
      </c>
      <c r="L353" s="17">
        <v>0.62847222222222221</v>
      </c>
      <c r="M353" s="17">
        <v>0.63541666666666663</v>
      </c>
      <c r="N353" s="16">
        <v>134</v>
      </c>
      <c r="O353" s="17">
        <v>2.3611111111111138E-2</v>
      </c>
      <c r="P353" s="17">
        <v>4.3749999999999956E-2</v>
      </c>
      <c r="Q353" s="18">
        <v>16800</v>
      </c>
      <c r="R353" s="18">
        <v>10500</v>
      </c>
      <c r="S353" s="18">
        <f t="shared" si="38"/>
        <v>6300</v>
      </c>
      <c r="T353" s="19">
        <v>27.000000000000064</v>
      </c>
      <c r="U353" s="20">
        <v>18</v>
      </c>
      <c r="V353" s="21"/>
      <c r="W353" s="21"/>
      <c r="X353" s="21"/>
      <c r="Y353" s="22"/>
    </row>
    <row r="354" spans="1:25" ht="12.75" customHeight="1" x14ac:dyDescent="0.2">
      <c r="A354" s="9">
        <v>14</v>
      </c>
      <c r="B354" s="10" t="s">
        <v>25</v>
      </c>
      <c r="C354" s="10">
        <v>2025</v>
      </c>
      <c r="D354" s="24" t="s">
        <v>57</v>
      </c>
      <c r="E354" s="24">
        <v>920</v>
      </c>
      <c r="F354" s="36" t="s">
        <v>42</v>
      </c>
      <c r="G354" s="13" t="s">
        <v>44</v>
      </c>
      <c r="H354" s="40">
        <v>0.625</v>
      </c>
      <c r="I354" s="17">
        <v>0.6069444444444444</v>
      </c>
      <c r="J354" s="17">
        <v>0.61527777777777781</v>
      </c>
      <c r="K354" s="40">
        <v>0.66666666666666663</v>
      </c>
      <c r="L354" s="17">
        <v>0.65277777777777779</v>
      </c>
      <c r="M354" s="17">
        <v>0.65555555555555556</v>
      </c>
      <c r="N354" s="16">
        <v>44</v>
      </c>
      <c r="O354" s="17">
        <v>3.7499999999999978E-2</v>
      </c>
      <c r="P354" s="17">
        <v>4.861111111111116E-2</v>
      </c>
      <c r="Q354" s="18">
        <v>27300</v>
      </c>
      <c r="R354" s="18">
        <v>20000</v>
      </c>
      <c r="S354" s="18">
        <f t="shared" si="38"/>
        <v>7300</v>
      </c>
      <c r="T354" s="19">
        <v>-26.000000000000068</v>
      </c>
      <c r="U354" s="20"/>
      <c r="V354" s="21"/>
      <c r="W354" s="21"/>
      <c r="X354" s="21"/>
      <c r="Y354" s="22"/>
    </row>
    <row r="355" spans="1:25" ht="12.75" customHeight="1" x14ac:dyDescent="0.2">
      <c r="A355" s="9">
        <v>14</v>
      </c>
      <c r="B355" s="10" t="s">
        <v>25</v>
      </c>
      <c r="C355" s="10">
        <v>2025</v>
      </c>
      <c r="D355" s="24" t="s">
        <v>57</v>
      </c>
      <c r="E355" s="24">
        <v>921</v>
      </c>
      <c r="F355" s="36" t="s">
        <v>44</v>
      </c>
      <c r="G355" s="13" t="s">
        <v>42</v>
      </c>
      <c r="H355" s="40">
        <v>0.70833333333333337</v>
      </c>
      <c r="I355" s="17">
        <v>0.70277777777777772</v>
      </c>
      <c r="J355" s="17">
        <v>0.70763888888888893</v>
      </c>
      <c r="K355" s="40">
        <v>0.75</v>
      </c>
      <c r="L355" s="17">
        <v>0.74861111111111112</v>
      </c>
      <c r="M355" s="17">
        <v>0.75624999999999998</v>
      </c>
      <c r="N355" s="16">
        <v>88</v>
      </c>
      <c r="O355" s="17">
        <v>4.0972222222222188E-2</v>
      </c>
      <c r="P355" s="17">
        <v>5.3472222222222254E-2</v>
      </c>
      <c r="Q355" s="18">
        <v>27000</v>
      </c>
      <c r="R355" s="18">
        <v>19200</v>
      </c>
      <c r="S355" s="18">
        <f t="shared" si="38"/>
        <v>7800</v>
      </c>
      <c r="T355" s="19">
        <v>-8.0000000000001315</v>
      </c>
      <c r="U355" s="20"/>
      <c r="V355" s="21"/>
      <c r="W355" s="21"/>
      <c r="X355" s="21"/>
      <c r="Y355" s="22"/>
    </row>
    <row r="356" spans="1:25" ht="12.75" customHeight="1" x14ac:dyDescent="0.2">
      <c r="A356" s="9">
        <v>14</v>
      </c>
      <c r="B356" s="10" t="s">
        <v>25</v>
      </c>
      <c r="C356" s="10">
        <v>2025</v>
      </c>
      <c r="D356" s="24" t="s">
        <v>54</v>
      </c>
      <c r="E356" s="24">
        <v>904</v>
      </c>
      <c r="F356" s="28" t="s">
        <v>42</v>
      </c>
      <c r="G356" s="13" t="s">
        <v>43</v>
      </c>
      <c r="H356" s="40">
        <v>0.6875</v>
      </c>
      <c r="I356" s="17">
        <v>0.70138888888888884</v>
      </c>
      <c r="J356" s="17">
        <v>0.70833333333333337</v>
      </c>
      <c r="K356" s="40">
        <v>0.72222222222222221</v>
      </c>
      <c r="L356" s="17">
        <v>0.73263888888888884</v>
      </c>
      <c r="M356" s="17">
        <v>0.73750000000000004</v>
      </c>
      <c r="N356" s="16">
        <v>36</v>
      </c>
      <c r="O356" s="17">
        <v>2.4305555555555469E-2</v>
      </c>
      <c r="P356" s="17">
        <v>3.6111111111111205E-2</v>
      </c>
      <c r="Q356" s="18">
        <v>24200</v>
      </c>
      <c r="R356" s="18">
        <v>19200</v>
      </c>
      <c r="S356" s="18">
        <f t="shared" si="38"/>
        <v>5000</v>
      </c>
      <c r="T356" s="19">
        <v>19.999999999999929</v>
      </c>
      <c r="U356" s="20">
        <v>93</v>
      </c>
      <c r="V356" s="21"/>
      <c r="W356" s="21"/>
      <c r="X356" s="21"/>
      <c r="Y356" s="22"/>
    </row>
    <row r="357" spans="1:25" ht="12.75" customHeight="1" x14ac:dyDescent="0.2">
      <c r="A357" s="9">
        <v>14</v>
      </c>
      <c r="B357" s="10" t="s">
        <v>25</v>
      </c>
      <c r="C357" s="10">
        <v>2025</v>
      </c>
      <c r="D357" s="24" t="s">
        <v>54</v>
      </c>
      <c r="E357" s="24">
        <v>905</v>
      </c>
      <c r="F357" s="28" t="s">
        <v>43</v>
      </c>
      <c r="G357" s="13" t="s">
        <v>42</v>
      </c>
      <c r="H357" s="40">
        <v>0.76388888888888884</v>
      </c>
      <c r="I357" s="17">
        <v>0.76666666666666672</v>
      </c>
      <c r="J357" s="17">
        <v>0.77222222222222225</v>
      </c>
      <c r="K357" s="40">
        <v>0.79861111111111116</v>
      </c>
      <c r="L357" s="17">
        <v>0.79791666666666672</v>
      </c>
      <c r="M357" s="17">
        <v>0.80277777777777781</v>
      </c>
      <c r="N357" s="16">
        <v>69</v>
      </c>
      <c r="O357" s="17">
        <v>2.5694444444444464E-2</v>
      </c>
      <c r="P357" s="17">
        <v>3.6111111111111094E-2</v>
      </c>
      <c r="Q357" s="18">
        <v>19200</v>
      </c>
      <c r="R357" s="18">
        <v>13800</v>
      </c>
      <c r="S357" s="18">
        <f t="shared" si="38"/>
        <v>5400</v>
      </c>
      <c r="T357" s="19">
        <v>4.0000000000001457</v>
      </c>
      <c r="U357" s="20">
        <v>93</v>
      </c>
      <c r="V357" s="21"/>
      <c r="W357" s="21"/>
      <c r="X357" s="25"/>
      <c r="Y357" s="22"/>
    </row>
    <row r="358" spans="1:25" ht="12.75" customHeight="1" x14ac:dyDescent="0.2">
      <c r="A358" s="9">
        <v>14</v>
      </c>
      <c r="B358" s="10" t="s">
        <v>25</v>
      </c>
      <c r="C358" s="10">
        <v>2025</v>
      </c>
      <c r="D358" s="24" t="s">
        <v>58</v>
      </c>
      <c r="E358" s="24">
        <v>970</v>
      </c>
      <c r="F358" s="36" t="s">
        <v>42</v>
      </c>
      <c r="G358" s="13" t="s">
        <v>47</v>
      </c>
      <c r="H358" s="40">
        <v>0.77777777777777779</v>
      </c>
      <c r="I358" s="17">
        <v>0.7631944444444444</v>
      </c>
      <c r="J358" s="17">
        <v>0.77222222222222225</v>
      </c>
      <c r="K358" s="40">
        <v>0.80902777777777779</v>
      </c>
      <c r="L358" s="17">
        <v>0.7944444444444444</v>
      </c>
      <c r="M358" s="17">
        <v>0.79861111111111116</v>
      </c>
      <c r="N358" s="16">
        <v>47</v>
      </c>
      <c r="O358" s="17">
        <v>2.2222222222222143E-2</v>
      </c>
      <c r="P358" s="17">
        <v>3.5416666666666763E-2</v>
      </c>
      <c r="Q358" s="18">
        <v>23300</v>
      </c>
      <c r="R358" s="18">
        <v>18300</v>
      </c>
      <c r="S358" s="18">
        <f t="shared" si="38"/>
        <v>5000</v>
      </c>
      <c r="T358" s="19">
        <v>-21.000000000000085</v>
      </c>
      <c r="U358" s="20"/>
      <c r="V358" s="21"/>
      <c r="W358" s="21"/>
      <c r="X358" s="25"/>
      <c r="Y358" s="22"/>
    </row>
    <row r="359" spans="1:25" ht="12.75" customHeight="1" x14ac:dyDescent="0.2">
      <c r="A359" s="9">
        <v>14</v>
      </c>
      <c r="B359" s="10" t="s">
        <v>25</v>
      </c>
      <c r="C359" s="10">
        <v>2025</v>
      </c>
      <c r="D359" s="24" t="s">
        <v>57</v>
      </c>
      <c r="E359" s="24">
        <v>906</v>
      </c>
      <c r="F359" s="28" t="s">
        <v>42</v>
      </c>
      <c r="G359" s="13" t="s">
        <v>43</v>
      </c>
      <c r="H359" s="40">
        <v>0.80208333333333337</v>
      </c>
      <c r="I359" s="17">
        <v>0.78819444444444442</v>
      </c>
      <c r="J359" s="17">
        <v>0.79513888888888884</v>
      </c>
      <c r="K359" s="40">
        <v>0.83680555555555547</v>
      </c>
      <c r="L359" s="17">
        <v>0.82013888888888886</v>
      </c>
      <c r="M359" s="17">
        <v>0.82430555555555551</v>
      </c>
      <c r="N359" s="16">
        <v>69</v>
      </c>
      <c r="O359" s="17">
        <v>2.5000000000000022E-2</v>
      </c>
      <c r="P359" s="17">
        <v>3.6111111111111094E-2</v>
      </c>
      <c r="Q359" s="18">
        <v>19000</v>
      </c>
      <c r="R359" s="18">
        <v>13600</v>
      </c>
      <c r="S359" s="18">
        <f t="shared" si="38"/>
        <v>5400</v>
      </c>
      <c r="T359" s="19">
        <v>-20.000000000000089</v>
      </c>
      <c r="U359" s="20"/>
      <c r="V359" s="21"/>
      <c r="W359" s="21"/>
      <c r="X359" s="21"/>
      <c r="Y359" s="22"/>
    </row>
    <row r="360" spans="1:25" ht="12.75" customHeight="1" x14ac:dyDescent="0.2">
      <c r="A360" s="9">
        <v>15</v>
      </c>
      <c r="B360" s="10" t="s">
        <v>25</v>
      </c>
      <c r="C360" s="10">
        <v>2025</v>
      </c>
      <c r="D360" s="24" t="s">
        <v>57</v>
      </c>
      <c r="E360" s="24">
        <v>907</v>
      </c>
      <c r="F360" s="28" t="s">
        <v>43</v>
      </c>
      <c r="G360" s="13" t="s">
        <v>42</v>
      </c>
      <c r="H360" s="40">
        <v>0.27777777777777779</v>
      </c>
      <c r="I360" s="17">
        <v>0.26597222222222222</v>
      </c>
      <c r="J360" s="17">
        <v>0.27777777777777779</v>
      </c>
      <c r="K360" s="40">
        <v>0.3125</v>
      </c>
      <c r="L360" s="17">
        <v>0.30694444444444446</v>
      </c>
      <c r="M360" s="17">
        <v>0.3125</v>
      </c>
      <c r="N360" s="16">
        <v>59</v>
      </c>
      <c r="O360" s="17">
        <f t="shared" ref="O360:O387" si="39">L360-J360</f>
        <v>2.9166666666666674E-2</v>
      </c>
      <c r="P360" s="17">
        <f t="shared" ref="P360:P387" si="40">M360-I360</f>
        <v>4.6527777777777779E-2</v>
      </c>
      <c r="Q360" s="18">
        <v>28200</v>
      </c>
      <c r="R360" s="18">
        <v>22000</v>
      </c>
      <c r="S360" s="18">
        <f t="shared" si="38"/>
        <v>6200</v>
      </c>
      <c r="T360" s="19">
        <f t="shared" si="36"/>
        <v>-17.000000000000021</v>
      </c>
      <c r="U360" s="20"/>
      <c r="V360" s="21"/>
      <c r="W360" s="21"/>
      <c r="X360" s="21"/>
      <c r="Y360" s="22"/>
    </row>
    <row r="361" spans="1:25" ht="12.75" customHeight="1" x14ac:dyDescent="0.2">
      <c r="A361" s="9">
        <v>15</v>
      </c>
      <c r="B361" s="10" t="s">
        <v>25</v>
      </c>
      <c r="C361" s="10">
        <v>2025</v>
      </c>
      <c r="D361" s="24" t="s">
        <v>58</v>
      </c>
      <c r="E361" s="24">
        <v>971</v>
      </c>
      <c r="F361" s="28" t="s">
        <v>47</v>
      </c>
      <c r="G361" s="13" t="s">
        <v>42</v>
      </c>
      <c r="H361" s="40">
        <v>0.33333333333333331</v>
      </c>
      <c r="I361" s="17">
        <v>0.32083333333333336</v>
      </c>
      <c r="J361" s="17">
        <v>0.32847222222222222</v>
      </c>
      <c r="K361" s="40">
        <v>0.36458333333333331</v>
      </c>
      <c r="L361" s="17">
        <v>0.35208333333333336</v>
      </c>
      <c r="M361" s="17">
        <v>0.35902777777777778</v>
      </c>
      <c r="N361" s="16">
        <v>54</v>
      </c>
      <c r="O361" s="17">
        <f t="shared" si="39"/>
        <v>2.3611111111111138E-2</v>
      </c>
      <c r="P361" s="17">
        <f t="shared" si="40"/>
        <v>3.819444444444442E-2</v>
      </c>
      <c r="Q361" s="18">
        <v>28000</v>
      </c>
      <c r="R361" s="18">
        <v>22900</v>
      </c>
      <c r="S361" s="18">
        <f t="shared" si="38"/>
        <v>5100</v>
      </c>
      <c r="T361" s="19">
        <f t="shared" si="36"/>
        <v>-17.999999999999936</v>
      </c>
      <c r="U361" s="20"/>
      <c r="V361" s="21"/>
      <c r="W361" s="21"/>
      <c r="X361" s="21"/>
      <c r="Y361" s="22"/>
    </row>
    <row r="362" spans="1:25" ht="12.75" customHeight="1" x14ac:dyDescent="0.2">
      <c r="A362" s="9">
        <v>15</v>
      </c>
      <c r="B362" s="10" t="s">
        <v>25</v>
      </c>
      <c r="C362" s="10">
        <v>2025</v>
      </c>
      <c r="D362" s="24" t="s">
        <v>69</v>
      </c>
      <c r="E362" s="24">
        <v>2932</v>
      </c>
      <c r="F362" s="36" t="s">
        <v>42</v>
      </c>
      <c r="G362" s="13" t="s">
        <v>50</v>
      </c>
      <c r="H362" s="40">
        <v>0.32291666666666669</v>
      </c>
      <c r="I362" s="17">
        <v>0.35069444444444442</v>
      </c>
      <c r="J362" s="17">
        <v>0.37916666666666665</v>
      </c>
      <c r="K362" s="40">
        <v>0.36458333333333331</v>
      </c>
      <c r="L362" s="17">
        <v>0.40625</v>
      </c>
      <c r="M362" s="17">
        <v>0.41319444444444442</v>
      </c>
      <c r="N362" s="16">
        <v>146</v>
      </c>
      <c r="O362" s="17">
        <f t="shared" si="39"/>
        <v>2.7083333333333348E-2</v>
      </c>
      <c r="P362" s="17">
        <f t="shared" si="40"/>
        <v>6.25E-2</v>
      </c>
      <c r="Q362" s="18">
        <v>22000</v>
      </c>
      <c r="R362" s="18">
        <v>15600</v>
      </c>
      <c r="S362" s="18">
        <f t="shared" si="38"/>
        <v>6400</v>
      </c>
      <c r="T362" s="19">
        <f t="shared" si="36"/>
        <v>39.999999999999936</v>
      </c>
      <c r="U362" s="20">
        <v>96</v>
      </c>
      <c r="V362" s="21"/>
      <c r="W362" s="21"/>
      <c r="X362" s="21"/>
      <c r="Y362" s="22"/>
    </row>
    <row r="363" spans="1:25" ht="12.75" customHeight="1" x14ac:dyDescent="0.2">
      <c r="A363" s="9">
        <v>15</v>
      </c>
      <c r="B363" s="10" t="s">
        <v>25</v>
      </c>
      <c r="C363" s="10">
        <v>2025</v>
      </c>
      <c r="D363" s="24" t="s">
        <v>69</v>
      </c>
      <c r="E363" s="24">
        <v>300</v>
      </c>
      <c r="F363" s="28" t="s">
        <v>50</v>
      </c>
      <c r="G363" s="28" t="s">
        <v>52</v>
      </c>
      <c r="H363" s="40">
        <v>0.40625</v>
      </c>
      <c r="I363" s="17">
        <v>0.45416666666666666</v>
      </c>
      <c r="J363" s="17">
        <v>0.47291666666666665</v>
      </c>
      <c r="K363" s="40">
        <v>0.44791666666666669</v>
      </c>
      <c r="L363" s="17">
        <v>0.51666666666666672</v>
      </c>
      <c r="M363" s="17">
        <v>0.52500000000000002</v>
      </c>
      <c r="N363" s="16">
        <v>116</v>
      </c>
      <c r="O363" s="17">
        <f t="shared" si="39"/>
        <v>4.3750000000000067E-2</v>
      </c>
      <c r="P363" s="17">
        <f t="shared" si="40"/>
        <v>7.0833333333333359E-2</v>
      </c>
      <c r="Q363" s="18">
        <v>32000</v>
      </c>
      <c r="R363" s="18">
        <v>21600</v>
      </c>
      <c r="S363" s="18">
        <f t="shared" si="37"/>
        <v>10400</v>
      </c>
      <c r="T363" s="19">
        <f t="shared" si="36"/>
        <v>69</v>
      </c>
      <c r="U363" s="20">
        <v>93</v>
      </c>
      <c r="V363" s="21"/>
      <c r="W363" s="21"/>
      <c r="X363" s="21"/>
      <c r="Y363" s="22"/>
    </row>
    <row r="364" spans="1:25" ht="12.75" customHeight="1" x14ac:dyDescent="0.2">
      <c r="A364" s="9">
        <v>15</v>
      </c>
      <c r="B364" s="10" t="s">
        <v>25</v>
      </c>
      <c r="C364" s="10">
        <v>2025</v>
      </c>
      <c r="D364" s="24" t="s">
        <v>69</v>
      </c>
      <c r="E364" s="24">
        <v>301</v>
      </c>
      <c r="F364" s="13" t="s">
        <v>52</v>
      </c>
      <c r="G364" s="13" t="s">
        <v>50</v>
      </c>
      <c r="H364" s="40">
        <v>0.48958333333333331</v>
      </c>
      <c r="I364" s="17">
        <v>0.59305555555555556</v>
      </c>
      <c r="J364" s="17">
        <v>0.60902777777777772</v>
      </c>
      <c r="K364" s="40">
        <v>0.53125</v>
      </c>
      <c r="L364" s="17">
        <v>0.65555555555555556</v>
      </c>
      <c r="M364" s="17">
        <v>0.66319444444444442</v>
      </c>
      <c r="N364" s="16">
        <v>97</v>
      </c>
      <c r="O364" s="17">
        <f t="shared" si="39"/>
        <v>4.6527777777777835E-2</v>
      </c>
      <c r="P364" s="17">
        <f t="shared" si="40"/>
        <v>7.0138888888888862E-2</v>
      </c>
      <c r="Q364" s="18">
        <v>25500</v>
      </c>
      <c r="R364" s="18">
        <v>14700</v>
      </c>
      <c r="S364" s="18">
        <f t="shared" si="37"/>
        <v>10800</v>
      </c>
      <c r="T364" s="19">
        <f t="shared" si="36"/>
        <v>149.00000000000003</v>
      </c>
      <c r="U364" s="20">
        <v>93</v>
      </c>
      <c r="V364" s="21">
        <v>42</v>
      </c>
      <c r="W364" s="21"/>
      <c r="X364" s="21"/>
      <c r="Y364" s="22"/>
    </row>
    <row r="365" spans="1:25" ht="12.75" customHeight="1" x14ac:dyDescent="0.2">
      <c r="A365" s="9">
        <v>15</v>
      </c>
      <c r="B365" s="10" t="s">
        <v>25</v>
      </c>
      <c r="C365" s="10">
        <v>2025</v>
      </c>
      <c r="D365" s="24" t="s">
        <v>69</v>
      </c>
      <c r="E365" s="24">
        <v>2933</v>
      </c>
      <c r="F365" s="37" t="s">
        <v>50</v>
      </c>
      <c r="G365" s="37" t="s">
        <v>42</v>
      </c>
      <c r="H365" s="40">
        <v>0.57291666666666663</v>
      </c>
      <c r="I365" s="17">
        <v>0.70625000000000004</v>
      </c>
      <c r="J365" s="17">
        <v>0.71875</v>
      </c>
      <c r="K365" s="40">
        <v>0.61458333333333337</v>
      </c>
      <c r="L365" s="17">
        <v>0.74444444444444446</v>
      </c>
      <c r="M365" s="17">
        <v>0.75277777777777777</v>
      </c>
      <c r="N365" s="16">
        <v>144</v>
      </c>
      <c r="O365" s="17">
        <f t="shared" si="39"/>
        <v>2.5694444444444464E-2</v>
      </c>
      <c r="P365" s="17">
        <f t="shared" si="40"/>
        <v>4.6527777777777724E-2</v>
      </c>
      <c r="Q365" s="18">
        <v>14700</v>
      </c>
      <c r="R365" s="18">
        <v>8500</v>
      </c>
      <c r="S365" s="18">
        <f t="shared" si="37"/>
        <v>6200</v>
      </c>
      <c r="T365" s="19">
        <f t="shared" si="36"/>
        <v>192.00000000000011</v>
      </c>
      <c r="U365" s="20">
        <v>93</v>
      </c>
      <c r="V365" s="21"/>
      <c r="W365" s="21"/>
      <c r="X365" s="21"/>
      <c r="Y365" s="22"/>
    </row>
    <row r="366" spans="1:25" ht="12.75" customHeight="1" x14ac:dyDescent="0.2">
      <c r="A366" s="9">
        <v>15</v>
      </c>
      <c r="B366" s="10" t="s">
        <v>25</v>
      </c>
      <c r="C366" s="10">
        <v>2025</v>
      </c>
      <c r="D366" s="24" t="s">
        <v>54</v>
      </c>
      <c r="E366" s="24">
        <v>942</v>
      </c>
      <c r="F366" s="36" t="s">
        <v>42</v>
      </c>
      <c r="G366" s="13" t="s">
        <v>46</v>
      </c>
      <c r="H366" s="40">
        <v>0.33333333333333331</v>
      </c>
      <c r="I366" s="17">
        <v>0.33333333333333331</v>
      </c>
      <c r="J366" s="17">
        <v>0.34305555555555556</v>
      </c>
      <c r="K366" s="40">
        <v>0.375</v>
      </c>
      <c r="L366" s="17">
        <v>0.37777777777777777</v>
      </c>
      <c r="M366" s="17">
        <v>0.38333333333333336</v>
      </c>
      <c r="N366" s="16">
        <v>101</v>
      </c>
      <c r="O366" s="17">
        <f t="shared" si="39"/>
        <v>3.472222222222221E-2</v>
      </c>
      <c r="P366" s="17">
        <f t="shared" si="40"/>
        <v>5.0000000000000044E-2</v>
      </c>
      <c r="Q366" s="18">
        <v>26800</v>
      </c>
      <c r="R366" s="18">
        <v>19300</v>
      </c>
      <c r="S366" s="18">
        <f t="shared" si="37"/>
        <v>7500</v>
      </c>
      <c r="T366" s="19" t="str">
        <f t="shared" si="36"/>
        <v/>
      </c>
      <c r="U366" s="20"/>
      <c r="V366" s="21"/>
      <c r="W366" s="21"/>
      <c r="X366" s="21"/>
      <c r="Y366" s="22"/>
    </row>
    <row r="367" spans="1:25" ht="12.75" customHeight="1" x14ac:dyDescent="0.2">
      <c r="A367" s="9">
        <v>15</v>
      </c>
      <c r="B367" s="10" t="s">
        <v>25</v>
      </c>
      <c r="C367" s="10">
        <v>2025</v>
      </c>
      <c r="D367" s="24" t="s">
        <v>54</v>
      </c>
      <c r="E367" s="24">
        <v>943</v>
      </c>
      <c r="F367" s="13" t="s">
        <v>46</v>
      </c>
      <c r="G367" s="13" t="s">
        <v>42</v>
      </c>
      <c r="H367" s="40">
        <v>0.41666666666666669</v>
      </c>
      <c r="I367" s="17">
        <v>0.42499999999999999</v>
      </c>
      <c r="J367" s="17">
        <v>0.42986111111111114</v>
      </c>
      <c r="K367" s="40">
        <v>0.45833333333333331</v>
      </c>
      <c r="L367" s="17">
        <v>0.46458333333333335</v>
      </c>
      <c r="M367" s="17">
        <v>0.47361111111111109</v>
      </c>
      <c r="N367" s="16">
        <v>80</v>
      </c>
      <c r="O367" s="17">
        <f t="shared" si="39"/>
        <v>3.472222222222221E-2</v>
      </c>
      <c r="P367" s="17">
        <f t="shared" si="40"/>
        <v>4.8611111111111105E-2</v>
      </c>
      <c r="Q367" s="18">
        <v>34000</v>
      </c>
      <c r="R367" s="18">
        <v>26400</v>
      </c>
      <c r="S367" s="18">
        <f t="shared" si="37"/>
        <v>7600</v>
      </c>
      <c r="T367" s="19">
        <f t="shared" si="36"/>
        <v>11.999999999999957</v>
      </c>
      <c r="U367" s="20">
        <v>93</v>
      </c>
      <c r="V367" s="21"/>
      <c r="W367" s="21"/>
      <c r="X367" s="21"/>
      <c r="Y367" s="22"/>
    </row>
    <row r="368" spans="1:25" ht="12.75" customHeight="1" x14ac:dyDescent="0.2">
      <c r="A368" s="9">
        <v>15</v>
      </c>
      <c r="B368" s="10" t="s">
        <v>25</v>
      </c>
      <c r="C368" s="10">
        <v>2025</v>
      </c>
      <c r="D368" s="24" t="s">
        <v>56</v>
      </c>
      <c r="E368" s="24">
        <v>2980</v>
      </c>
      <c r="F368" s="13" t="s">
        <v>42</v>
      </c>
      <c r="G368" s="13" t="s">
        <v>53</v>
      </c>
      <c r="H368" s="40">
        <v>0.35416666666666669</v>
      </c>
      <c r="I368" s="17">
        <v>0.36736111111111114</v>
      </c>
      <c r="J368" s="17">
        <v>0.38333333333333336</v>
      </c>
      <c r="K368" s="40">
        <v>0.4236111111111111</v>
      </c>
      <c r="L368" s="17">
        <v>0.44583333333333336</v>
      </c>
      <c r="M368" s="17">
        <v>0.45</v>
      </c>
      <c r="N368" s="16">
        <v>131</v>
      </c>
      <c r="O368" s="17">
        <f t="shared" si="39"/>
        <v>6.25E-2</v>
      </c>
      <c r="P368" s="17">
        <f t="shared" si="40"/>
        <v>8.2638888888888873E-2</v>
      </c>
      <c r="Q368" s="18">
        <v>30900</v>
      </c>
      <c r="R368" s="18">
        <v>17800</v>
      </c>
      <c r="S368" s="18">
        <f t="shared" si="37"/>
        <v>13100</v>
      </c>
      <c r="T368" s="19">
        <f t="shared" si="36"/>
        <v>19.000000000000014</v>
      </c>
      <c r="U368" s="20">
        <v>85</v>
      </c>
      <c r="V368" s="21"/>
      <c r="W368" s="21" t="s">
        <v>59</v>
      </c>
      <c r="X368" s="21" t="s">
        <v>87</v>
      </c>
      <c r="Y368" s="22"/>
    </row>
    <row r="369" spans="1:25" ht="12.75" customHeight="1" x14ac:dyDescent="0.2">
      <c r="A369" s="9">
        <v>15</v>
      </c>
      <c r="B369" s="10" t="s">
        <v>25</v>
      </c>
      <c r="C369" s="10">
        <v>2025</v>
      </c>
      <c r="D369" s="24" t="s">
        <v>56</v>
      </c>
      <c r="E369" s="24">
        <v>2981</v>
      </c>
      <c r="F369" s="13" t="s">
        <v>53</v>
      </c>
      <c r="G369" s="13" t="s">
        <v>42</v>
      </c>
      <c r="H369" s="40">
        <v>0.47222222222222227</v>
      </c>
      <c r="I369" s="17">
        <v>0.49305555555555558</v>
      </c>
      <c r="J369" s="17">
        <v>0.50486111111111109</v>
      </c>
      <c r="K369" s="40">
        <v>0.54166666666666663</v>
      </c>
      <c r="L369" s="17">
        <v>0.56666666666666665</v>
      </c>
      <c r="M369" s="17">
        <v>0.58750000000000002</v>
      </c>
      <c r="N369" s="16">
        <v>119</v>
      </c>
      <c r="O369" s="17">
        <f t="shared" si="39"/>
        <v>6.1805555555555558E-2</v>
      </c>
      <c r="P369" s="17">
        <f t="shared" si="40"/>
        <v>9.4444444444444442E-2</v>
      </c>
      <c r="Q369" s="18">
        <v>19400</v>
      </c>
      <c r="R369" s="18">
        <v>7900</v>
      </c>
      <c r="S369" s="18">
        <f t="shared" si="37"/>
        <v>11500</v>
      </c>
      <c r="T369" s="19">
        <f t="shared" si="36"/>
        <v>29.999999999999972</v>
      </c>
      <c r="U369" s="20">
        <v>93</v>
      </c>
      <c r="V369" s="21"/>
      <c r="W369" s="21" t="s">
        <v>59</v>
      </c>
      <c r="X369" s="25"/>
      <c r="Y369" s="22">
        <v>127500</v>
      </c>
    </row>
    <row r="370" spans="1:25" ht="12.75" customHeight="1" x14ac:dyDescent="0.2">
      <c r="A370" s="9">
        <v>15</v>
      </c>
      <c r="B370" s="10" t="s">
        <v>25</v>
      </c>
      <c r="C370" s="10">
        <v>2025</v>
      </c>
      <c r="D370" s="24" t="s">
        <v>58</v>
      </c>
      <c r="E370" s="24">
        <v>902</v>
      </c>
      <c r="F370" s="28" t="s">
        <v>42</v>
      </c>
      <c r="G370" s="13" t="s">
        <v>43</v>
      </c>
      <c r="H370" s="40">
        <v>0.35416666666666669</v>
      </c>
      <c r="I370" s="17">
        <v>0.3972222222222222</v>
      </c>
      <c r="J370" s="17">
        <v>0.41111111111111109</v>
      </c>
      <c r="K370" s="40">
        <v>0.3888888888888889</v>
      </c>
      <c r="L370" s="17">
        <v>0.43541666666666667</v>
      </c>
      <c r="M370" s="17">
        <v>0.43958333333333333</v>
      </c>
      <c r="N370" s="16">
        <v>77</v>
      </c>
      <c r="O370" s="17">
        <f t="shared" si="39"/>
        <v>2.430555555555558E-2</v>
      </c>
      <c r="P370" s="17">
        <f t="shared" si="40"/>
        <v>4.2361111111111127E-2</v>
      </c>
      <c r="Q370" s="18">
        <v>22900</v>
      </c>
      <c r="R370" s="18">
        <v>16900</v>
      </c>
      <c r="S370" s="18">
        <f t="shared" si="37"/>
        <v>6000</v>
      </c>
      <c r="T370" s="19">
        <f t="shared" si="36"/>
        <v>61.999999999999943</v>
      </c>
      <c r="U370" s="20">
        <v>47</v>
      </c>
      <c r="V370" s="21"/>
      <c r="W370" s="21"/>
      <c r="X370" s="26"/>
      <c r="Y370" s="35"/>
    </row>
    <row r="371" spans="1:25" ht="12.75" customHeight="1" x14ac:dyDescent="0.2">
      <c r="A371" s="9">
        <v>15</v>
      </c>
      <c r="B371" s="10" t="s">
        <v>25</v>
      </c>
      <c r="C371" s="10">
        <v>2025</v>
      </c>
      <c r="D371" s="24" t="s">
        <v>58</v>
      </c>
      <c r="E371" s="24">
        <v>903</v>
      </c>
      <c r="F371" s="28" t="s">
        <v>43</v>
      </c>
      <c r="G371" s="13" t="s">
        <v>42</v>
      </c>
      <c r="H371" s="40">
        <v>0.43055555555555558</v>
      </c>
      <c r="I371" s="17">
        <v>0.46527777777777779</v>
      </c>
      <c r="J371" s="17">
        <v>0.47291666666666665</v>
      </c>
      <c r="K371" s="40">
        <v>0.46527777777777779</v>
      </c>
      <c r="L371" s="17">
        <v>0.5</v>
      </c>
      <c r="M371" s="17">
        <v>0.50555555555555554</v>
      </c>
      <c r="N371" s="16">
        <v>76</v>
      </c>
      <c r="O371" s="17">
        <f t="shared" si="39"/>
        <v>2.7083333333333348E-2</v>
      </c>
      <c r="P371" s="17">
        <f t="shared" si="40"/>
        <v>4.0277777777777746E-2</v>
      </c>
      <c r="Q371" s="18">
        <v>20000</v>
      </c>
      <c r="R371" s="18">
        <v>13700</v>
      </c>
      <c r="S371" s="18">
        <f t="shared" si="37"/>
        <v>6300</v>
      </c>
      <c r="T371" s="19">
        <f t="shared" si="36"/>
        <v>49.999999999999986</v>
      </c>
      <c r="U371" s="20">
        <v>93</v>
      </c>
      <c r="V371" s="21"/>
      <c r="W371" s="21"/>
      <c r="X371" s="21"/>
      <c r="Y371" s="22"/>
    </row>
    <row r="372" spans="1:25" ht="12.75" customHeight="1" x14ac:dyDescent="0.2">
      <c r="A372" s="9">
        <v>15</v>
      </c>
      <c r="B372" s="10" t="s">
        <v>25</v>
      </c>
      <c r="C372" s="10">
        <v>2025</v>
      </c>
      <c r="D372" s="24" t="s">
        <v>57</v>
      </c>
      <c r="E372" s="24">
        <v>762</v>
      </c>
      <c r="F372" s="28" t="s">
        <v>42</v>
      </c>
      <c r="G372" s="13" t="s">
        <v>50</v>
      </c>
      <c r="H372" s="40">
        <v>0.40625</v>
      </c>
      <c r="I372" s="17">
        <v>0.42152777777777778</v>
      </c>
      <c r="J372" s="17">
        <v>0.44027777777777777</v>
      </c>
      <c r="K372" s="40">
        <v>0.44791666666666669</v>
      </c>
      <c r="L372" s="17">
        <v>0.46458333333333335</v>
      </c>
      <c r="M372" s="17">
        <v>0.47499999999999998</v>
      </c>
      <c r="N372" s="16">
        <v>96</v>
      </c>
      <c r="O372" s="17">
        <f t="shared" si="39"/>
        <v>2.430555555555558E-2</v>
      </c>
      <c r="P372" s="17">
        <f t="shared" si="40"/>
        <v>5.3472222222222199E-2</v>
      </c>
      <c r="Q372" s="18">
        <v>22000</v>
      </c>
      <c r="R372" s="18">
        <v>16000</v>
      </c>
      <c r="S372" s="18">
        <f t="shared" si="37"/>
        <v>6000</v>
      </c>
      <c r="T372" s="19">
        <f t="shared" si="36"/>
        <v>22</v>
      </c>
      <c r="U372" s="20">
        <v>81</v>
      </c>
      <c r="V372" s="21"/>
      <c r="W372" s="21"/>
      <c r="X372" s="21"/>
      <c r="Y372" s="22"/>
    </row>
    <row r="373" spans="1:25" ht="12.75" customHeight="1" x14ac:dyDescent="0.2">
      <c r="A373" s="9">
        <v>15</v>
      </c>
      <c r="B373" s="10" t="s">
        <v>25</v>
      </c>
      <c r="C373" s="10">
        <v>2025</v>
      </c>
      <c r="D373" s="24" t="s">
        <v>64</v>
      </c>
      <c r="E373" s="24">
        <v>200</v>
      </c>
      <c r="F373" s="13" t="s">
        <v>51</v>
      </c>
      <c r="G373" s="13" t="s">
        <v>50</v>
      </c>
      <c r="H373" s="40">
        <v>0.34375</v>
      </c>
      <c r="I373" s="17">
        <v>0.33680555555555558</v>
      </c>
      <c r="J373" s="17">
        <v>0.35</v>
      </c>
      <c r="K373" s="40">
        <v>0.46875</v>
      </c>
      <c r="L373" s="17">
        <v>0.45069444444444445</v>
      </c>
      <c r="M373" s="17">
        <v>0.45555555555555555</v>
      </c>
      <c r="N373" s="16">
        <v>141</v>
      </c>
      <c r="O373" s="17">
        <f t="shared" si="39"/>
        <v>0.10069444444444448</v>
      </c>
      <c r="P373" s="17">
        <f t="shared" si="40"/>
        <v>0.11874999999999997</v>
      </c>
      <c r="Q373" s="18">
        <v>26200</v>
      </c>
      <c r="R373" s="18">
        <v>9500</v>
      </c>
      <c r="S373" s="18">
        <f t="shared" si="37"/>
        <v>16700</v>
      </c>
      <c r="T373" s="19">
        <f t="shared" si="36"/>
        <v>-9.9999999999999645</v>
      </c>
      <c r="U373" s="20"/>
      <c r="V373" s="21"/>
      <c r="W373" s="21"/>
      <c r="X373" s="21"/>
      <c r="Y373" s="22"/>
    </row>
    <row r="374" spans="1:25" ht="12.75" customHeight="1" x14ac:dyDescent="0.2">
      <c r="A374" s="9">
        <v>15</v>
      </c>
      <c r="B374" s="10" t="s">
        <v>25</v>
      </c>
      <c r="C374" s="10">
        <v>2025</v>
      </c>
      <c r="D374" s="24" t="s">
        <v>64</v>
      </c>
      <c r="E374" s="24">
        <v>201</v>
      </c>
      <c r="F374" s="13" t="s">
        <v>50</v>
      </c>
      <c r="G374" s="13" t="s">
        <v>51</v>
      </c>
      <c r="H374" s="40">
        <v>0.54166666666666663</v>
      </c>
      <c r="I374" s="17">
        <v>0.53333333333333333</v>
      </c>
      <c r="J374" s="17">
        <v>0.53749999999999998</v>
      </c>
      <c r="K374" s="40">
        <v>0.66666666666666663</v>
      </c>
      <c r="L374" s="17">
        <v>0.68611111111111112</v>
      </c>
      <c r="M374" s="17">
        <v>0.69166666666666665</v>
      </c>
      <c r="N374" s="16">
        <v>96</v>
      </c>
      <c r="O374" s="17">
        <f t="shared" si="39"/>
        <v>0.14861111111111114</v>
      </c>
      <c r="P374" s="17">
        <f t="shared" si="40"/>
        <v>0.15833333333333333</v>
      </c>
      <c r="Q374" s="18">
        <v>26000</v>
      </c>
      <c r="R374" s="18">
        <v>9900</v>
      </c>
      <c r="S374" s="18">
        <f t="shared" si="37"/>
        <v>16100</v>
      </c>
      <c r="T374" s="19">
        <f t="shared" si="36"/>
        <v>-11.999999999999957</v>
      </c>
      <c r="U374" s="20"/>
      <c r="V374" s="21"/>
      <c r="W374" s="21"/>
      <c r="X374" s="21"/>
      <c r="Y374" s="22"/>
    </row>
    <row r="375" spans="1:25" ht="12.75" customHeight="1" x14ac:dyDescent="0.2">
      <c r="A375" s="9">
        <v>15</v>
      </c>
      <c r="B375" s="10" t="s">
        <v>25</v>
      </c>
      <c r="C375" s="10">
        <v>2025</v>
      </c>
      <c r="D375" s="24" t="s">
        <v>57</v>
      </c>
      <c r="E375" s="24">
        <v>763</v>
      </c>
      <c r="F375" s="28" t="s">
        <v>50</v>
      </c>
      <c r="G375" s="13" t="s">
        <v>42</v>
      </c>
      <c r="H375" s="40">
        <v>0.53125</v>
      </c>
      <c r="I375" s="17">
        <v>0.55138888888888893</v>
      </c>
      <c r="J375" s="17">
        <v>0.57291666666666663</v>
      </c>
      <c r="K375" s="40">
        <v>0.57291666666666663</v>
      </c>
      <c r="L375" s="17">
        <v>0.59652777777777777</v>
      </c>
      <c r="M375" s="17">
        <v>0.60416666666666663</v>
      </c>
      <c r="N375" s="16">
        <v>141</v>
      </c>
      <c r="O375" s="17">
        <f t="shared" si="39"/>
        <v>2.3611111111111138E-2</v>
      </c>
      <c r="P375" s="17">
        <f t="shared" si="40"/>
        <v>5.2777777777777701E-2</v>
      </c>
      <c r="Q375" s="18">
        <v>16000</v>
      </c>
      <c r="R375" s="18">
        <v>10500</v>
      </c>
      <c r="S375" s="18">
        <f t="shared" si="37"/>
        <v>5500</v>
      </c>
      <c r="T375" s="19">
        <f t="shared" si="36"/>
        <v>29.000000000000057</v>
      </c>
      <c r="U375" s="20">
        <v>32</v>
      </c>
      <c r="V375" s="21"/>
      <c r="W375" s="21"/>
      <c r="X375" s="21"/>
      <c r="Y375" s="22"/>
    </row>
    <row r="376" spans="1:25" ht="12.75" customHeight="1" x14ac:dyDescent="0.2">
      <c r="A376" s="9">
        <v>15</v>
      </c>
      <c r="B376" s="10" t="s">
        <v>25</v>
      </c>
      <c r="C376" s="10">
        <v>2025</v>
      </c>
      <c r="D376" s="24" t="s">
        <v>54</v>
      </c>
      <c r="E376" s="24">
        <v>990</v>
      </c>
      <c r="F376" s="36" t="s">
        <v>42</v>
      </c>
      <c r="G376" s="13" t="s">
        <v>48</v>
      </c>
      <c r="H376" s="40">
        <v>0.5</v>
      </c>
      <c r="I376" s="17">
        <v>0.50902777777777775</v>
      </c>
      <c r="J376" s="17">
        <v>0.5180555555555556</v>
      </c>
      <c r="K376" s="40">
        <v>0.54166666666666663</v>
      </c>
      <c r="L376" s="17">
        <v>0.55347222222222225</v>
      </c>
      <c r="M376" s="17">
        <v>0.55694444444444446</v>
      </c>
      <c r="N376" s="16">
        <v>31</v>
      </c>
      <c r="O376" s="17">
        <f t="shared" si="39"/>
        <v>3.5416666666666652E-2</v>
      </c>
      <c r="P376" s="17">
        <f t="shared" si="40"/>
        <v>4.7916666666666718E-2</v>
      </c>
      <c r="Q376" s="18">
        <v>26500</v>
      </c>
      <c r="R376" s="18">
        <v>19500</v>
      </c>
      <c r="S376" s="18">
        <f t="shared" si="37"/>
        <v>7000</v>
      </c>
      <c r="T376" s="19">
        <f t="shared" si="36"/>
        <v>12.999999999999954</v>
      </c>
      <c r="U376" s="20">
        <v>93</v>
      </c>
      <c r="V376" s="21"/>
      <c r="W376" s="21"/>
      <c r="X376" s="21"/>
      <c r="Y376" s="22"/>
    </row>
    <row r="377" spans="1:25" ht="12.75" customHeight="1" x14ac:dyDescent="0.2">
      <c r="A377" s="9">
        <v>15</v>
      </c>
      <c r="B377" s="10" t="s">
        <v>25</v>
      </c>
      <c r="C377" s="10">
        <v>2025</v>
      </c>
      <c r="D377" s="24" t="s">
        <v>54</v>
      </c>
      <c r="E377" s="24">
        <v>991</v>
      </c>
      <c r="F377" s="28" t="s">
        <v>48</v>
      </c>
      <c r="G377" s="13" t="s">
        <v>42</v>
      </c>
      <c r="H377" s="40">
        <v>0.58333333333333337</v>
      </c>
      <c r="I377" s="17">
        <v>0.58680555555555558</v>
      </c>
      <c r="J377" s="17">
        <v>0.59305555555555556</v>
      </c>
      <c r="K377" s="40">
        <v>0.625</v>
      </c>
      <c r="L377" s="17">
        <v>0.63055555555555554</v>
      </c>
      <c r="M377" s="17">
        <v>0.64027777777777772</v>
      </c>
      <c r="N377" s="16">
        <v>61</v>
      </c>
      <c r="O377" s="17">
        <f t="shared" si="39"/>
        <v>3.7499999999999978E-2</v>
      </c>
      <c r="P377" s="17">
        <f t="shared" si="40"/>
        <v>5.3472222222222143E-2</v>
      </c>
      <c r="Q377" s="18">
        <v>19500</v>
      </c>
      <c r="R377" s="18">
        <v>12100</v>
      </c>
      <c r="S377" s="18">
        <f t="shared" si="37"/>
        <v>7400</v>
      </c>
      <c r="T377" s="19">
        <f t="shared" si="36"/>
        <v>4.9999999999999822</v>
      </c>
      <c r="U377" s="20">
        <v>93</v>
      </c>
      <c r="V377" s="21"/>
      <c r="W377" s="21"/>
      <c r="X377" s="21"/>
      <c r="Y377" s="22"/>
    </row>
    <row r="378" spans="1:25" ht="12.75" customHeight="1" x14ac:dyDescent="0.2">
      <c r="A378" s="9">
        <v>15</v>
      </c>
      <c r="B378" s="10" t="s">
        <v>25</v>
      </c>
      <c r="C378" s="10">
        <v>2025</v>
      </c>
      <c r="D378" s="24" t="s">
        <v>56</v>
      </c>
      <c r="E378" s="24">
        <v>920</v>
      </c>
      <c r="F378" s="36" t="s">
        <v>42</v>
      </c>
      <c r="G378" s="13" t="s">
        <v>44</v>
      </c>
      <c r="H378" s="40">
        <v>0.625</v>
      </c>
      <c r="I378" s="17">
        <v>0.64583333333333337</v>
      </c>
      <c r="J378" s="17">
        <v>0.65277777777777779</v>
      </c>
      <c r="K378" s="40">
        <v>0.66666666666666663</v>
      </c>
      <c r="L378" s="17">
        <v>0.69166666666666665</v>
      </c>
      <c r="M378" s="17">
        <v>0.69374999999999998</v>
      </c>
      <c r="N378" s="16">
        <v>66</v>
      </c>
      <c r="O378" s="17">
        <f t="shared" si="39"/>
        <v>3.8888888888888862E-2</v>
      </c>
      <c r="P378" s="17">
        <f t="shared" si="40"/>
        <v>4.7916666666666607E-2</v>
      </c>
      <c r="Q378" s="18">
        <v>28000</v>
      </c>
      <c r="R378" s="18">
        <v>20400</v>
      </c>
      <c r="S378" s="18">
        <f t="shared" si="37"/>
        <v>7600</v>
      </c>
      <c r="T378" s="19">
        <f t="shared" si="36"/>
        <v>30.000000000000053</v>
      </c>
      <c r="U378" s="20">
        <v>87</v>
      </c>
      <c r="V378" s="21"/>
      <c r="W378" s="21"/>
      <c r="X378" s="21"/>
      <c r="Y378" s="22"/>
    </row>
    <row r="379" spans="1:25" ht="12.75" customHeight="1" x14ac:dyDescent="0.2">
      <c r="A379" s="9">
        <v>15</v>
      </c>
      <c r="B379" s="10" t="s">
        <v>25</v>
      </c>
      <c r="C379" s="10">
        <v>2025</v>
      </c>
      <c r="D379" s="24" t="s">
        <v>56</v>
      </c>
      <c r="E379" s="24">
        <v>921</v>
      </c>
      <c r="F379" s="36" t="s">
        <v>44</v>
      </c>
      <c r="G379" s="13" t="s">
        <v>42</v>
      </c>
      <c r="H379" s="40">
        <v>0.70833333333333337</v>
      </c>
      <c r="I379" s="17">
        <v>0.71944444444444444</v>
      </c>
      <c r="J379" s="17">
        <v>0.72499999999999998</v>
      </c>
      <c r="K379" s="40">
        <v>0.75</v>
      </c>
      <c r="L379" s="17">
        <v>0.76249999999999996</v>
      </c>
      <c r="M379" s="17">
        <v>0.78263888888888888</v>
      </c>
      <c r="N379" s="16">
        <v>80</v>
      </c>
      <c r="O379" s="17">
        <f t="shared" si="39"/>
        <v>3.7499999999999978E-2</v>
      </c>
      <c r="P379" s="17">
        <f t="shared" si="40"/>
        <v>6.3194444444444442E-2</v>
      </c>
      <c r="Q379" s="18">
        <v>20400</v>
      </c>
      <c r="R379" s="18">
        <v>12200</v>
      </c>
      <c r="S379" s="18">
        <f t="shared" si="37"/>
        <v>8200</v>
      </c>
      <c r="T379" s="19">
        <f t="shared" si="36"/>
        <v>15.999999999999943</v>
      </c>
      <c r="U379" s="20">
        <v>93</v>
      </c>
      <c r="V379" s="21"/>
      <c r="W379" s="21"/>
      <c r="X379" s="21"/>
      <c r="Y379" s="22"/>
    </row>
    <row r="380" spans="1:25" ht="12.75" customHeight="1" x14ac:dyDescent="0.2">
      <c r="A380" s="9">
        <v>15</v>
      </c>
      <c r="B380" s="10" t="s">
        <v>25</v>
      </c>
      <c r="C380" s="10">
        <v>2025</v>
      </c>
      <c r="D380" s="24" t="s">
        <v>54</v>
      </c>
      <c r="E380" s="24">
        <v>904</v>
      </c>
      <c r="F380" s="28" t="s">
        <v>42</v>
      </c>
      <c r="G380" s="13" t="s">
        <v>43</v>
      </c>
      <c r="H380" s="40">
        <v>0.6875</v>
      </c>
      <c r="I380" s="17">
        <v>0.6958333333333333</v>
      </c>
      <c r="J380" s="17">
        <v>0.70277777777777772</v>
      </c>
      <c r="K380" s="40">
        <v>0.72222222222222221</v>
      </c>
      <c r="L380" s="17">
        <v>0.72569444444444442</v>
      </c>
      <c r="M380" s="17">
        <v>0.73055555555555551</v>
      </c>
      <c r="N380" s="16">
        <v>81</v>
      </c>
      <c r="O380" s="17">
        <f t="shared" si="39"/>
        <v>2.2916666666666696E-2</v>
      </c>
      <c r="P380" s="17">
        <f t="shared" si="40"/>
        <v>3.472222222222221E-2</v>
      </c>
      <c r="Q380" s="18">
        <v>21500</v>
      </c>
      <c r="R380" s="18">
        <v>16500</v>
      </c>
      <c r="S380" s="18">
        <f t="shared" si="37"/>
        <v>5000</v>
      </c>
      <c r="T380" s="19">
        <f t="shared" si="36"/>
        <v>11.999999999999957</v>
      </c>
      <c r="U380" s="20">
        <v>36</v>
      </c>
      <c r="V380" s="21"/>
      <c r="W380" s="21"/>
      <c r="X380" s="21"/>
      <c r="Y380" s="22"/>
    </row>
    <row r="381" spans="1:25" ht="12.75" customHeight="1" x14ac:dyDescent="0.2">
      <c r="A381" s="9">
        <v>15</v>
      </c>
      <c r="B381" s="10" t="s">
        <v>25</v>
      </c>
      <c r="C381" s="10">
        <v>2025</v>
      </c>
      <c r="D381" s="24" t="s">
        <v>54</v>
      </c>
      <c r="E381" s="24">
        <v>905</v>
      </c>
      <c r="F381" s="28" t="s">
        <v>43</v>
      </c>
      <c r="G381" s="13" t="s">
        <v>42</v>
      </c>
      <c r="H381" s="40">
        <v>0.76388888888888884</v>
      </c>
      <c r="I381" s="17">
        <v>0.76666666666666672</v>
      </c>
      <c r="J381" s="17">
        <v>0.77430555555555558</v>
      </c>
      <c r="K381" s="40">
        <v>0.79861111111111116</v>
      </c>
      <c r="L381" s="17">
        <v>0.79861111111111116</v>
      </c>
      <c r="M381" s="17">
        <v>0.80902777777777779</v>
      </c>
      <c r="N381" s="16">
        <v>112</v>
      </c>
      <c r="O381" s="17">
        <f t="shared" si="39"/>
        <v>2.430555555555558E-2</v>
      </c>
      <c r="P381" s="17">
        <f t="shared" si="40"/>
        <v>4.2361111111111072E-2</v>
      </c>
      <c r="Q381" s="18">
        <v>20300</v>
      </c>
      <c r="R381" s="18">
        <v>14300</v>
      </c>
      <c r="S381" s="18">
        <f t="shared" si="37"/>
        <v>6000</v>
      </c>
      <c r="T381" s="19">
        <f t="shared" si="36"/>
        <v>4.0000000000001457</v>
      </c>
      <c r="U381" s="20">
        <v>93</v>
      </c>
      <c r="V381" s="21"/>
      <c r="W381" s="21"/>
      <c r="X381" s="21"/>
      <c r="Y381" s="22"/>
    </row>
    <row r="382" spans="1:25" ht="12.75" customHeight="1" x14ac:dyDescent="0.2">
      <c r="A382" s="9">
        <v>15</v>
      </c>
      <c r="B382" s="10" t="s">
        <v>25</v>
      </c>
      <c r="C382" s="10">
        <v>2025</v>
      </c>
      <c r="D382" s="24" t="s">
        <v>58</v>
      </c>
      <c r="E382" s="24">
        <v>970</v>
      </c>
      <c r="F382" s="36" t="s">
        <v>42</v>
      </c>
      <c r="G382" s="13" t="s">
        <v>47</v>
      </c>
      <c r="H382" s="40">
        <v>0.77777777777777779</v>
      </c>
      <c r="I382" s="17">
        <v>0.7680555555555556</v>
      </c>
      <c r="J382" s="17">
        <v>0.77847222222222223</v>
      </c>
      <c r="K382" s="40">
        <v>0.80902777777777779</v>
      </c>
      <c r="L382" s="17">
        <v>0.79861111111111116</v>
      </c>
      <c r="M382" s="17">
        <v>0.80208333333333337</v>
      </c>
      <c r="N382" s="16">
        <v>62</v>
      </c>
      <c r="O382" s="17">
        <f t="shared" si="39"/>
        <v>2.0138888888888928E-2</v>
      </c>
      <c r="P382" s="17">
        <f t="shared" si="40"/>
        <v>3.4027777777777768E-2</v>
      </c>
      <c r="Q382" s="18">
        <v>23100</v>
      </c>
      <c r="R382" s="18">
        <v>18100</v>
      </c>
      <c r="S382" s="18">
        <f t="shared" si="37"/>
        <v>5000</v>
      </c>
      <c r="T382" s="19">
        <f t="shared" si="36"/>
        <v>-13.99999999999995</v>
      </c>
      <c r="U382" s="20"/>
      <c r="V382" s="21"/>
      <c r="W382" s="21"/>
      <c r="X382" s="21"/>
      <c r="Y382" s="22"/>
    </row>
    <row r="383" spans="1:25" ht="12.75" customHeight="1" x14ac:dyDescent="0.2">
      <c r="A383" s="9">
        <v>15</v>
      </c>
      <c r="B383" s="10" t="s">
        <v>25</v>
      </c>
      <c r="C383" s="10">
        <v>2025</v>
      </c>
      <c r="D383" s="24" t="s">
        <v>57</v>
      </c>
      <c r="E383" s="24">
        <v>906</v>
      </c>
      <c r="F383" s="28" t="s">
        <v>42</v>
      </c>
      <c r="G383" s="13" t="s">
        <v>43</v>
      </c>
      <c r="H383" s="40">
        <v>0.80208333333333337</v>
      </c>
      <c r="I383" s="17">
        <v>0.80069444444444449</v>
      </c>
      <c r="J383" s="17">
        <v>0.80763888888888891</v>
      </c>
      <c r="K383" s="40">
        <v>0.83680555555555558</v>
      </c>
      <c r="L383" s="17">
        <v>0.83333333333333337</v>
      </c>
      <c r="M383" s="17">
        <v>0.83750000000000002</v>
      </c>
      <c r="N383" s="16">
        <v>51</v>
      </c>
      <c r="O383" s="17">
        <f t="shared" si="39"/>
        <v>2.5694444444444464E-2</v>
      </c>
      <c r="P383" s="17">
        <f t="shared" si="40"/>
        <v>3.6805555555555536E-2</v>
      </c>
      <c r="Q383" s="18">
        <v>23100</v>
      </c>
      <c r="R383" s="18">
        <v>17800</v>
      </c>
      <c r="S383" s="18">
        <f t="shared" si="37"/>
        <v>5300</v>
      </c>
      <c r="T383" s="19">
        <f t="shared" si="36"/>
        <v>-1.9999999999999929</v>
      </c>
      <c r="U383" s="20"/>
      <c r="V383" s="21"/>
      <c r="W383" s="21"/>
      <c r="X383" s="21"/>
      <c r="Y383" s="22"/>
    </row>
    <row r="384" spans="1:25" ht="12.75" customHeight="1" x14ac:dyDescent="0.2">
      <c r="A384" s="9">
        <v>15</v>
      </c>
      <c r="B384" s="10" t="s">
        <v>25</v>
      </c>
      <c r="C384" s="10">
        <v>2025</v>
      </c>
      <c r="D384" s="24" t="s">
        <v>62</v>
      </c>
      <c r="E384" s="24">
        <v>2920</v>
      </c>
      <c r="F384" s="37" t="s">
        <v>42</v>
      </c>
      <c r="G384" s="37" t="s">
        <v>49</v>
      </c>
      <c r="H384" s="40">
        <v>0.8125</v>
      </c>
      <c r="I384" s="17">
        <v>0.8125</v>
      </c>
      <c r="J384" s="17">
        <v>0.82638888888888884</v>
      </c>
      <c r="K384" s="40">
        <v>0.17708333333333334</v>
      </c>
      <c r="L384" s="17">
        <v>1.1652777777777776</v>
      </c>
      <c r="M384" s="17">
        <v>1.2166666666666666</v>
      </c>
      <c r="N384" s="16">
        <v>148</v>
      </c>
      <c r="O384" s="17">
        <f t="shared" si="39"/>
        <v>0.3388888888888888</v>
      </c>
      <c r="P384" s="17">
        <f t="shared" si="40"/>
        <v>0.40416666666666656</v>
      </c>
      <c r="Q384" s="18">
        <v>91000</v>
      </c>
      <c r="R384" s="18">
        <v>39900</v>
      </c>
      <c r="S384" s="18">
        <f t="shared" si="37"/>
        <v>51100</v>
      </c>
      <c r="T384" s="19" t="str">
        <f t="shared" si="36"/>
        <v/>
      </c>
      <c r="U384" s="20"/>
      <c r="V384" s="21"/>
      <c r="W384" s="21"/>
      <c r="X384" s="21"/>
      <c r="Y384" s="22"/>
    </row>
    <row r="385" spans="1:25" ht="12.75" customHeight="1" x14ac:dyDescent="0.2">
      <c r="A385" s="41">
        <v>16</v>
      </c>
      <c r="B385" s="10" t="s">
        <v>25</v>
      </c>
      <c r="C385" s="10">
        <v>2025</v>
      </c>
      <c r="D385" s="24" t="s">
        <v>62</v>
      </c>
      <c r="E385" s="24">
        <v>2921</v>
      </c>
      <c r="F385" s="28" t="s">
        <v>49</v>
      </c>
      <c r="G385" s="28" t="s">
        <v>42</v>
      </c>
      <c r="H385" s="40">
        <v>0.26041666666666669</v>
      </c>
      <c r="I385" s="17">
        <v>0.30486111111111114</v>
      </c>
      <c r="J385" s="17">
        <v>0.3215277777777778</v>
      </c>
      <c r="K385" s="40">
        <v>0.65972222222222221</v>
      </c>
      <c r="L385" s="17">
        <v>0.67152777777777772</v>
      </c>
      <c r="M385" s="17">
        <v>0.67638888888888893</v>
      </c>
      <c r="N385" s="16">
        <v>258</v>
      </c>
      <c r="O385" s="17">
        <f t="shared" si="39"/>
        <v>0.34999999999999992</v>
      </c>
      <c r="P385" s="17">
        <f t="shared" si="40"/>
        <v>0.37152777777777779</v>
      </c>
      <c r="Q385" s="18">
        <v>88000</v>
      </c>
      <c r="R385" s="18">
        <v>34000</v>
      </c>
      <c r="S385" s="18">
        <f t="shared" si="37"/>
        <v>54000</v>
      </c>
      <c r="T385" s="19">
        <f t="shared" si="36"/>
        <v>64.000000000000014</v>
      </c>
      <c r="U385" s="20">
        <v>41</v>
      </c>
      <c r="V385" s="21">
        <v>89</v>
      </c>
      <c r="W385" s="21"/>
      <c r="X385" s="25"/>
      <c r="Y385" s="22"/>
    </row>
    <row r="386" spans="1:25" ht="12.75" customHeight="1" x14ac:dyDescent="0.2">
      <c r="A386" s="41">
        <v>16</v>
      </c>
      <c r="B386" s="10" t="s">
        <v>25</v>
      </c>
      <c r="C386" s="10">
        <v>2025</v>
      </c>
      <c r="D386" s="24" t="s">
        <v>57</v>
      </c>
      <c r="E386" s="24">
        <v>907</v>
      </c>
      <c r="F386" s="28" t="s">
        <v>43</v>
      </c>
      <c r="G386" s="13" t="s">
        <v>42</v>
      </c>
      <c r="H386" s="40">
        <v>0.27777777777777779</v>
      </c>
      <c r="I386" s="17">
        <v>0.27013888888888887</v>
      </c>
      <c r="J386" s="17">
        <v>0.27986111111111112</v>
      </c>
      <c r="K386" s="40">
        <v>0.3125</v>
      </c>
      <c r="L386" s="17">
        <v>0.30555555555555558</v>
      </c>
      <c r="M386" s="17">
        <v>0.31111111111111112</v>
      </c>
      <c r="N386" s="16">
        <v>72</v>
      </c>
      <c r="O386" s="17">
        <f t="shared" si="39"/>
        <v>2.5694444444444464E-2</v>
      </c>
      <c r="P386" s="17">
        <f t="shared" si="40"/>
        <v>4.0972222222222243E-2</v>
      </c>
      <c r="Q386" s="18">
        <v>28000</v>
      </c>
      <c r="R386" s="18">
        <v>22100</v>
      </c>
      <c r="S386" s="18">
        <f t="shared" si="37"/>
        <v>5900</v>
      </c>
      <c r="T386" s="19">
        <f t="shared" si="36"/>
        <v>-11.000000000000041</v>
      </c>
      <c r="U386" s="20"/>
      <c r="V386" s="21"/>
      <c r="W386" s="21"/>
      <c r="X386" s="25"/>
      <c r="Y386" s="22"/>
    </row>
    <row r="387" spans="1:25" ht="12.75" customHeight="1" x14ac:dyDescent="0.2">
      <c r="A387" s="41">
        <v>16</v>
      </c>
      <c r="B387" s="10" t="s">
        <v>25</v>
      </c>
      <c r="C387" s="10">
        <v>2025</v>
      </c>
      <c r="D387" s="24" t="s">
        <v>58</v>
      </c>
      <c r="E387" s="24">
        <v>971</v>
      </c>
      <c r="F387" s="28" t="s">
        <v>47</v>
      </c>
      <c r="G387" s="13" t="s">
        <v>42</v>
      </c>
      <c r="H387" s="40">
        <v>0.33333333333333331</v>
      </c>
      <c r="I387" s="17">
        <v>0.31944444444444442</v>
      </c>
      <c r="J387" s="17">
        <v>0.3263888888888889</v>
      </c>
      <c r="K387" s="40">
        <v>0.36458333333333331</v>
      </c>
      <c r="L387" s="17">
        <v>0.35347222222222224</v>
      </c>
      <c r="M387" s="17">
        <v>0.35972222222222222</v>
      </c>
      <c r="N387" s="16">
        <v>48</v>
      </c>
      <c r="O387" s="17">
        <f t="shared" si="39"/>
        <v>2.7083333333333348E-2</v>
      </c>
      <c r="P387" s="17">
        <f t="shared" si="40"/>
        <v>4.0277777777777801E-2</v>
      </c>
      <c r="Q387" s="18">
        <v>18100</v>
      </c>
      <c r="R387" s="18">
        <v>12700</v>
      </c>
      <c r="S387" s="18">
        <f t="shared" si="37"/>
        <v>5400</v>
      </c>
      <c r="T387" s="19">
        <f t="shared" si="36"/>
        <v>-20.000000000000007</v>
      </c>
      <c r="U387" s="20"/>
      <c r="V387" s="21"/>
      <c r="W387" s="21"/>
      <c r="X387" s="21"/>
      <c r="Y387" s="22"/>
    </row>
    <row r="388" spans="1:25" ht="12.75" customHeight="1" x14ac:dyDescent="0.2">
      <c r="A388" s="41">
        <v>16</v>
      </c>
      <c r="B388" s="10" t="s">
        <v>25</v>
      </c>
      <c r="C388" s="10">
        <v>2025</v>
      </c>
      <c r="D388" s="24" t="s">
        <v>54</v>
      </c>
      <c r="E388" s="24">
        <v>942</v>
      </c>
      <c r="F388" s="36" t="s">
        <v>42</v>
      </c>
      <c r="G388" s="13" t="s">
        <v>46</v>
      </c>
      <c r="H388" s="40">
        <v>0.33333333333333331</v>
      </c>
      <c r="I388" s="17">
        <v>0.33263888888888887</v>
      </c>
      <c r="J388" s="17">
        <v>0.34027777777777779</v>
      </c>
      <c r="K388" s="40">
        <v>0.375</v>
      </c>
      <c r="L388" s="17">
        <v>0.37569444444444444</v>
      </c>
      <c r="M388" s="17">
        <v>0.38124999999999998</v>
      </c>
      <c r="N388" s="16">
        <v>75</v>
      </c>
      <c r="O388" s="17">
        <f t="shared" ref="O388:O394" si="41">L388-J388</f>
        <v>3.5416666666666652E-2</v>
      </c>
      <c r="P388" s="17">
        <f t="shared" ref="P388:P394" si="42">M388-I388</f>
        <v>4.8611111111111105E-2</v>
      </c>
      <c r="Q388" s="18">
        <v>28000</v>
      </c>
      <c r="R388" s="18">
        <v>20800</v>
      </c>
      <c r="S388" s="18">
        <f t="shared" ref="S388:S392" si="43">Q388-R388</f>
        <v>7200</v>
      </c>
      <c r="T388" s="19">
        <f t="shared" ref="T388:T451" si="44">IF(H388-I388&lt;&gt;0,(I388-H388)*1440,"")</f>
        <v>-0.99999999999999645</v>
      </c>
      <c r="U388" s="20"/>
      <c r="V388" s="21"/>
      <c r="W388" s="21"/>
      <c r="X388" s="21"/>
      <c r="Y388" s="22"/>
    </row>
    <row r="389" spans="1:25" ht="12.75" customHeight="1" x14ac:dyDescent="0.2">
      <c r="A389" s="41">
        <v>16</v>
      </c>
      <c r="B389" s="10" t="s">
        <v>25</v>
      </c>
      <c r="C389" s="10">
        <v>2025</v>
      </c>
      <c r="D389" s="24" t="s">
        <v>54</v>
      </c>
      <c r="E389" s="24">
        <v>943</v>
      </c>
      <c r="F389" s="13" t="s">
        <v>46</v>
      </c>
      <c r="G389" s="13" t="s">
        <v>42</v>
      </c>
      <c r="H389" s="40">
        <v>0.41666666666666669</v>
      </c>
      <c r="I389" s="17">
        <v>0.41597222222222224</v>
      </c>
      <c r="J389" s="17">
        <v>0.4236111111111111</v>
      </c>
      <c r="K389" s="40">
        <v>0.45833333333333331</v>
      </c>
      <c r="L389" s="17">
        <v>0.45763888888888887</v>
      </c>
      <c r="M389" s="17">
        <v>0.46458333333333335</v>
      </c>
      <c r="N389" s="16">
        <v>82</v>
      </c>
      <c r="O389" s="17">
        <f t="shared" si="41"/>
        <v>3.4027777777777768E-2</v>
      </c>
      <c r="P389" s="17">
        <f t="shared" si="42"/>
        <v>4.8611111111111105E-2</v>
      </c>
      <c r="Q389" s="18">
        <v>20700</v>
      </c>
      <c r="R389" s="18">
        <v>13900</v>
      </c>
      <c r="S389" s="18">
        <f t="shared" si="43"/>
        <v>6800</v>
      </c>
      <c r="T389" s="19">
        <f t="shared" si="44"/>
        <v>-0.99999999999999645</v>
      </c>
      <c r="U389" s="20"/>
      <c r="V389" s="21"/>
      <c r="W389" s="21"/>
      <c r="X389" s="21"/>
      <c r="Y389" s="22"/>
    </row>
    <row r="390" spans="1:25" ht="12.75" customHeight="1" x14ac:dyDescent="0.2">
      <c r="A390" s="41">
        <v>16</v>
      </c>
      <c r="B390" s="10" t="s">
        <v>25</v>
      </c>
      <c r="C390" s="10">
        <v>2025</v>
      </c>
      <c r="D390" s="24" t="s">
        <v>57</v>
      </c>
      <c r="E390" s="24">
        <v>902</v>
      </c>
      <c r="F390" s="28" t="s">
        <v>42</v>
      </c>
      <c r="G390" s="13" t="s">
        <v>43</v>
      </c>
      <c r="H390" s="40">
        <v>0.35416666666666669</v>
      </c>
      <c r="I390" s="17">
        <v>0.35138888888888886</v>
      </c>
      <c r="J390" s="17">
        <v>0.35902777777777778</v>
      </c>
      <c r="K390" s="40">
        <v>0.3888888888888889</v>
      </c>
      <c r="L390" s="17">
        <v>0.38541666666666669</v>
      </c>
      <c r="M390" s="17">
        <v>0.38958333333333334</v>
      </c>
      <c r="N390" s="16">
        <v>87</v>
      </c>
      <c r="O390" s="17">
        <f t="shared" si="41"/>
        <v>2.6388888888888906E-2</v>
      </c>
      <c r="P390" s="17">
        <f t="shared" si="42"/>
        <v>3.8194444444444475E-2</v>
      </c>
      <c r="Q390" s="18">
        <v>22100</v>
      </c>
      <c r="R390" s="18">
        <v>16700</v>
      </c>
      <c r="S390" s="18">
        <f t="shared" si="43"/>
        <v>5400</v>
      </c>
      <c r="T390" s="19">
        <f t="shared" si="44"/>
        <v>-4.0000000000000657</v>
      </c>
      <c r="U390" s="20"/>
      <c r="V390" s="21"/>
      <c r="W390" s="21"/>
      <c r="X390" s="21"/>
      <c r="Y390" s="22"/>
    </row>
    <row r="391" spans="1:25" ht="12.75" customHeight="1" x14ac:dyDescent="0.2">
      <c r="A391" s="41">
        <v>16</v>
      </c>
      <c r="B391" s="10" t="s">
        <v>25</v>
      </c>
      <c r="C391" s="10">
        <v>2025</v>
      </c>
      <c r="D391" s="24" t="s">
        <v>57</v>
      </c>
      <c r="E391" s="24">
        <v>903</v>
      </c>
      <c r="F391" s="28" t="s">
        <v>43</v>
      </c>
      <c r="G391" s="13" t="s">
        <v>42</v>
      </c>
      <c r="H391" s="40">
        <v>0.43055555555555558</v>
      </c>
      <c r="I391" s="17">
        <v>0.41666666666666669</v>
      </c>
      <c r="J391" s="17">
        <v>0.42430555555555555</v>
      </c>
      <c r="K391" s="40">
        <v>0.46527777777777779</v>
      </c>
      <c r="L391" s="17">
        <v>0.44791666666666669</v>
      </c>
      <c r="M391" s="17">
        <v>0.45624999999999999</v>
      </c>
      <c r="N391" s="16">
        <v>81</v>
      </c>
      <c r="O391" s="17">
        <f t="shared" si="41"/>
        <v>2.3611111111111138E-2</v>
      </c>
      <c r="P391" s="17">
        <f t="shared" si="42"/>
        <v>3.9583333333333304E-2</v>
      </c>
      <c r="Q391" s="18">
        <v>16700</v>
      </c>
      <c r="R391" s="18">
        <v>10900</v>
      </c>
      <c r="S391" s="18">
        <f t="shared" si="43"/>
        <v>5800</v>
      </c>
      <c r="T391" s="19">
        <f t="shared" si="44"/>
        <v>-20.000000000000007</v>
      </c>
      <c r="U391" s="20"/>
      <c r="V391" s="21"/>
      <c r="W391" s="21"/>
      <c r="X391" s="21"/>
      <c r="Y391" s="22"/>
    </row>
    <row r="392" spans="1:25" ht="12.75" customHeight="1" x14ac:dyDescent="0.2">
      <c r="A392" s="41">
        <v>16</v>
      </c>
      <c r="B392" s="10" t="s">
        <v>25</v>
      </c>
      <c r="C392" s="10">
        <v>2025</v>
      </c>
      <c r="D392" s="24" t="s">
        <v>63</v>
      </c>
      <c r="E392" s="24">
        <v>762</v>
      </c>
      <c r="F392" s="28" t="s">
        <v>42</v>
      </c>
      <c r="G392" s="13" t="s">
        <v>50</v>
      </c>
      <c r="H392" s="40">
        <v>0.40625</v>
      </c>
      <c r="I392" s="17">
        <v>0.38819444444444445</v>
      </c>
      <c r="J392" s="17">
        <v>0.3972222222222222</v>
      </c>
      <c r="K392" s="40">
        <v>0.44791666666666669</v>
      </c>
      <c r="L392" s="17">
        <v>0.42083333333333334</v>
      </c>
      <c r="M392" s="17">
        <v>0.42499999999999999</v>
      </c>
      <c r="N392" s="16">
        <v>108</v>
      </c>
      <c r="O392" s="17">
        <f t="shared" si="41"/>
        <v>2.3611111111111138E-2</v>
      </c>
      <c r="P392" s="17">
        <f t="shared" si="42"/>
        <v>3.6805555555555536E-2</v>
      </c>
      <c r="Q392" s="18">
        <v>22000</v>
      </c>
      <c r="R392" s="18">
        <v>16700</v>
      </c>
      <c r="S392" s="18">
        <f t="shared" si="43"/>
        <v>5300</v>
      </c>
      <c r="T392" s="19">
        <f t="shared" si="44"/>
        <v>-25.999999999999986</v>
      </c>
      <c r="U392" s="20"/>
      <c r="V392" s="21"/>
      <c r="W392" s="21"/>
      <c r="X392" s="21"/>
      <c r="Y392" s="22"/>
    </row>
    <row r="393" spans="1:25" ht="12.75" customHeight="1" x14ac:dyDescent="0.2">
      <c r="A393" s="41">
        <v>16</v>
      </c>
      <c r="B393" s="10" t="s">
        <v>25</v>
      </c>
      <c r="C393" s="10">
        <v>2025</v>
      </c>
      <c r="D393" s="24" t="s">
        <v>64</v>
      </c>
      <c r="E393" s="24">
        <v>200</v>
      </c>
      <c r="F393" s="13" t="s">
        <v>51</v>
      </c>
      <c r="G393" s="13" t="s">
        <v>50</v>
      </c>
      <c r="H393" s="40">
        <v>0.34375</v>
      </c>
      <c r="I393" s="17">
        <v>0.38124999999999998</v>
      </c>
      <c r="J393" s="17">
        <v>0.39930555555555558</v>
      </c>
      <c r="K393" s="40">
        <v>0.46875</v>
      </c>
      <c r="L393" s="17">
        <v>0.49166666666666664</v>
      </c>
      <c r="M393" s="17">
        <v>0.5</v>
      </c>
      <c r="N393" s="16">
        <v>142</v>
      </c>
      <c r="O393" s="17">
        <f t="shared" si="41"/>
        <v>9.2361111111111061E-2</v>
      </c>
      <c r="P393" s="17">
        <f t="shared" si="42"/>
        <v>0.11875000000000002</v>
      </c>
      <c r="Q393" s="18">
        <v>25100</v>
      </c>
      <c r="R393" s="18">
        <v>8500</v>
      </c>
      <c r="S393" s="18">
        <f t="shared" ref="S393:S451" si="45">Q393-R393</f>
        <v>16600</v>
      </c>
      <c r="T393" s="19">
        <f t="shared" si="44"/>
        <v>53.999999999999972</v>
      </c>
      <c r="U393" s="20">
        <v>66</v>
      </c>
      <c r="V393" s="21"/>
      <c r="W393" s="21"/>
      <c r="X393" s="21"/>
      <c r="Y393" s="22"/>
    </row>
    <row r="394" spans="1:25" ht="12.75" customHeight="1" x14ac:dyDescent="0.2">
      <c r="A394" s="41">
        <v>16</v>
      </c>
      <c r="B394" s="10" t="s">
        <v>25</v>
      </c>
      <c r="C394" s="10">
        <v>2025</v>
      </c>
      <c r="D394" s="24" t="s">
        <v>64</v>
      </c>
      <c r="E394" s="24">
        <v>201</v>
      </c>
      <c r="F394" s="13" t="s">
        <v>50</v>
      </c>
      <c r="G394" s="13" t="s">
        <v>51</v>
      </c>
      <c r="H394" s="40">
        <v>0.54166666666666663</v>
      </c>
      <c r="I394" s="17">
        <v>0.55208333333333337</v>
      </c>
      <c r="J394" s="17">
        <v>0.5625</v>
      </c>
      <c r="K394" s="40">
        <v>0.66666666666666663</v>
      </c>
      <c r="L394" s="17">
        <v>0.67847222222222225</v>
      </c>
      <c r="M394" s="17">
        <v>0.68541666666666667</v>
      </c>
      <c r="N394" s="16">
        <v>108</v>
      </c>
      <c r="O394" s="17">
        <f t="shared" si="41"/>
        <v>0.11597222222222225</v>
      </c>
      <c r="P394" s="17">
        <f t="shared" si="42"/>
        <v>0.1333333333333333</v>
      </c>
      <c r="Q394" s="18">
        <v>27000</v>
      </c>
      <c r="R394" s="18">
        <v>10200</v>
      </c>
      <c r="S394" s="18">
        <f t="shared" si="45"/>
        <v>16800</v>
      </c>
      <c r="T394" s="19">
        <f t="shared" si="44"/>
        <v>15.000000000000107</v>
      </c>
      <c r="U394" s="20">
        <v>93</v>
      </c>
      <c r="V394" s="21"/>
      <c r="W394" s="21"/>
      <c r="X394" s="21"/>
      <c r="Y394" s="22"/>
    </row>
    <row r="395" spans="1:25" ht="12.75" customHeight="1" x14ac:dyDescent="0.2">
      <c r="A395" s="41">
        <v>16</v>
      </c>
      <c r="B395" s="10" t="s">
        <v>25</v>
      </c>
      <c r="C395" s="10">
        <v>2025</v>
      </c>
      <c r="D395" s="24" t="s">
        <v>63</v>
      </c>
      <c r="E395" s="24">
        <v>763</v>
      </c>
      <c r="F395" s="28" t="s">
        <v>50</v>
      </c>
      <c r="G395" s="13" t="s">
        <v>42</v>
      </c>
      <c r="H395" s="40">
        <v>0.53125</v>
      </c>
      <c r="I395" s="17">
        <v>0.57499999999999996</v>
      </c>
      <c r="J395" s="17">
        <v>0.58263888888888893</v>
      </c>
      <c r="K395" s="40">
        <v>0.57291666666666663</v>
      </c>
      <c r="L395" s="17">
        <v>0.60555555555555551</v>
      </c>
      <c r="M395" s="17">
        <v>0.61250000000000004</v>
      </c>
      <c r="N395" s="16">
        <v>142</v>
      </c>
      <c r="O395" s="17">
        <f t="shared" ref="O395:O451" si="46">L395-J395</f>
        <v>2.2916666666666585E-2</v>
      </c>
      <c r="P395" s="17">
        <f t="shared" ref="P395:P451" si="47">M395-I395</f>
        <v>3.7500000000000089E-2</v>
      </c>
      <c r="Q395" s="18">
        <v>16700</v>
      </c>
      <c r="R395" s="18">
        <v>10500</v>
      </c>
      <c r="S395" s="18">
        <f t="shared" si="45"/>
        <v>6200</v>
      </c>
      <c r="T395" s="19">
        <f t="shared" si="44"/>
        <v>62.999999999999936</v>
      </c>
      <c r="U395" s="20">
        <v>91</v>
      </c>
      <c r="V395" s="21">
        <v>32</v>
      </c>
      <c r="W395" s="21"/>
      <c r="X395" s="25"/>
      <c r="Y395" s="22"/>
    </row>
    <row r="396" spans="1:25" ht="12.75" customHeight="1" x14ac:dyDescent="0.2">
      <c r="A396" s="41">
        <v>16</v>
      </c>
      <c r="B396" s="10" t="s">
        <v>25</v>
      </c>
      <c r="C396" s="10">
        <v>2025</v>
      </c>
      <c r="D396" s="24" t="s">
        <v>54</v>
      </c>
      <c r="E396" s="24">
        <v>920</v>
      </c>
      <c r="F396" s="36" t="s">
        <v>42</v>
      </c>
      <c r="G396" s="13" t="s">
        <v>44</v>
      </c>
      <c r="H396" s="40">
        <v>0.625</v>
      </c>
      <c r="I396" s="17">
        <v>0.62361111111111112</v>
      </c>
      <c r="J396" s="17">
        <v>0.63263888888888886</v>
      </c>
      <c r="K396" s="40">
        <v>0.66666666666666663</v>
      </c>
      <c r="L396" s="17">
        <v>0.67291666666666672</v>
      </c>
      <c r="M396" s="17">
        <v>0.67638888888888893</v>
      </c>
      <c r="N396" s="16">
        <v>61</v>
      </c>
      <c r="O396" s="17">
        <f t="shared" si="46"/>
        <v>4.0277777777777857E-2</v>
      </c>
      <c r="P396" s="17">
        <f t="shared" si="47"/>
        <v>5.2777777777777812E-2</v>
      </c>
      <c r="Q396" s="18">
        <v>27000</v>
      </c>
      <c r="R396" s="18">
        <v>19300</v>
      </c>
      <c r="S396" s="18">
        <f t="shared" si="45"/>
        <v>7700</v>
      </c>
      <c r="T396" s="19">
        <f t="shared" si="44"/>
        <v>-1.9999999999999929</v>
      </c>
      <c r="U396" s="20"/>
      <c r="V396" s="21"/>
      <c r="W396" s="21"/>
      <c r="X396" s="25"/>
      <c r="Y396" s="22"/>
    </row>
    <row r="397" spans="1:25" ht="12.75" customHeight="1" x14ac:dyDescent="0.2">
      <c r="A397" s="41">
        <v>16</v>
      </c>
      <c r="B397" s="10" t="s">
        <v>25</v>
      </c>
      <c r="C397" s="10">
        <v>2025</v>
      </c>
      <c r="D397" s="24" t="s">
        <v>54</v>
      </c>
      <c r="E397" s="24">
        <v>921</v>
      </c>
      <c r="F397" s="36" t="s">
        <v>44</v>
      </c>
      <c r="G397" s="13" t="s">
        <v>42</v>
      </c>
      <c r="H397" s="40">
        <v>0.70833333333333337</v>
      </c>
      <c r="I397" s="17">
        <v>0.70763888888888893</v>
      </c>
      <c r="J397" s="17">
        <v>0.71388888888888891</v>
      </c>
      <c r="K397" s="40">
        <v>0.75</v>
      </c>
      <c r="L397" s="17">
        <v>0.75208333333333333</v>
      </c>
      <c r="M397" s="17">
        <v>0.75694444444444442</v>
      </c>
      <c r="N397" s="16">
        <v>81</v>
      </c>
      <c r="O397" s="17">
        <f t="shared" si="46"/>
        <v>3.819444444444442E-2</v>
      </c>
      <c r="P397" s="17">
        <f t="shared" si="47"/>
        <v>4.9305555555555491E-2</v>
      </c>
      <c r="Q397" s="18">
        <v>27000</v>
      </c>
      <c r="R397" s="18">
        <v>19800</v>
      </c>
      <c r="S397" s="18">
        <f t="shared" si="45"/>
        <v>7200</v>
      </c>
      <c r="T397" s="19">
        <f t="shared" si="44"/>
        <v>-0.99999999999999645</v>
      </c>
      <c r="U397" s="20"/>
      <c r="V397" s="21"/>
      <c r="W397" s="21"/>
      <c r="X397" s="21"/>
      <c r="Y397" s="22"/>
    </row>
    <row r="398" spans="1:25" ht="12.75" customHeight="1" x14ac:dyDescent="0.2">
      <c r="A398" s="41">
        <v>16</v>
      </c>
      <c r="B398" s="10" t="s">
        <v>25</v>
      </c>
      <c r="C398" s="10">
        <v>2025</v>
      </c>
      <c r="D398" s="24" t="s">
        <v>57</v>
      </c>
      <c r="E398" s="24">
        <v>904</v>
      </c>
      <c r="F398" s="28" t="s">
        <v>42</v>
      </c>
      <c r="G398" s="13" t="s">
        <v>43</v>
      </c>
      <c r="H398" s="40">
        <v>0.6875</v>
      </c>
      <c r="I398" s="17">
        <v>0.68125000000000002</v>
      </c>
      <c r="J398" s="17">
        <v>0.69513888888888886</v>
      </c>
      <c r="K398" s="40">
        <v>0.72222222222222221</v>
      </c>
      <c r="L398" s="17">
        <v>0.71944444444444444</v>
      </c>
      <c r="M398" s="17">
        <v>0.72430555555555554</v>
      </c>
      <c r="N398" s="16">
        <v>70</v>
      </c>
      <c r="O398" s="17">
        <f t="shared" si="46"/>
        <v>2.430555555555558E-2</v>
      </c>
      <c r="P398" s="17">
        <f t="shared" si="47"/>
        <v>4.3055555555555514E-2</v>
      </c>
      <c r="Q398" s="18">
        <v>24200</v>
      </c>
      <c r="R398" s="18">
        <v>18400</v>
      </c>
      <c r="S398" s="18">
        <f t="shared" si="45"/>
        <v>5800</v>
      </c>
      <c r="T398" s="19">
        <f t="shared" si="44"/>
        <v>-8.999999999999968</v>
      </c>
      <c r="U398" s="20"/>
      <c r="V398" s="21"/>
      <c r="W398" s="21"/>
      <c r="X398" s="21"/>
      <c r="Y398" s="22"/>
    </row>
    <row r="399" spans="1:25" ht="12.75" customHeight="1" x14ac:dyDescent="0.2">
      <c r="A399" s="41">
        <v>16</v>
      </c>
      <c r="B399" s="10" t="s">
        <v>25</v>
      </c>
      <c r="C399" s="10">
        <v>2025</v>
      </c>
      <c r="D399" s="24" t="s">
        <v>57</v>
      </c>
      <c r="E399" s="24">
        <v>905</v>
      </c>
      <c r="F399" s="28" t="s">
        <v>43</v>
      </c>
      <c r="G399" s="13" t="s">
        <v>42</v>
      </c>
      <c r="H399" s="40">
        <v>0.76388888888888884</v>
      </c>
      <c r="I399" s="17">
        <v>0.74722222222222223</v>
      </c>
      <c r="J399" s="17">
        <v>0.75555555555555554</v>
      </c>
      <c r="K399" s="40">
        <v>0.79861111111111116</v>
      </c>
      <c r="L399" s="17">
        <v>0.78472222222222221</v>
      </c>
      <c r="M399" s="17">
        <v>0.79652777777777772</v>
      </c>
      <c r="N399" s="16">
        <v>78</v>
      </c>
      <c r="O399" s="17">
        <f t="shared" si="46"/>
        <v>2.9166666666666674E-2</v>
      </c>
      <c r="P399" s="17">
        <f t="shared" si="47"/>
        <v>4.9305555555555491E-2</v>
      </c>
      <c r="Q399" s="18">
        <v>18400</v>
      </c>
      <c r="R399" s="18">
        <v>12300</v>
      </c>
      <c r="S399" s="18">
        <f t="shared" si="45"/>
        <v>6100</v>
      </c>
      <c r="T399" s="19">
        <f t="shared" si="44"/>
        <v>-23.999999999999915</v>
      </c>
      <c r="U399" s="20"/>
      <c r="V399" s="21"/>
      <c r="W399" s="21"/>
      <c r="X399" s="21"/>
      <c r="Y399" s="22"/>
    </row>
    <row r="400" spans="1:25" ht="12.75" customHeight="1" x14ac:dyDescent="0.2">
      <c r="A400" s="41">
        <v>16</v>
      </c>
      <c r="B400" s="10" t="s">
        <v>25</v>
      </c>
      <c r="C400" s="10">
        <v>2025</v>
      </c>
      <c r="D400" s="24" t="s">
        <v>55</v>
      </c>
      <c r="E400" s="24">
        <v>970</v>
      </c>
      <c r="F400" s="36" t="s">
        <v>42</v>
      </c>
      <c r="G400" s="13" t="s">
        <v>47</v>
      </c>
      <c r="H400" s="40">
        <v>0.77777777777777779</v>
      </c>
      <c r="I400" s="17">
        <v>0.79513888888888884</v>
      </c>
      <c r="J400" s="17">
        <v>0.80069444444444449</v>
      </c>
      <c r="K400" s="40">
        <v>0.80902777777777779</v>
      </c>
      <c r="L400" s="17">
        <v>0.82152777777777775</v>
      </c>
      <c r="M400" s="17">
        <v>0.82638888888888884</v>
      </c>
      <c r="N400" s="16">
        <v>55</v>
      </c>
      <c r="O400" s="17">
        <f t="shared" si="46"/>
        <v>2.0833333333333259E-2</v>
      </c>
      <c r="P400" s="17">
        <f t="shared" si="47"/>
        <v>3.125E-2</v>
      </c>
      <c r="Q400" s="18">
        <v>16700</v>
      </c>
      <c r="R400" s="18">
        <v>12300</v>
      </c>
      <c r="S400" s="18">
        <f t="shared" si="45"/>
        <v>4400</v>
      </c>
      <c r="T400" s="19">
        <f t="shared" si="44"/>
        <v>24.999999999999911</v>
      </c>
      <c r="U400" s="20">
        <v>46</v>
      </c>
      <c r="V400" s="21"/>
      <c r="W400" s="21"/>
      <c r="X400" s="21"/>
      <c r="Y400" s="22"/>
    </row>
    <row r="401" spans="1:25" ht="12.75" customHeight="1" x14ac:dyDescent="0.2">
      <c r="A401" s="41">
        <v>16</v>
      </c>
      <c r="B401" s="10" t="s">
        <v>25</v>
      </c>
      <c r="C401" s="10">
        <v>2025</v>
      </c>
      <c r="D401" s="24" t="s">
        <v>54</v>
      </c>
      <c r="E401" s="24">
        <v>906</v>
      </c>
      <c r="F401" s="28" t="s">
        <v>42</v>
      </c>
      <c r="G401" s="13" t="s">
        <v>43</v>
      </c>
      <c r="H401" s="40">
        <v>0.80208333333333337</v>
      </c>
      <c r="I401" s="17">
        <v>0.7993055555555556</v>
      </c>
      <c r="J401" s="17">
        <v>0.80763888888888891</v>
      </c>
      <c r="K401" s="40">
        <v>0.83680555555555547</v>
      </c>
      <c r="L401" s="17">
        <v>0.83125000000000004</v>
      </c>
      <c r="M401" s="17">
        <v>0.8354166666666667</v>
      </c>
      <c r="N401" s="16">
        <v>66</v>
      </c>
      <c r="O401" s="17">
        <f t="shared" si="46"/>
        <v>2.3611111111111138E-2</v>
      </c>
      <c r="P401" s="17">
        <f t="shared" si="47"/>
        <v>3.6111111111111094E-2</v>
      </c>
      <c r="Q401" s="18">
        <v>19700</v>
      </c>
      <c r="R401" s="18">
        <v>14500</v>
      </c>
      <c r="S401" s="18">
        <f t="shared" si="45"/>
        <v>5200</v>
      </c>
      <c r="T401" s="19">
        <f t="shared" si="44"/>
        <v>-3.9999999999999858</v>
      </c>
      <c r="U401" s="20"/>
      <c r="V401" s="21"/>
      <c r="W401" s="21"/>
      <c r="X401" s="21"/>
      <c r="Y401" s="22"/>
    </row>
    <row r="402" spans="1:25" ht="12.75" customHeight="1" x14ac:dyDescent="0.2">
      <c r="A402" s="41">
        <v>17</v>
      </c>
      <c r="B402" s="10" t="s">
        <v>25</v>
      </c>
      <c r="C402" s="10">
        <v>2025</v>
      </c>
      <c r="D402" s="24" t="s">
        <v>54</v>
      </c>
      <c r="E402" s="24">
        <v>907</v>
      </c>
      <c r="F402" s="28" t="s">
        <v>43</v>
      </c>
      <c r="G402" s="13" t="s">
        <v>42</v>
      </c>
      <c r="H402" s="40">
        <v>0.27777777777777779</v>
      </c>
      <c r="I402" s="17">
        <v>0.26805555555555555</v>
      </c>
      <c r="J402" s="17">
        <v>0.27500000000000002</v>
      </c>
      <c r="K402" s="40">
        <v>0.3125</v>
      </c>
      <c r="L402" s="17">
        <v>0.30069444444444443</v>
      </c>
      <c r="M402" s="17">
        <v>0.30555555555555558</v>
      </c>
      <c r="N402" s="16">
        <v>59</v>
      </c>
      <c r="O402" s="17">
        <f t="shared" si="46"/>
        <v>2.5694444444444409E-2</v>
      </c>
      <c r="P402" s="17">
        <f t="shared" si="47"/>
        <v>3.7500000000000033E-2</v>
      </c>
      <c r="Q402" s="18">
        <v>25900</v>
      </c>
      <c r="R402" s="18">
        <v>20700</v>
      </c>
      <c r="S402" s="18">
        <f t="shared" si="45"/>
        <v>5200</v>
      </c>
      <c r="T402" s="19">
        <f t="shared" si="44"/>
        <v>-14.00000000000003</v>
      </c>
      <c r="U402" s="20"/>
      <c r="V402" s="21"/>
      <c r="W402" s="21"/>
      <c r="X402" s="21"/>
      <c r="Y402" s="22"/>
    </row>
    <row r="403" spans="1:25" ht="12.75" customHeight="1" x14ac:dyDescent="0.2">
      <c r="A403" s="41">
        <v>17</v>
      </c>
      <c r="B403" s="10" t="s">
        <v>25</v>
      </c>
      <c r="C403" s="10">
        <v>2025</v>
      </c>
      <c r="D403" s="24" t="s">
        <v>55</v>
      </c>
      <c r="E403" s="24">
        <v>971</v>
      </c>
      <c r="F403" s="28" t="s">
        <v>47</v>
      </c>
      <c r="G403" s="13" t="s">
        <v>42</v>
      </c>
      <c r="H403" s="40">
        <v>0.33333333333333331</v>
      </c>
      <c r="I403" s="17">
        <v>0.3125</v>
      </c>
      <c r="J403" s="17">
        <v>0.32291666666666669</v>
      </c>
      <c r="K403" s="40">
        <v>0.36458333333333331</v>
      </c>
      <c r="L403" s="17">
        <v>0.34444444444444444</v>
      </c>
      <c r="M403" s="17">
        <v>0.34861111111111109</v>
      </c>
      <c r="N403" s="16">
        <v>41</v>
      </c>
      <c r="O403" s="17">
        <f t="shared" si="46"/>
        <v>2.1527777777777757E-2</v>
      </c>
      <c r="P403" s="17">
        <f t="shared" si="47"/>
        <v>3.6111111111111094E-2</v>
      </c>
      <c r="Q403" s="18">
        <v>28400</v>
      </c>
      <c r="R403" s="18">
        <v>23800</v>
      </c>
      <c r="S403" s="18">
        <f t="shared" si="45"/>
        <v>4600</v>
      </c>
      <c r="T403" s="19">
        <f t="shared" si="44"/>
        <v>-29.999999999999972</v>
      </c>
      <c r="U403" s="20"/>
      <c r="V403" s="21"/>
      <c r="W403" s="21"/>
      <c r="X403" s="21"/>
      <c r="Y403" s="22"/>
    </row>
    <row r="404" spans="1:25" ht="12.75" customHeight="1" x14ac:dyDescent="0.2">
      <c r="A404" s="41">
        <v>17</v>
      </c>
      <c r="B404" s="10" t="s">
        <v>25</v>
      </c>
      <c r="C404" s="10">
        <v>2025</v>
      </c>
      <c r="D404" s="24" t="s">
        <v>58</v>
      </c>
      <c r="E404" s="24">
        <v>942</v>
      </c>
      <c r="F404" s="36" t="s">
        <v>42</v>
      </c>
      <c r="G404" s="13" t="s">
        <v>46</v>
      </c>
      <c r="H404" s="40">
        <v>0.33333333333333331</v>
      </c>
      <c r="I404" s="17">
        <v>0.33611111111111114</v>
      </c>
      <c r="J404" s="17">
        <v>0.34375</v>
      </c>
      <c r="K404" s="40">
        <v>0.375</v>
      </c>
      <c r="L404" s="17">
        <v>0.37986111111111109</v>
      </c>
      <c r="M404" s="17">
        <v>0.38541666666666669</v>
      </c>
      <c r="N404" s="16">
        <v>95</v>
      </c>
      <c r="O404" s="17">
        <f t="shared" si="46"/>
        <v>3.6111111111111094E-2</v>
      </c>
      <c r="P404" s="17">
        <f t="shared" si="47"/>
        <v>4.9305555555555547E-2</v>
      </c>
      <c r="Q404" s="18">
        <v>27200</v>
      </c>
      <c r="R404" s="18">
        <v>19600</v>
      </c>
      <c r="S404" s="18">
        <f t="shared" si="45"/>
        <v>7600</v>
      </c>
      <c r="T404" s="19">
        <f t="shared" si="44"/>
        <v>4.0000000000000657</v>
      </c>
      <c r="U404" s="20">
        <v>15</v>
      </c>
      <c r="V404" s="21"/>
      <c r="W404" s="21"/>
      <c r="X404" s="21"/>
      <c r="Y404" s="22"/>
    </row>
    <row r="405" spans="1:25" ht="12.75" customHeight="1" x14ac:dyDescent="0.2">
      <c r="A405" s="41">
        <v>17</v>
      </c>
      <c r="B405" s="10" t="s">
        <v>25</v>
      </c>
      <c r="C405" s="10">
        <v>2025</v>
      </c>
      <c r="D405" s="24" t="s">
        <v>58</v>
      </c>
      <c r="E405" s="24">
        <v>943</v>
      </c>
      <c r="F405" s="13" t="s">
        <v>46</v>
      </c>
      <c r="G405" s="13" t="s">
        <v>42</v>
      </c>
      <c r="H405" s="40">
        <v>0.41666666666666669</v>
      </c>
      <c r="I405" s="17">
        <v>0.41597222222222224</v>
      </c>
      <c r="J405" s="17">
        <v>0.4236111111111111</v>
      </c>
      <c r="K405" s="40">
        <v>0.45833333333333331</v>
      </c>
      <c r="L405" s="17">
        <v>0.4597222222222222</v>
      </c>
      <c r="M405" s="17">
        <v>0.46597222222222223</v>
      </c>
      <c r="N405" s="16">
        <v>82</v>
      </c>
      <c r="O405" s="17">
        <f t="shared" si="46"/>
        <v>3.6111111111111094E-2</v>
      </c>
      <c r="P405" s="17">
        <f t="shared" si="47"/>
        <v>4.9999999999999989E-2</v>
      </c>
      <c r="Q405" s="18">
        <v>19600</v>
      </c>
      <c r="R405" s="18">
        <v>12800</v>
      </c>
      <c r="S405" s="18">
        <f t="shared" si="45"/>
        <v>6800</v>
      </c>
      <c r="T405" s="19">
        <f t="shared" si="44"/>
        <v>-0.99999999999999645</v>
      </c>
      <c r="U405" s="20"/>
      <c r="V405" s="21"/>
      <c r="W405" s="21"/>
      <c r="X405" s="25"/>
      <c r="Y405" s="22"/>
    </row>
    <row r="406" spans="1:25" ht="12.75" customHeight="1" x14ac:dyDescent="0.2">
      <c r="A406" s="41">
        <v>17</v>
      </c>
      <c r="B406" s="10" t="s">
        <v>25</v>
      </c>
      <c r="C406" s="10">
        <v>2025</v>
      </c>
      <c r="D406" s="24" t="s">
        <v>54</v>
      </c>
      <c r="E406" s="24">
        <v>902</v>
      </c>
      <c r="F406" s="28" t="s">
        <v>42</v>
      </c>
      <c r="G406" s="13" t="s">
        <v>43</v>
      </c>
      <c r="H406" s="40">
        <v>0.35416666666666669</v>
      </c>
      <c r="I406" s="17">
        <v>0.35833333333333334</v>
      </c>
      <c r="J406" s="17">
        <v>0.36527777777777776</v>
      </c>
      <c r="K406" s="40">
        <v>0.3888888888888889</v>
      </c>
      <c r="L406" s="17">
        <v>0.39097222222222222</v>
      </c>
      <c r="M406" s="17">
        <v>0.39444444444444443</v>
      </c>
      <c r="N406" s="16">
        <v>117</v>
      </c>
      <c r="O406" s="17">
        <f t="shared" si="46"/>
        <v>2.5694444444444464E-2</v>
      </c>
      <c r="P406" s="17">
        <f t="shared" si="47"/>
        <v>3.6111111111111094E-2</v>
      </c>
      <c r="Q406" s="18">
        <v>20600</v>
      </c>
      <c r="R406" s="18">
        <v>15000</v>
      </c>
      <c r="S406" s="18">
        <f t="shared" si="45"/>
        <v>5600</v>
      </c>
      <c r="T406" s="19">
        <f t="shared" si="44"/>
        <v>5.9999999999999787</v>
      </c>
      <c r="U406" s="20">
        <v>99</v>
      </c>
      <c r="V406" s="21"/>
      <c r="W406" s="21"/>
      <c r="X406" s="25"/>
      <c r="Y406" s="22"/>
    </row>
    <row r="407" spans="1:25" ht="12.75" customHeight="1" x14ac:dyDescent="0.2">
      <c r="A407" s="41">
        <v>17</v>
      </c>
      <c r="B407" s="10" t="s">
        <v>25</v>
      </c>
      <c r="C407" s="10">
        <v>2025</v>
      </c>
      <c r="D407" s="24" t="s">
        <v>54</v>
      </c>
      <c r="E407" s="24">
        <v>1950</v>
      </c>
      <c r="F407" s="28" t="s">
        <v>43</v>
      </c>
      <c r="G407" s="13" t="s">
        <v>48</v>
      </c>
      <c r="H407" s="40">
        <v>0.43055555555555558</v>
      </c>
      <c r="I407" s="17">
        <v>0.43055555555555558</v>
      </c>
      <c r="J407" s="17">
        <v>0.43958333333333333</v>
      </c>
      <c r="K407" s="40">
        <v>0.46180555555555558</v>
      </c>
      <c r="L407" s="17">
        <v>0.46527777777777779</v>
      </c>
      <c r="M407" s="17">
        <v>0.47083333333333333</v>
      </c>
      <c r="N407" s="16">
        <v>71</v>
      </c>
      <c r="O407" s="17">
        <f t="shared" si="46"/>
        <v>2.5694444444444464E-2</v>
      </c>
      <c r="P407" s="17">
        <f t="shared" si="47"/>
        <v>4.0277777777777746E-2</v>
      </c>
      <c r="Q407" s="18">
        <v>30100</v>
      </c>
      <c r="R407" s="18">
        <v>24300</v>
      </c>
      <c r="S407" s="18">
        <f t="shared" si="45"/>
        <v>5800</v>
      </c>
      <c r="T407" s="19" t="str">
        <f t="shared" si="44"/>
        <v/>
      </c>
      <c r="U407" s="20"/>
      <c r="V407" s="21"/>
      <c r="W407" s="21"/>
      <c r="X407" s="21"/>
      <c r="Y407" s="22"/>
    </row>
    <row r="408" spans="1:25" ht="12.75" customHeight="1" x14ac:dyDescent="0.2">
      <c r="A408" s="41">
        <v>17</v>
      </c>
      <c r="B408" s="10" t="s">
        <v>25</v>
      </c>
      <c r="C408" s="10">
        <v>2025</v>
      </c>
      <c r="D408" s="24" t="s">
        <v>54</v>
      </c>
      <c r="E408" s="24">
        <v>1951</v>
      </c>
      <c r="F408" s="36" t="s">
        <v>48</v>
      </c>
      <c r="G408" s="13" t="s">
        <v>43</v>
      </c>
      <c r="H408" s="40">
        <v>0.50347222222222221</v>
      </c>
      <c r="I408" s="17">
        <v>0.49861111111111112</v>
      </c>
      <c r="J408" s="17">
        <v>0.50972222222222219</v>
      </c>
      <c r="K408" s="40">
        <v>0.53472222222222221</v>
      </c>
      <c r="L408" s="17">
        <v>0.53472222222222221</v>
      </c>
      <c r="M408" s="17">
        <v>0.53888888888888886</v>
      </c>
      <c r="N408" s="16">
        <v>57</v>
      </c>
      <c r="O408" s="17">
        <f t="shared" si="46"/>
        <v>2.5000000000000022E-2</v>
      </c>
      <c r="P408" s="17">
        <f t="shared" si="47"/>
        <v>4.0277777777777746E-2</v>
      </c>
      <c r="Q408" s="18">
        <v>24300</v>
      </c>
      <c r="R408" s="18">
        <v>19100</v>
      </c>
      <c r="S408" s="18">
        <f t="shared" si="45"/>
        <v>5200</v>
      </c>
      <c r="T408" s="19">
        <f t="shared" si="44"/>
        <v>-6.9999999999999751</v>
      </c>
      <c r="U408" s="20"/>
      <c r="V408" s="21"/>
      <c r="W408" s="21"/>
      <c r="X408" s="21"/>
      <c r="Y408" s="22"/>
    </row>
    <row r="409" spans="1:25" ht="12.75" customHeight="1" x14ac:dyDescent="0.2">
      <c r="A409" s="41">
        <v>17</v>
      </c>
      <c r="B409" s="10" t="s">
        <v>25</v>
      </c>
      <c r="C409" s="10">
        <v>2025</v>
      </c>
      <c r="D409" s="24" t="s">
        <v>54</v>
      </c>
      <c r="E409" s="24">
        <v>903</v>
      </c>
      <c r="F409" s="28" t="s">
        <v>43</v>
      </c>
      <c r="G409" s="13" t="s">
        <v>42</v>
      </c>
      <c r="H409" s="40">
        <v>0.58333333333333337</v>
      </c>
      <c r="I409" s="17">
        <v>0.5708333333333333</v>
      </c>
      <c r="J409" s="17">
        <v>0.57708333333333328</v>
      </c>
      <c r="K409" s="40">
        <v>0.61805555555555558</v>
      </c>
      <c r="L409" s="17">
        <v>0.60416666666666663</v>
      </c>
      <c r="M409" s="17">
        <v>0.60902777777777772</v>
      </c>
      <c r="N409" s="16">
        <v>70</v>
      </c>
      <c r="O409" s="17">
        <f t="shared" si="46"/>
        <v>2.7083333333333348E-2</v>
      </c>
      <c r="P409" s="17">
        <f t="shared" si="47"/>
        <v>3.819444444444442E-2</v>
      </c>
      <c r="Q409" s="18">
        <v>19000</v>
      </c>
      <c r="R409" s="18">
        <v>13100</v>
      </c>
      <c r="S409" s="18">
        <f t="shared" si="45"/>
        <v>5900</v>
      </c>
      <c r="T409" s="19">
        <f t="shared" si="44"/>
        <v>-18.000000000000096</v>
      </c>
      <c r="U409" s="20"/>
      <c r="V409" s="21"/>
      <c r="W409" s="21"/>
      <c r="X409" s="21"/>
      <c r="Y409" s="22"/>
    </row>
    <row r="410" spans="1:25" ht="12.75" hidden="1" customHeight="1" x14ac:dyDescent="0.2">
      <c r="A410" s="41">
        <v>17</v>
      </c>
      <c r="B410" s="10" t="s">
        <v>25</v>
      </c>
      <c r="C410" s="10">
        <v>2025</v>
      </c>
      <c r="D410" s="24" t="s">
        <v>63</v>
      </c>
      <c r="E410" s="24">
        <v>1066</v>
      </c>
      <c r="F410" s="36" t="s">
        <v>42</v>
      </c>
      <c r="G410" s="13" t="s">
        <v>46</v>
      </c>
      <c r="H410" s="40">
        <v>0.35416666666666669</v>
      </c>
      <c r="I410" s="17">
        <v>0.35069444444444442</v>
      </c>
      <c r="J410" s="17">
        <v>0.3576388888888889</v>
      </c>
      <c r="K410" s="40">
        <v>0.39583333333333331</v>
      </c>
      <c r="L410" s="17">
        <v>0.3923611111111111</v>
      </c>
      <c r="M410" s="17">
        <v>0.3972222222222222</v>
      </c>
      <c r="N410" s="16">
        <v>0</v>
      </c>
      <c r="O410" s="17">
        <f t="shared" si="46"/>
        <v>3.472222222222221E-2</v>
      </c>
      <c r="P410" s="17">
        <f t="shared" si="47"/>
        <v>4.6527777777777779E-2</v>
      </c>
      <c r="Q410" s="18">
        <v>37500</v>
      </c>
      <c r="R410" s="18">
        <v>30600</v>
      </c>
      <c r="S410" s="18">
        <f t="shared" si="45"/>
        <v>6900</v>
      </c>
      <c r="T410" s="19">
        <f t="shared" si="44"/>
        <v>-5.0000000000000622</v>
      </c>
      <c r="U410" s="20"/>
      <c r="V410" s="21"/>
      <c r="W410" s="21"/>
      <c r="X410" s="21"/>
      <c r="Y410" s="22"/>
    </row>
    <row r="411" spans="1:25" ht="12.75" hidden="1" customHeight="1" x14ac:dyDescent="0.2">
      <c r="A411" s="41">
        <v>17</v>
      </c>
      <c r="B411" s="10" t="s">
        <v>25</v>
      </c>
      <c r="C411" s="10">
        <v>2025</v>
      </c>
      <c r="D411" s="24" t="s">
        <v>63</v>
      </c>
      <c r="E411" s="24">
        <v>1066</v>
      </c>
      <c r="F411" s="28" t="s">
        <v>46</v>
      </c>
      <c r="G411" s="13" t="s">
        <v>70</v>
      </c>
      <c r="H411" s="40">
        <v>0.41666666666666669</v>
      </c>
      <c r="I411" s="17">
        <v>0.4236111111111111</v>
      </c>
      <c r="J411" s="17">
        <v>0.43402777777777779</v>
      </c>
      <c r="K411" s="40">
        <v>0.61111111111111116</v>
      </c>
      <c r="L411" s="17">
        <v>0.63541666666666663</v>
      </c>
      <c r="M411" s="17">
        <v>0.63958333333333328</v>
      </c>
      <c r="N411" s="16">
        <v>0</v>
      </c>
      <c r="O411" s="17">
        <f t="shared" si="46"/>
        <v>0.20138888888888884</v>
      </c>
      <c r="P411" s="17">
        <f t="shared" si="47"/>
        <v>0.21597222222222218</v>
      </c>
      <c r="Q411" s="18">
        <v>38800</v>
      </c>
      <c r="R411" s="18">
        <v>8700</v>
      </c>
      <c r="S411" s="18">
        <f t="shared" si="45"/>
        <v>30100</v>
      </c>
      <c r="T411" s="19">
        <f t="shared" si="44"/>
        <v>9.9999999999999645</v>
      </c>
      <c r="U411" s="20"/>
      <c r="V411" s="21"/>
      <c r="W411" s="21"/>
      <c r="X411" s="21"/>
      <c r="Y411" s="22"/>
    </row>
    <row r="412" spans="1:25" ht="12.75" customHeight="1" x14ac:dyDescent="0.2">
      <c r="A412" s="41">
        <v>17</v>
      </c>
      <c r="B412" s="10" t="s">
        <v>25</v>
      </c>
      <c r="C412" s="10">
        <v>2025</v>
      </c>
      <c r="D412" s="24" t="s">
        <v>57</v>
      </c>
      <c r="E412" s="24">
        <v>2980</v>
      </c>
      <c r="F412" s="13" t="s">
        <v>42</v>
      </c>
      <c r="G412" s="13" t="s">
        <v>53</v>
      </c>
      <c r="H412" s="40">
        <v>0.35416666666666669</v>
      </c>
      <c r="I412" s="17">
        <v>0.3527777777777778</v>
      </c>
      <c r="J412" s="17">
        <v>0.36736111111111114</v>
      </c>
      <c r="K412" s="40">
        <v>0.4236111111111111</v>
      </c>
      <c r="L412" s="17">
        <v>0.43125000000000002</v>
      </c>
      <c r="M412" s="17">
        <v>0.43819444444444444</v>
      </c>
      <c r="N412" s="16">
        <v>132</v>
      </c>
      <c r="O412" s="17">
        <f t="shared" si="46"/>
        <v>6.3888888888888884E-2</v>
      </c>
      <c r="P412" s="17">
        <f t="shared" si="47"/>
        <v>8.5416666666666641E-2</v>
      </c>
      <c r="Q412" s="18">
        <v>32100</v>
      </c>
      <c r="R412" s="18">
        <v>19100</v>
      </c>
      <c r="S412" s="18">
        <f t="shared" si="45"/>
        <v>13000</v>
      </c>
      <c r="T412" s="19">
        <f t="shared" si="44"/>
        <v>-1.9999999999999929</v>
      </c>
      <c r="U412" s="20"/>
      <c r="V412" s="21"/>
      <c r="W412" s="21" t="s">
        <v>59</v>
      </c>
      <c r="X412" s="21" t="s">
        <v>81</v>
      </c>
      <c r="Y412" s="22"/>
    </row>
    <row r="413" spans="1:25" ht="12.75" customHeight="1" x14ac:dyDescent="0.2">
      <c r="A413" s="41">
        <v>17</v>
      </c>
      <c r="B413" s="10" t="s">
        <v>25</v>
      </c>
      <c r="C413" s="10">
        <v>2025</v>
      </c>
      <c r="D413" s="24" t="s">
        <v>57</v>
      </c>
      <c r="E413" s="24">
        <v>2981</v>
      </c>
      <c r="F413" s="13" t="s">
        <v>53</v>
      </c>
      <c r="G413" s="13" t="s">
        <v>42</v>
      </c>
      <c r="H413" s="40">
        <v>0.47222222222222227</v>
      </c>
      <c r="I413" s="17">
        <v>0.47499999999999998</v>
      </c>
      <c r="J413" s="17">
        <v>0.48888888888888887</v>
      </c>
      <c r="K413" s="40">
        <v>0.54166666666666663</v>
      </c>
      <c r="L413" s="17">
        <v>0.55000000000000004</v>
      </c>
      <c r="M413" s="17">
        <v>0.55555555555555558</v>
      </c>
      <c r="N413" s="16">
        <v>106</v>
      </c>
      <c r="O413" s="17">
        <f t="shared" si="46"/>
        <v>6.1111111111111172E-2</v>
      </c>
      <c r="P413" s="17">
        <f t="shared" si="47"/>
        <v>8.0555555555555602E-2</v>
      </c>
      <c r="Q413" s="18">
        <v>20300</v>
      </c>
      <c r="R413" s="18">
        <v>9000</v>
      </c>
      <c r="S413" s="18">
        <f t="shared" si="45"/>
        <v>11300</v>
      </c>
      <c r="T413" s="19">
        <f t="shared" si="44"/>
        <v>3.9999999999999059</v>
      </c>
      <c r="U413" s="20">
        <v>93</v>
      </c>
      <c r="V413" s="21"/>
      <c r="W413" s="61"/>
      <c r="X413" s="25"/>
      <c r="Y413" s="49"/>
    </row>
    <row r="414" spans="1:25" ht="12.75" customHeight="1" x14ac:dyDescent="0.2">
      <c r="A414" s="41">
        <v>17</v>
      </c>
      <c r="B414" s="10" t="s">
        <v>25</v>
      </c>
      <c r="C414" s="10">
        <v>2025</v>
      </c>
      <c r="D414" s="24" t="s">
        <v>69</v>
      </c>
      <c r="E414" s="24">
        <v>762</v>
      </c>
      <c r="F414" s="28" t="s">
        <v>42</v>
      </c>
      <c r="G414" s="13" t="s">
        <v>50</v>
      </c>
      <c r="H414" s="40">
        <v>0.40625</v>
      </c>
      <c r="I414" s="17">
        <v>0.39583333333333331</v>
      </c>
      <c r="J414" s="17">
        <v>0.40486111111111112</v>
      </c>
      <c r="K414" s="40">
        <v>0.44791666666666669</v>
      </c>
      <c r="L414" s="17">
        <v>0.4284722222222222</v>
      </c>
      <c r="M414" s="17">
        <v>0.43333333333333335</v>
      </c>
      <c r="N414" s="16">
        <v>66</v>
      </c>
      <c r="O414" s="17">
        <f t="shared" si="46"/>
        <v>2.3611111111111083E-2</v>
      </c>
      <c r="P414" s="17">
        <f t="shared" si="47"/>
        <v>3.7500000000000033E-2</v>
      </c>
      <c r="Q414" s="18">
        <v>22000</v>
      </c>
      <c r="R414" s="18">
        <v>17000</v>
      </c>
      <c r="S414" s="18">
        <f t="shared" si="45"/>
        <v>5000</v>
      </c>
      <c r="T414" s="19">
        <f t="shared" si="44"/>
        <v>-15.000000000000027</v>
      </c>
      <c r="U414" s="20"/>
      <c r="V414" s="21"/>
      <c r="W414" s="21"/>
      <c r="X414" s="25"/>
      <c r="Y414" s="22"/>
    </row>
    <row r="415" spans="1:25" ht="12.75" customHeight="1" x14ac:dyDescent="0.2">
      <c r="A415" s="41">
        <v>17</v>
      </c>
      <c r="B415" s="10" t="s">
        <v>25</v>
      </c>
      <c r="C415" s="10">
        <v>2025</v>
      </c>
      <c r="D415" s="24" t="s">
        <v>64</v>
      </c>
      <c r="E415" s="24">
        <v>200</v>
      </c>
      <c r="F415" s="13" t="s">
        <v>51</v>
      </c>
      <c r="G415" s="13" t="s">
        <v>50</v>
      </c>
      <c r="H415" s="40">
        <v>0.34375</v>
      </c>
      <c r="I415" s="17">
        <v>0.34027777777777779</v>
      </c>
      <c r="J415" s="17">
        <v>0.35069444444444442</v>
      </c>
      <c r="K415" s="40">
        <v>0.46875</v>
      </c>
      <c r="L415" s="17">
        <v>0.45069444444444445</v>
      </c>
      <c r="M415" s="17">
        <v>0.45763888888888887</v>
      </c>
      <c r="N415" s="16">
        <v>148</v>
      </c>
      <c r="O415" s="17">
        <f t="shared" si="46"/>
        <v>0.10000000000000003</v>
      </c>
      <c r="P415" s="17">
        <f t="shared" si="47"/>
        <v>0.11736111111111108</v>
      </c>
      <c r="Q415" s="18">
        <v>23700</v>
      </c>
      <c r="R415" s="18">
        <v>8200</v>
      </c>
      <c r="S415" s="18">
        <f t="shared" si="45"/>
        <v>15500</v>
      </c>
      <c r="T415" s="19">
        <f t="shared" si="44"/>
        <v>-4.9999999999999822</v>
      </c>
      <c r="U415" s="20"/>
      <c r="V415" s="21"/>
      <c r="W415" s="21"/>
      <c r="X415" s="21"/>
      <c r="Y415" s="22"/>
    </row>
    <row r="416" spans="1:25" ht="12.75" customHeight="1" x14ac:dyDescent="0.2">
      <c r="A416" s="41">
        <v>17</v>
      </c>
      <c r="B416" s="10" t="s">
        <v>25</v>
      </c>
      <c r="C416" s="10">
        <v>2025</v>
      </c>
      <c r="D416" s="24" t="s">
        <v>64</v>
      </c>
      <c r="E416" s="24">
        <v>201</v>
      </c>
      <c r="F416" s="13" t="s">
        <v>50</v>
      </c>
      <c r="G416" s="13" t="s">
        <v>51</v>
      </c>
      <c r="H416" s="40">
        <v>0.54166666666666663</v>
      </c>
      <c r="I416" s="17">
        <v>0.51458333333333328</v>
      </c>
      <c r="J416" s="17">
        <v>0.5229166666666667</v>
      </c>
      <c r="K416" s="40">
        <v>0.66666666666666663</v>
      </c>
      <c r="L416" s="17">
        <v>0.64444444444444449</v>
      </c>
      <c r="M416" s="17">
        <v>0.65138888888888891</v>
      </c>
      <c r="N416" s="16">
        <v>66</v>
      </c>
      <c r="O416" s="17">
        <f t="shared" si="46"/>
        <v>0.12152777777777779</v>
      </c>
      <c r="P416" s="17">
        <f t="shared" si="47"/>
        <v>0.13680555555555562</v>
      </c>
      <c r="Q416" s="18">
        <v>24100</v>
      </c>
      <c r="R416" s="18">
        <v>10700</v>
      </c>
      <c r="S416" s="18">
        <f t="shared" si="45"/>
        <v>13400</v>
      </c>
      <c r="T416" s="19">
        <f t="shared" si="44"/>
        <v>-39.000000000000021</v>
      </c>
      <c r="U416" s="20"/>
      <c r="V416" s="21"/>
      <c r="W416" s="21"/>
      <c r="X416" s="21"/>
      <c r="Y416" s="22"/>
    </row>
    <row r="417" spans="1:25" ht="12.75" customHeight="1" x14ac:dyDescent="0.2">
      <c r="A417" s="41">
        <v>17</v>
      </c>
      <c r="B417" s="10" t="s">
        <v>25</v>
      </c>
      <c r="C417" s="10">
        <v>2025</v>
      </c>
      <c r="D417" s="24" t="s">
        <v>69</v>
      </c>
      <c r="E417" s="24">
        <v>763</v>
      </c>
      <c r="F417" s="28" t="s">
        <v>50</v>
      </c>
      <c r="G417" s="13" t="s">
        <v>42</v>
      </c>
      <c r="H417" s="40">
        <v>0.53125</v>
      </c>
      <c r="I417" s="17">
        <v>0.53749999999999998</v>
      </c>
      <c r="J417" s="17">
        <v>0.54583333333333328</v>
      </c>
      <c r="K417" s="40">
        <v>0.57291666666666663</v>
      </c>
      <c r="L417" s="17">
        <v>0.56874999999999998</v>
      </c>
      <c r="M417" s="17">
        <v>0.5756944444444444</v>
      </c>
      <c r="N417" s="16">
        <v>148</v>
      </c>
      <c r="O417" s="17">
        <f t="shared" si="46"/>
        <v>2.2916666666666696E-2</v>
      </c>
      <c r="P417" s="17">
        <f t="shared" si="47"/>
        <v>3.819444444444442E-2</v>
      </c>
      <c r="Q417" s="18">
        <v>15900</v>
      </c>
      <c r="R417" s="18">
        <v>10800</v>
      </c>
      <c r="S417" s="18">
        <f t="shared" si="45"/>
        <v>5100</v>
      </c>
      <c r="T417" s="19">
        <f t="shared" si="44"/>
        <v>8.999999999999968</v>
      </c>
      <c r="U417" s="20">
        <v>32</v>
      </c>
      <c r="V417" s="21"/>
      <c r="W417" s="21"/>
      <c r="X417" s="21"/>
      <c r="Y417" s="22"/>
    </row>
    <row r="418" spans="1:25" ht="12.75" customHeight="1" x14ac:dyDescent="0.2">
      <c r="A418" s="41">
        <v>17</v>
      </c>
      <c r="B418" s="10" t="s">
        <v>25</v>
      </c>
      <c r="C418" s="10">
        <v>2025</v>
      </c>
      <c r="D418" s="24" t="s">
        <v>55</v>
      </c>
      <c r="E418" s="24">
        <v>2930</v>
      </c>
      <c r="F418" s="36" t="s">
        <v>42</v>
      </c>
      <c r="G418" s="13" t="s">
        <v>50</v>
      </c>
      <c r="H418" s="40">
        <v>0.48958333333333331</v>
      </c>
      <c r="I418" s="17">
        <v>0.47986111111111113</v>
      </c>
      <c r="J418" s="17">
        <v>0.48680555555555555</v>
      </c>
      <c r="K418" s="40">
        <v>0.53125</v>
      </c>
      <c r="L418" s="17">
        <v>0.51111111111111107</v>
      </c>
      <c r="M418" s="17">
        <v>0.51736111111111116</v>
      </c>
      <c r="N418" s="16">
        <v>50</v>
      </c>
      <c r="O418" s="17">
        <f t="shared" si="46"/>
        <v>2.4305555555555525E-2</v>
      </c>
      <c r="P418" s="17">
        <f t="shared" si="47"/>
        <v>3.7500000000000033E-2</v>
      </c>
      <c r="Q418" s="18">
        <v>23200</v>
      </c>
      <c r="R418" s="18">
        <v>17800</v>
      </c>
      <c r="S418" s="18">
        <f t="shared" si="45"/>
        <v>5400</v>
      </c>
      <c r="T418" s="19">
        <f t="shared" si="44"/>
        <v>-13.99999999999995</v>
      </c>
      <c r="U418" s="20"/>
      <c r="V418" s="21"/>
      <c r="W418" s="21"/>
      <c r="X418" s="21"/>
      <c r="Y418" s="22"/>
    </row>
    <row r="419" spans="1:25" ht="12.75" customHeight="1" x14ac:dyDescent="0.2">
      <c r="A419" s="41">
        <v>17</v>
      </c>
      <c r="B419" s="10" t="s">
        <v>25</v>
      </c>
      <c r="C419" s="10">
        <v>2025</v>
      </c>
      <c r="D419" s="24" t="s">
        <v>55</v>
      </c>
      <c r="E419" s="24">
        <v>2931</v>
      </c>
      <c r="F419" s="28" t="s">
        <v>50</v>
      </c>
      <c r="G419" s="13" t="s">
        <v>42</v>
      </c>
      <c r="H419" s="40">
        <v>0.57291666666666663</v>
      </c>
      <c r="I419" s="17">
        <v>0.57708333333333328</v>
      </c>
      <c r="J419" s="17">
        <v>0.59027777777777779</v>
      </c>
      <c r="K419" s="40">
        <v>0.61458333333333337</v>
      </c>
      <c r="L419" s="17">
        <v>0.61388888888888893</v>
      </c>
      <c r="M419" s="17">
        <v>0.62291666666666667</v>
      </c>
      <c r="N419" s="16">
        <v>130</v>
      </c>
      <c r="O419" s="17">
        <f t="shared" si="46"/>
        <v>2.3611111111111138E-2</v>
      </c>
      <c r="P419" s="17">
        <f t="shared" si="47"/>
        <v>4.5833333333333393E-2</v>
      </c>
      <c r="Q419" s="18">
        <v>17800</v>
      </c>
      <c r="R419" s="18">
        <v>11700</v>
      </c>
      <c r="S419" s="18">
        <f t="shared" si="45"/>
        <v>6100</v>
      </c>
      <c r="T419" s="19">
        <f t="shared" si="44"/>
        <v>5.9999999999999787</v>
      </c>
      <c r="U419" s="20">
        <v>18</v>
      </c>
      <c r="V419" s="21"/>
      <c r="W419" s="21"/>
      <c r="X419" s="21"/>
      <c r="Y419" s="22"/>
    </row>
    <row r="420" spans="1:25" ht="12.75" customHeight="1" x14ac:dyDescent="0.2">
      <c r="A420" s="41">
        <v>17</v>
      </c>
      <c r="B420" s="10" t="s">
        <v>25</v>
      </c>
      <c r="C420" s="10">
        <v>2025</v>
      </c>
      <c r="D420" s="24" t="s">
        <v>58</v>
      </c>
      <c r="E420" s="24">
        <v>990</v>
      </c>
      <c r="F420" s="36" t="s">
        <v>42</v>
      </c>
      <c r="G420" s="13" t="s">
        <v>48</v>
      </c>
      <c r="H420" s="40">
        <v>0.5</v>
      </c>
      <c r="I420" s="17">
        <v>0.50555555555555554</v>
      </c>
      <c r="J420" s="17">
        <v>0.51111111111111107</v>
      </c>
      <c r="K420" s="40">
        <v>0.54166666666666663</v>
      </c>
      <c r="L420" s="17">
        <v>0.54652777777777772</v>
      </c>
      <c r="M420" s="17">
        <v>0.55208333333333337</v>
      </c>
      <c r="N420" s="16">
        <v>34</v>
      </c>
      <c r="O420" s="17">
        <f t="shared" si="46"/>
        <v>3.5416666666666652E-2</v>
      </c>
      <c r="P420" s="17">
        <f t="shared" si="47"/>
        <v>4.6527777777777835E-2</v>
      </c>
      <c r="Q420" s="18">
        <v>27000</v>
      </c>
      <c r="R420" s="18">
        <v>20100</v>
      </c>
      <c r="S420" s="18">
        <f t="shared" si="45"/>
        <v>6900</v>
      </c>
      <c r="T420" s="19">
        <f t="shared" si="44"/>
        <v>7.9999999999999716</v>
      </c>
      <c r="U420" s="20">
        <v>9</v>
      </c>
      <c r="V420" s="21"/>
      <c r="W420" s="21"/>
      <c r="X420" s="21"/>
      <c r="Y420" s="22"/>
    </row>
    <row r="421" spans="1:25" ht="12.75" customHeight="1" x14ac:dyDescent="0.2">
      <c r="A421" s="41">
        <v>17</v>
      </c>
      <c r="B421" s="10" t="s">
        <v>25</v>
      </c>
      <c r="C421" s="10">
        <v>2025</v>
      </c>
      <c r="D421" s="24" t="s">
        <v>58</v>
      </c>
      <c r="E421" s="24">
        <v>991</v>
      </c>
      <c r="F421" s="28" t="s">
        <v>48</v>
      </c>
      <c r="G421" s="13" t="s">
        <v>42</v>
      </c>
      <c r="H421" s="40">
        <v>0.58333333333333337</v>
      </c>
      <c r="I421" s="17">
        <v>0.5756944444444444</v>
      </c>
      <c r="J421" s="17">
        <v>0.58333333333333337</v>
      </c>
      <c r="K421" s="40">
        <v>0.625</v>
      </c>
      <c r="L421" s="17">
        <v>0.625</v>
      </c>
      <c r="M421" s="17">
        <v>0.62986111111111109</v>
      </c>
      <c r="N421" s="16">
        <v>57</v>
      </c>
      <c r="O421" s="17">
        <f t="shared" si="46"/>
        <v>4.166666666666663E-2</v>
      </c>
      <c r="P421" s="17">
        <f t="shared" si="47"/>
        <v>5.4166666666666696E-2</v>
      </c>
      <c r="Q421" s="18">
        <v>20100</v>
      </c>
      <c r="R421" s="18">
        <v>12500</v>
      </c>
      <c r="S421" s="18">
        <f t="shared" si="45"/>
        <v>7600</v>
      </c>
      <c r="T421" s="19">
        <f t="shared" si="44"/>
        <v>-11.000000000000121</v>
      </c>
      <c r="U421" s="20"/>
      <c r="V421" s="21"/>
      <c r="W421" s="21"/>
      <c r="X421" s="21"/>
      <c r="Y421" s="22"/>
    </row>
    <row r="422" spans="1:25" ht="12.75" customHeight="1" x14ac:dyDescent="0.2">
      <c r="A422" s="41">
        <v>17</v>
      </c>
      <c r="B422" s="10" t="s">
        <v>25</v>
      </c>
      <c r="C422" s="10">
        <v>2025</v>
      </c>
      <c r="D422" s="24" t="s">
        <v>57</v>
      </c>
      <c r="E422" s="24">
        <v>920</v>
      </c>
      <c r="F422" s="36" t="s">
        <v>42</v>
      </c>
      <c r="G422" s="13" t="s">
        <v>44</v>
      </c>
      <c r="H422" s="40">
        <v>0.625</v>
      </c>
      <c r="I422" s="17">
        <v>0.625</v>
      </c>
      <c r="J422" s="17">
        <v>0.63402777777777775</v>
      </c>
      <c r="K422" s="40">
        <v>0.66666666666666663</v>
      </c>
      <c r="L422" s="17">
        <v>0.67291666666666672</v>
      </c>
      <c r="M422" s="17">
        <v>0.67638888888888893</v>
      </c>
      <c r="N422" s="16">
        <v>82</v>
      </c>
      <c r="O422" s="17">
        <f t="shared" si="46"/>
        <v>3.8888888888888973E-2</v>
      </c>
      <c r="P422" s="17">
        <f t="shared" si="47"/>
        <v>5.1388888888888928E-2</v>
      </c>
      <c r="Q422" s="18">
        <v>28200</v>
      </c>
      <c r="R422" s="18">
        <v>20000</v>
      </c>
      <c r="S422" s="18">
        <f t="shared" si="45"/>
        <v>8200</v>
      </c>
      <c r="T422" s="19" t="str">
        <f t="shared" si="44"/>
        <v/>
      </c>
      <c r="U422" s="20"/>
      <c r="V422" s="21"/>
      <c r="W422" s="21"/>
      <c r="X422" s="25"/>
      <c r="Y422" s="22"/>
    </row>
    <row r="423" spans="1:25" ht="12.75" customHeight="1" x14ac:dyDescent="0.2">
      <c r="A423" s="41">
        <v>17</v>
      </c>
      <c r="B423" s="10" t="s">
        <v>25</v>
      </c>
      <c r="C423" s="10">
        <v>2025</v>
      </c>
      <c r="D423" s="24" t="s">
        <v>57</v>
      </c>
      <c r="E423" s="24">
        <v>921</v>
      </c>
      <c r="F423" s="36" t="s">
        <v>44</v>
      </c>
      <c r="G423" s="13" t="s">
        <v>42</v>
      </c>
      <c r="H423" s="40">
        <v>0.70833333333333337</v>
      </c>
      <c r="I423" s="17">
        <v>0.71527777777777779</v>
      </c>
      <c r="J423" s="17">
        <v>0.71875</v>
      </c>
      <c r="K423" s="40">
        <v>0.75</v>
      </c>
      <c r="L423" s="17">
        <v>0.75972222222222219</v>
      </c>
      <c r="M423" s="17">
        <v>0.76527777777777772</v>
      </c>
      <c r="N423" s="16">
        <v>97</v>
      </c>
      <c r="O423" s="17">
        <f t="shared" si="46"/>
        <v>4.0972222222222188E-2</v>
      </c>
      <c r="P423" s="17">
        <f t="shared" si="47"/>
        <v>4.9999999999999933E-2</v>
      </c>
      <c r="Q423" s="18">
        <v>27000</v>
      </c>
      <c r="R423" s="18">
        <v>19100</v>
      </c>
      <c r="S423" s="18">
        <f t="shared" si="45"/>
        <v>7900</v>
      </c>
      <c r="T423" s="19">
        <f t="shared" si="44"/>
        <v>9.9999999999999645</v>
      </c>
      <c r="U423" s="20">
        <v>85</v>
      </c>
      <c r="V423" s="21"/>
      <c r="W423" s="21"/>
      <c r="X423" s="25"/>
      <c r="Y423" s="22"/>
    </row>
    <row r="424" spans="1:25" ht="12.75" customHeight="1" x14ac:dyDescent="0.2">
      <c r="A424" s="41">
        <v>17</v>
      </c>
      <c r="B424" s="10" t="s">
        <v>25</v>
      </c>
      <c r="C424" s="10">
        <v>2025</v>
      </c>
      <c r="D424" s="24" t="s">
        <v>58</v>
      </c>
      <c r="E424" s="24">
        <v>904</v>
      </c>
      <c r="F424" s="28" t="s">
        <v>42</v>
      </c>
      <c r="G424" s="13" t="s">
        <v>43</v>
      </c>
      <c r="H424" s="40">
        <v>0.6875</v>
      </c>
      <c r="I424" s="17">
        <v>0.68333333333333335</v>
      </c>
      <c r="J424" s="17">
        <v>0.69305555555555554</v>
      </c>
      <c r="K424" s="40">
        <v>0.72222222222222221</v>
      </c>
      <c r="L424" s="17">
        <v>0.71805555555555556</v>
      </c>
      <c r="M424" s="17">
        <v>0.72083333333333333</v>
      </c>
      <c r="N424" s="16">
        <v>133</v>
      </c>
      <c r="O424" s="17">
        <f t="shared" si="46"/>
        <v>2.5000000000000022E-2</v>
      </c>
      <c r="P424" s="17">
        <f t="shared" si="47"/>
        <v>3.7499999999999978E-2</v>
      </c>
      <c r="Q424" s="18">
        <v>23000</v>
      </c>
      <c r="R424" s="18">
        <v>17100</v>
      </c>
      <c r="S424" s="18">
        <f t="shared" si="45"/>
        <v>5900</v>
      </c>
      <c r="T424" s="19">
        <f t="shared" si="44"/>
        <v>-5.9999999999999787</v>
      </c>
      <c r="U424" s="20"/>
      <c r="V424" s="21"/>
      <c r="W424" s="21"/>
      <c r="X424" s="21"/>
      <c r="Y424" s="22"/>
    </row>
    <row r="425" spans="1:25" ht="12.75" customHeight="1" x14ac:dyDescent="0.2">
      <c r="A425" s="41">
        <v>17</v>
      </c>
      <c r="B425" s="10" t="s">
        <v>25</v>
      </c>
      <c r="C425" s="10">
        <v>2025</v>
      </c>
      <c r="D425" s="24" t="s">
        <v>58</v>
      </c>
      <c r="E425" s="24">
        <v>905</v>
      </c>
      <c r="F425" s="28" t="s">
        <v>43</v>
      </c>
      <c r="G425" s="13" t="s">
        <v>42</v>
      </c>
      <c r="H425" s="40">
        <v>0.76388888888888884</v>
      </c>
      <c r="I425" s="17">
        <v>0.74791666666666667</v>
      </c>
      <c r="J425" s="17">
        <v>0.75277777777777777</v>
      </c>
      <c r="K425" s="40">
        <v>0.79861111111111116</v>
      </c>
      <c r="L425" s="17">
        <v>0.77777777777777779</v>
      </c>
      <c r="M425" s="17">
        <v>0.78611111111111109</v>
      </c>
      <c r="N425" s="16" t="s">
        <v>68</v>
      </c>
      <c r="O425" s="17">
        <f t="shared" si="46"/>
        <v>2.5000000000000022E-2</v>
      </c>
      <c r="P425" s="17">
        <f t="shared" si="47"/>
        <v>3.819444444444442E-2</v>
      </c>
      <c r="Q425" s="18">
        <v>17100</v>
      </c>
      <c r="R425" s="18">
        <v>12000</v>
      </c>
      <c r="S425" s="18">
        <f t="shared" si="45"/>
        <v>5100</v>
      </c>
      <c r="T425" s="19">
        <f t="shared" si="44"/>
        <v>-22.999999999999918</v>
      </c>
      <c r="U425" s="20"/>
      <c r="V425" s="21"/>
      <c r="W425" s="21"/>
      <c r="X425" s="21"/>
      <c r="Y425" s="22"/>
    </row>
    <row r="426" spans="1:25" x14ac:dyDescent="0.2">
      <c r="A426" s="41">
        <v>17</v>
      </c>
      <c r="B426" s="10" t="s">
        <v>25</v>
      </c>
      <c r="C426" s="10">
        <v>2025</v>
      </c>
      <c r="D426" s="24" t="s">
        <v>54</v>
      </c>
      <c r="E426" s="24">
        <v>970</v>
      </c>
      <c r="F426" s="36" t="s">
        <v>42</v>
      </c>
      <c r="G426" s="13" t="s">
        <v>47</v>
      </c>
      <c r="H426" s="40">
        <v>0.77777777777777779</v>
      </c>
      <c r="I426" s="17">
        <v>0.76527777777777772</v>
      </c>
      <c r="J426" s="17">
        <v>0.77083333333333337</v>
      </c>
      <c r="K426" s="40">
        <v>0.80902777777777779</v>
      </c>
      <c r="L426" s="17">
        <v>0.79166666666666663</v>
      </c>
      <c r="M426" s="17">
        <v>0.79513888888888884</v>
      </c>
      <c r="N426" s="47">
        <v>64</v>
      </c>
      <c r="O426" s="17">
        <f t="shared" si="46"/>
        <v>2.0833333333333259E-2</v>
      </c>
      <c r="P426" s="17">
        <f t="shared" si="47"/>
        <v>2.9861111111111116E-2</v>
      </c>
      <c r="Q426" s="18">
        <v>22900</v>
      </c>
      <c r="R426" s="18">
        <v>18400</v>
      </c>
      <c r="S426" s="18">
        <f t="shared" si="45"/>
        <v>4500</v>
      </c>
      <c r="T426" s="19">
        <f t="shared" si="44"/>
        <v>-18.000000000000096</v>
      </c>
      <c r="U426" s="20"/>
      <c r="V426" s="21"/>
      <c r="W426" s="21"/>
      <c r="X426" s="21"/>
      <c r="Y426" s="22"/>
    </row>
    <row r="427" spans="1:25" x14ac:dyDescent="0.2">
      <c r="A427" s="41">
        <v>17</v>
      </c>
      <c r="B427" s="10" t="s">
        <v>25</v>
      </c>
      <c r="C427" s="48">
        <v>2025</v>
      </c>
      <c r="D427" s="24" t="s">
        <v>57</v>
      </c>
      <c r="E427" s="24">
        <v>906</v>
      </c>
      <c r="F427" s="28" t="s">
        <v>42</v>
      </c>
      <c r="G427" s="13" t="s">
        <v>43</v>
      </c>
      <c r="H427" s="40">
        <v>0.80208333333333337</v>
      </c>
      <c r="I427" s="17">
        <v>0.79722222222222228</v>
      </c>
      <c r="J427" s="17">
        <v>0.8125</v>
      </c>
      <c r="K427" s="40">
        <v>0.83680555555555558</v>
      </c>
      <c r="L427" s="17">
        <v>0.83611111111111114</v>
      </c>
      <c r="M427" s="17">
        <v>0.84166666666666667</v>
      </c>
      <c r="N427" s="47">
        <v>80</v>
      </c>
      <c r="O427" s="17">
        <f t="shared" si="46"/>
        <v>2.3611111111111138E-2</v>
      </c>
      <c r="P427" s="17">
        <f t="shared" si="47"/>
        <v>4.4444444444444398E-2</v>
      </c>
      <c r="Q427" s="18">
        <v>19200</v>
      </c>
      <c r="R427" s="18">
        <v>13500</v>
      </c>
      <c r="S427" s="18">
        <f t="shared" si="45"/>
        <v>5700</v>
      </c>
      <c r="T427" s="19">
        <f t="shared" si="44"/>
        <v>-6.9999999999999751</v>
      </c>
      <c r="U427" s="20"/>
      <c r="V427" s="21"/>
      <c r="W427" s="21"/>
      <c r="X427" s="21"/>
      <c r="Y427" s="22"/>
    </row>
    <row r="428" spans="1:25" x14ac:dyDescent="0.2">
      <c r="A428" s="41">
        <v>17</v>
      </c>
      <c r="B428" s="10" t="s">
        <v>25</v>
      </c>
      <c r="C428" s="48">
        <v>2025</v>
      </c>
      <c r="D428" s="24" t="s">
        <v>62</v>
      </c>
      <c r="E428" s="24">
        <v>2920</v>
      </c>
      <c r="F428" s="37" t="s">
        <v>42</v>
      </c>
      <c r="G428" s="37" t="s">
        <v>49</v>
      </c>
      <c r="H428" s="40">
        <v>0.8125</v>
      </c>
      <c r="I428" s="17">
        <v>0.8125</v>
      </c>
      <c r="J428" s="17">
        <v>0.8305555555555556</v>
      </c>
      <c r="K428" s="40">
        <v>0.17708333333333334</v>
      </c>
      <c r="L428" s="17">
        <v>1.1493055555555556</v>
      </c>
      <c r="M428" s="17">
        <v>1.1555555555555557</v>
      </c>
      <c r="N428" s="47">
        <v>145</v>
      </c>
      <c r="O428" s="17">
        <f t="shared" si="46"/>
        <v>0.31874999999999998</v>
      </c>
      <c r="P428" s="17">
        <f t="shared" si="47"/>
        <v>0.34305555555555567</v>
      </c>
      <c r="Q428" s="18">
        <v>89000</v>
      </c>
      <c r="R428" s="18">
        <v>41200</v>
      </c>
      <c r="S428" s="18">
        <f t="shared" si="45"/>
        <v>47800</v>
      </c>
      <c r="T428" s="19" t="str">
        <f t="shared" si="44"/>
        <v/>
      </c>
      <c r="U428" s="20"/>
      <c r="V428" s="21"/>
      <c r="W428" s="21"/>
      <c r="X428" s="21"/>
      <c r="Y428" s="22"/>
    </row>
    <row r="429" spans="1:25" x14ac:dyDescent="0.2">
      <c r="A429" s="9">
        <v>18</v>
      </c>
      <c r="B429" s="10" t="s">
        <v>25</v>
      </c>
      <c r="C429" s="48">
        <v>2025</v>
      </c>
      <c r="D429" s="24" t="s">
        <v>62</v>
      </c>
      <c r="E429" s="24">
        <v>2921</v>
      </c>
      <c r="F429" s="28" t="s">
        <v>49</v>
      </c>
      <c r="G429" s="28" t="s">
        <v>42</v>
      </c>
      <c r="H429" s="40">
        <v>0.26041666666666669</v>
      </c>
      <c r="I429" s="17">
        <v>0.26527777777777778</v>
      </c>
      <c r="J429" s="17">
        <v>0.28333333333333333</v>
      </c>
      <c r="K429" s="40">
        <v>0.65972222222222221</v>
      </c>
      <c r="L429" s="17">
        <v>0.65347222222222223</v>
      </c>
      <c r="M429" s="17">
        <v>0.66041666666666665</v>
      </c>
      <c r="N429" s="47">
        <v>256</v>
      </c>
      <c r="O429" s="17">
        <f t="shared" si="46"/>
        <v>0.37013888888888891</v>
      </c>
      <c r="P429" s="17">
        <f t="shared" si="47"/>
        <v>0.39513888888888887</v>
      </c>
      <c r="Q429" s="18">
        <v>66000</v>
      </c>
      <c r="R429" s="18">
        <v>11800</v>
      </c>
      <c r="S429" s="18">
        <f t="shared" si="45"/>
        <v>54200</v>
      </c>
      <c r="T429" s="19">
        <f t="shared" si="44"/>
        <v>6.9999999999999751</v>
      </c>
      <c r="U429" s="20">
        <v>87</v>
      </c>
      <c r="V429" s="21"/>
      <c r="W429" s="21"/>
      <c r="X429" s="21"/>
      <c r="Y429" s="22"/>
    </row>
    <row r="430" spans="1:25" x14ac:dyDescent="0.2">
      <c r="A430" s="9">
        <v>18</v>
      </c>
      <c r="B430" s="10" t="s">
        <v>25</v>
      </c>
      <c r="C430" s="48">
        <v>2025</v>
      </c>
      <c r="D430" s="24" t="s">
        <v>55</v>
      </c>
      <c r="E430" s="24">
        <v>942</v>
      </c>
      <c r="F430" s="36" t="s">
        <v>42</v>
      </c>
      <c r="G430" s="13" t="s">
        <v>46</v>
      </c>
      <c r="H430" s="40">
        <v>0.33333333333333331</v>
      </c>
      <c r="I430" s="17">
        <v>0.32430555555555557</v>
      </c>
      <c r="J430" s="17">
        <v>0.33263888888888887</v>
      </c>
      <c r="K430" s="40">
        <v>0.375</v>
      </c>
      <c r="L430" s="17">
        <v>0.36736111111111114</v>
      </c>
      <c r="M430" s="17">
        <v>0.37222222222222223</v>
      </c>
      <c r="N430" s="47">
        <v>85</v>
      </c>
      <c r="O430" s="17">
        <f t="shared" si="46"/>
        <v>3.4722222222222265E-2</v>
      </c>
      <c r="P430" s="17">
        <f t="shared" si="47"/>
        <v>4.7916666666666663E-2</v>
      </c>
      <c r="Q430" s="18">
        <v>28400</v>
      </c>
      <c r="R430" s="18">
        <v>20900</v>
      </c>
      <c r="S430" s="18">
        <f t="shared" si="45"/>
        <v>7500</v>
      </c>
      <c r="T430" s="19">
        <f t="shared" si="44"/>
        <v>-12.999999999999954</v>
      </c>
      <c r="U430" s="20"/>
      <c r="V430" s="21"/>
      <c r="W430" s="21"/>
      <c r="X430" s="21"/>
      <c r="Y430" s="22"/>
    </row>
    <row r="431" spans="1:25" x14ac:dyDescent="0.2">
      <c r="A431" s="9">
        <v>18</v>
      </c>
      <c r="B431" s="10" t="s">
        <v>25</v>
      </c>
      <c r="C431" s="48">
        <v>2025</v>
      </c>
      <c r="D431" s="24" t="s">
        <v>55</v>
      </c>
      <c r="E431" s="24">
        <v>943</v>
      </c>
      <c r="F431" s="13" t="s">
        <v>46</v>
      </c>
      <c r="G431" s="13" t="s">
        <v>42</v>
      </c>
      <c r="H431" s="40">
        <v>0.41666666666666669</v>
      </c>
      <c r="I431" s="17">
        <v>0.41041666666666665</v>
      </c>
      <c r="J431" s="17">
        <v>0.41875000000000001</v>
      </c>
      <c r="K431" s="40">
        <v>0.45833333333333331</v>
      </c>
      <c r="L431" s="17">
        <v>0.45277777777777778</v>
      </c>
      <c r="M431" s="17">
        <v>0.45833333333333331</v>
      </c>
      <c r="N431" s="47">
        <v>105</v>
      </c>
      <c r="O431" s="17">
        <f t="shared" si="46"/>
        <v>3.4027777777777768E-2</v>
      </c>
      <c r="P431" s="17">
        <f t="shared" si="47"/>
        <v>4.7916666666666663E-2</v>
      </c>
      <c r="Q431" s="18">
        <v>20900</v>
      </c>
      <c r="R431" s="18">
        <v>13500</v>
      </c>
      <c r="S431" s="18">
        <f t="shared" si="45"/>
        <v>7400</v>
      </c>
      <c r="T431" s="19">
        <f t="shared" si="44"/>
        <v>-9.000000000000048</v>
      </c>
      <c r="U431" s="20"/>
      <c r="V431" s="21"/>
      <c r="W431" s="21"/>
      <c r="X431" s="21"/>
      <c r="Y431" s="22"/>
    </row>
    <row r="432" spans="1:25" x14ac:dyDescent="0.2">
      <c r="A432" s="9">
        <v>18</v>
      </c>
      <c r="B432" s="10" t="s">
        <v>25</v>
      </c>
      <c r="C432" s="48">
        <v>2025</v>
      </c>
      <c r="D432" s="24" t="s">
        <v>54</v>
      </c>
      <c r="E432" s="24">
        <v>971</v>
      </c>
      <c r="F432" s="28" t="s">
        <v>47</v>
      </c>
      <c r="G432" s="13" t="s">
        <v>42</v>
      </c>
      <c r="H432" s="40">
        <v>0.33333333333333331</v>
      </c>
      <c r="I432" s="17">
        <v>0.32361111111111113</v>
      </c>
      <c r="J432" s="17">
        <v>0.33055555555555555</v>
      </c>
      <c r="K432" s="40">
        <v>0.36458333333333331</v>
      </c>
      <c r="L432" s="17">
        <v>0.35694444444444445</v>
      </c>
      <c r="M432" s="17">
        <v>0.36319444444444443</v>
      </c>
      <c r="N432" s="47">
        <v>77</v>
      </c>
      <c r="O432" s="17">
        <f t="shared" si="46"/>
        <v>2.6388888888888906E-2</v>
      </c>
      <c r="P432" s="17">
        <f t="shared" si="47"/>
        <v>3.9583333333333304E-2</v>
      </c>
      <c r="Q432" s="18">
        <v>18300</v>
      </c>
      <c r="R432" s="18">
        <v>12800</v>
      </c>
      <c r="S432" s="18">
        <f t="shared" si="45"/>
        <v>5500</v>
      </c>
      <c r="T432" s="19">
        <f t="shared" si="44"/>
        <v>-13.99999999999995</v>
      </c>
      <c r="U432" s="20"/>
      <c r="V432" s="21"/>
      <c r="W432" s="21"/>
      <c r="X432" s="21"/>
      <c r="Y432" s="22"/>
    </row>
    <row r="433" spans="1:25" x14ac:dyDescent="0.2">
      <c r="A433" s="9">
        <v>18</v>
      </c>
      <c r="B433" s="10" t="s">
        <v>25</v>
      </c>
      <c r="C433" s="48">
        <v>2025</v>
      </c>
      <c r="D433" s="24" t="s">
        <v>57</v>
      </c>
      <c r="E433" s="24">
        <v>907</v>
      </c>
      <c r="F433" s="28" t="s">
        <v>43</v>
      </c>
      <c r="G433" s="13" t="s">
        <v>42</v>
      </c>
      <c r="H433" s="40">
        <v>0.375</v>
      </c>
      <c r="I433" s="17">
        <v>0.35625000000000001</v>
      </c>
      <c r="J433" s="17">
        <v>0.36458333333333331</v>
      </c>
      <c r="K433" s="40">
        <v>0.40972222222222221</v>
      </c>
      <c r="L433" s="17">
        <v>0.39166666666666666</v>
      </c>
      <c r="M433" s="17">
        <v>0.3972222222222222</v>
      </c>
      <c r="N433" s="47">
        <v>67</v>
      </c>
      <c r="O433" s="17">
        <f t="shared" si="46"/>
        <v>2.7083333333333348E-2</v>
      </c>
      <c r="P433" s="17">
        <f t="shared" si="47"/>
        <v>4.0972222222222188E-2</v>
      </c>
      <c r="Q433" s="18">
        <v>26000</v>
      </c>
      <c r="R433" s="18">
        <v>20100</v>
      </c>
      <c r="S433" s="18">
        <f t="shared" si="45"/>
        <v>5900</v>
      </c>
      <c r="T433" s="19">
        <f t="shared" si="44"/>
        <v>-26.999999999999986</v>
      </c>
      <c r="U433" s="20"/>
      <c r="V433" s="21"/>
      <c r="W433" s="21"/>
      <c r="X433" s="21"/>
      <c r="Y433" s="22"/>
    </row>
    <row r="434" spans="1:25" x14ac:dyDescent="0.2">
      <c r="A434" s="9">
        <v>18</v>
      </c>
      <c r="B434" s="10" t="s">
        <v>25</v>
      </c>
      <c r="C434" s="48">
        <v>2025</v>
      </c>
      <c r="D434" s="24" t="s">
        <v>69</v>
      </c>
      <c r="E434" s="24">
        <v>762</v>
      </c>
      <c r="F434" s="28" t="s">
        <v>42</v>
      </c>
      <c r="G434" s="13" t="s">
        <v>50</v>
      </c>
      <c r="H434" s="40">
        <v>0.40625</v>
      </c>
      <c r="I434" s="17">
        <v>0.38263888888888886</v>
      </c>
      <c r="J434" s="17">
        <v>0.40486111111111112</v>
      </c>
      <c r="K434" s="40">
        <v>0.44791666666666669</v>
      </c>
      <c r="L434" s="17">
        <v>0.43055555555555558</v>
      </c>
      <c r="M434" s="17">
        <v>0.43611111111111112</v>
      </c>
      <c r="N434" s="47">
        <v>90</v>
      </c>
      <c r="O434" s="17">
        <f t="shared" si="46"/>
        <v>2.5694444444444464E-2</v>
      </c>
      <c r="P434" s="17">
        <f t="shared" si="47"/>
        <v>5.3472222222222254E-2</v>
      </c>
      <c r="Q434" s="18">
        <v>22000</v>
      </c>
      <c r="R434" s="18">
        <v>16100</v>
      </c>
      <c r="S434" s="18">
        <f t="shared" si="45"/>
        <v>5900</v>
      </c>
      <c r="T434" s="19">
        <f t="shared" si="44"/>
        <v>-34.000000000000043</v>
      </c>
      <c r="U434" s="20"/>
      <c r="V434" s="21"/>
      <c r="W434" s="21"/>
      <c r="X434" s="21"/>
      <c r="Y434" s="22"/>
    </row>
    <row r="435" spans="1:25" x14ac:dyDescent="0.2">
      <c r="A435" s="9">
        <v>18</v>
      </c>
      <c r="B435" s="10" t="s">
        <v>25</v>
      </c>
      <c r="C435" s="48">
        <v>2025</v>
      </c>
      <c r="D435" s="24" t="s">
        <v>64</v>
      </c>
      <c r="E435" s="24">
        <v>200</v>
      </c>
      <c r="F435" s="13" t="s">
        <v>51</v>
      </c>
      <c r="G435" s="13" t="s">
        <v>50</v>
      </c>
      <c r="H435" s="40">
        <v>0.34375</v>
      </c>
      <c r="I435" s="17">
        <v>0.34027777777777779</v>
      </c>
      <c r="J435" s="17">
        <v>0.35416666666666669</v>
      </c>
      <c r="K435" s="40">
        <v>0.46875</v>
      </c>
      <c r="L435" s="17">
        <v>0.45555555555555555</v>
      </c>
      <c r="M435" s="17">
        <v>0.46111111111111114</v>
      </c>
      <c r="N435" s="47">
        <v>136</v>
      </c>
      <c r="O435" s="17">
        <f t="shared" si="46"/>
        <v>0.10138888888888886</v>
      </c>
      <c r="P435" s="17">
        <f t="shared" si="47"/>
        <v>0.12083333333333335</v>
      </c>
      <c r="Q435" s="18">
        <v>25000</v>
      </c>
      <c r="R435" s="18">
        <v>9400</v>
      </c>
      <c r="S435" s="18">
        <f t="shared" si="45"/>
        <v>15600</v>
      </c>
      <c r="T435" s="19">
        <f t="shared" si="44"/>
        <v>-4.9999999999999822</v>
      </c>
      <c r="U435" s="20"/>
      <c r="V435" s="21"/>
      <c r="W435" s="21"/>
      <c r="X435" s="21"/>
      <c r="Y435" s="22"/>
    </row>
    <row r="436" spans="1:25" x14ac:dyDescent="0.2">
      <c r="A436" s="9">
        <v>18</v>
      </c>
      <c r="B436" s="10" t="s">
        <v>25</v>
      </c>
      <c r="C436" s="48">
        <v>2025</v>
      </c>
      <c r="D436" s="24" t="s">
        <v>64</v>
      </c>
      <c r="E436" s="24">
        <v>201</v>
      </c>
      <c r="F436" s="13" t="s">
        <v>50</v>
      </c>
      <c r="G436" s="13" t="s">
        <v>51</v>
      </c>
      <c r="H436" s="40">
        <v>0.54166666666666663</v>
      </c>
      <c r="I436" s="17">
        <v>0.53263888888888888</v>
      </c>
      <c r="J436" s="17">
        <v>0.54166666666666663</v>
      </c>
      <c r="K436" s="40">
        <v>0.66666666666666663</v>
      </c>
      <c r="L436" s="17">
        <v>0.65555555555555556</v>
      </c>
      <c r="M436" s="17">
        <v>0.66041666666666665</v>
      </c>
      <c r="N436" s="47">
        <v>91</v>
      </c>
      <c r="O436" s="17">
        <f t="shared" si="46"/>
        <v>0.11388888888888893</v>
      </c>
      <c r="P436" s="17">
        <f t="shared" si="47"/>
        <v>0.12777777777777777</v>
      </c>
      <c r="Q436" s="18">
        <v>26000</v>
      </c>
      <c r="R436" s="18">
        <v>9300</v>
      </c>
      <c r="S436" s="18">
        <f t="shared" si="45"/>
        <v>16700</v>
      </c>
      <c r="T436" s="19">
        <f t="shared" si="44"/>
        <v>-12.999999999999954</v>
      </c>
      <c r="U436" s="20"/>
      <c r="V436" s="21"/>
      <c r="W436" s="21"/>
      <c r="X436" s="21"/>
      <c r="Y436" s="22"/>
    </row>
    <row r="437" spans="1:25" x14ac:dyDescent="0.2">
      <c r="A437" s="9">
        <v>18</v>
      </c>
      <c r="B437" s="10" t="s">
        <v>25</v>
      </c>
      <c r="C437" s="48">
        <v>2025</v>
      </c>
      <c r="D437" s="24" t="s">
        <v>69</v>
      </c>
      <c r="E437" s="24">
        <v>763</v>
      </c>
      <c r="F437" s="28" t="s">
        <v>50</v>
      </c>
      <c r="G437" s="13" t="s">
        <v>42</v>
      </c>
      <c r="H437" s="40">
        <v>0.53125</v>
      </c>
      <c r="I437" s="17">
        <v>0.54166666666666663</v>
      </c>
      <c r="J437" s="17">
        <v>0.55138888888888893</v>
      </c>
      <c r="K437" s="40">
        <v>0.57291666666666663</v>
      </c>
      <c r="L437" s="17">
        <v>0.57291666666666663</v>
      </c>
      <c r="M437" s="17">
        <v>0.57986111111111116</v>
      </c>
      <c r="N437" s="47">
        <v>136</v>
      </c>
      <c r="O437" s="17">
        <f t="shared" si="46"/>
        <v>2.1527777777777701E-2</v>
      </c>
      <c r="P437" s="17">
        <f t="shared" si="47"/>
        <v>3.8194444444444531E-2</v>
      </c>
      <c r="Q437" s="18">
        <v>16100</v>
      </c>
      <c r="R437" s="18">
        <v>10100</v>
      </c>
      <c r="S437" s="18">
        <f t="shared" si="45"/>
        <v>6000</v>
      </c>
      <c r="T437" s="19">
        <f t="shared" si="44"/>
        <v>14.999999999999947</v>
      </c>
      <c r="U437" s="20">
        <v>87</v>
      </c>
      <c r="V437" s="21"/>
      <c r="W437" s="21"/>
      <c r="X437" s="21"/>
      <c r="Y437" s="22"/>
    </row>
    <row r="438" spans="1:25" x14ac:dyDescent="0.2">
      <c r="A438" s="9">
        <v>18</v>
      </c>
      <c r="B438" s="10" t="s">
        <v>25</v>
      </c>
      <c r="C438" s="48">
        <v>2025</v>
      </c>
      <c r="D438" s="24" t="s">
        <v>56</v>
      </c>
      <c r="E438" s="24">
        <v>902</v>
      </c>
      <c r="F438" s="28" t="s">
        <v>42</v>
      </c>
      <c r="G438" s="13" t="s">
        <v>43</v>
      </c>
      <c r="H438" s="40">
        <v>0.45833333333333331</v>
      </c>
      <c r="I438" s="17">
        <v>0.44791666666666669</v>
      </c>
      <c r="J438" s="17">
        <v>0.4548611111111111</v>
      </c>
      <c r="K438" s="40">
        <v>0.49305555555555558</v>
      </c>
      <c r="L438" s="17">
        <v>0.47569444444444442</v>
      </c>
      <c r="M438" s="17">
        <v>0.48055555555555557</v>
      </c>
      <c r="N438" s="47">
        <v>99</v>
      </c>
      <c r="O438" s="17">
        <f t="shared" si="46"/>
        <v>2.0833333333333315E-2</v>
      </c>
      <c r="P438" s="17">
        <f t="shared" si="47"/>
        <v>3.2638888888888884E-2</v>
      </c>
      <c r="Q438" s="18">
        <v>23300</v>
      </c>
      <c r="R438" s="18">
        <v>18300</v>
      </c>
      <c r="S438" s="18">
        <f t="shared" si="45"/>
        <v>5000</v>
      </c>
      <c r="T438" s="19">
        <f t="shared" si="44"/>
        <v>-14.999999999999947</v>
      </c>
      <c r="U438" s="20"/>
      <c r="V438" s="21"/>
      <c r="W438" s="21"/>
      <c r="X438" s="21"/>
      <c r="Y438" s="22"/>
    </row>
    <row r="439" spans="1:25" x14ac:dyDescent="0.2">
      <c r="A439" s="9">
        <v>18</v>
      </c>
      <c r="B439" s="10" t="s">
        <v>25</v>
      </c>
      <c r="C439" s="48">
        <v>2025</v>
      </c>
      <c r="D439" s="24" t="s">
        <v>56</v>
      </c>
      <c r="E439" s="24">
        <v>903</v>
      </c>
      <c r="F439" s="28" t="s">
        <v>43</v>
      </c>
      <c r="G439" s="13" t="s">
        <v>42</v>
      </c>
      <c r="H439" s="40">
        <v>0.53472222222222221</v>
      </c>
      <c r="I439" s="17">
        <v>0.52152777777777781</v>
      </c>
      <c r="J439" s="17">
        <v>0.52847222222222223</v>
      </c>
      <c r="K439" s="40">
        <v>0.56944444444444442</v>
      </c>
      <c r="L439" s="17">
        <v>0.55208333333333337</v>
      </c>
      <c r="M439" s="17">
        <v>0.55555555555555558</v>
      </c>
      <c r="N439" s="47">
        <v>94</v>
      </c>
      <c r="O439" s="17">
        <f t="shared" si="46"/>
        <v>2.3611111111111138E-2</v>
      </c>
      <c r="P439" s="17">
        <f t="shared" si="47"/>
        <v>3.4027777777777768E-2</v>
      </c>
      <c r="Q439" s="18">
        <v>18300</v>
      </c>
      <c r="R439" s="18">
        <v>12100</v>
      </c>
      <c r="S439" s="18">
        <f t="shared" si="45"/>
        <v>6200</v>
      </c>
      <c r="T439" s="19">
        <f t="shared" si="44"/>
        <v>-18.999999999999932</v>
      </c>
      <c r="U439" s="20"/>
      <c r="V439" s="21"/>
      <c r="W439" s="21"/>
      <c r="X439" s="21"/>
      <c r="Y439" s="22"/>
    </row>
    <row r="440" spans="1:25" x14ac:dyDescent="0.2">
      <c r="A440" s="9">
        <v>18</v>
      </c>
      <c r="B440" s="10" t="s">
        <v>25</v>
      </c>
      <c r="C440" s="48">
        <v>2025</v>
      </c>
      <c r="D440" s="24" t="s">
        <v>55</v>
      </c>
      <c r="E440" s="24">
        <v>920</v>
      </c>
      <c r="F440" s="36" t="s">
        <v>42</v>
      </c>
      <c r="G440" s="13" t="s">
        <v>44</v>
      </c>
      <c r="H440" s="40">
        <v>0.625</v>
      </c>
      <c r="I440" s="17">
        <v>0.62152777777777779</v>
      </c>
      <c r="J440" s="17">
        <v>0.62916666666666665</v>
      </c>
      <c r="K440" s="40">
        <v>0.66666666666666663</v>
      </c>
      <c r="L440" s="17">
        <v>0.66597222222222219</v>
      </c>
      <c r="M440" s="17">
        <v>0.66874999999999996</v>
      </c>
      <c r="N440" s="47">
        <v>69</v>
      </c>
      <c r="O440" s="17">
        <f t="shared" si="46"/>
        <v>3.6805555555555536E-2</v>
      </c>
      <c r="P440" s="17">
        <f t="shared" si="47"/>
        <v>4.7222222222222165E-2</v>
      </c>
      <c r="Q440" s="18">
        <v>28000</v>
      </c>
      <c r="R440" s="18">
        <v>20300</v>
      </c>
      <c r="S440" s="18">
        <f t="shared" si="45"/>
        <v>7700</v>
      </c>
      <c r="T440" s="19">
        <f t="shared" si="44"/>
        <v>-4.9999999999999822</v>
      </c>
      <c r="U440" s="20"/>
      <c r="V440" s="21"/>
      <c r="W440" s="21"/>
      <c r="X440" s="21"/>
      <c r="Y440" s="22"/>
    </row>
    <row r="441" spans="1:25" x14ac:dyDescent="0.2">
      <c r="A441" s="9">
        <v>18</v>
      </c>
      <c r="B441" s="10" t="s">
        <v>25</v>
      </c>
      <c r="C441" s="48">
        <v>2025</v>
      </c>
      <c r="D441" s="24" t="s">
        <v>55</v>
      </c>
      <c r="E441" s="24">
        <v>921</v>
      </c>
      <c r="F441" s="36" t="s">
        <v>44</v>
      </c>
      <c r="G441" s="13" t="s">
        <v>42</v>
      </c>
      <c r="H441" s="40">
        <v>0.70833333333333337</v>
      </c>
      <c r="I441" s="17">
        <v>0.69861111111111107</v>
      </c>
      <c r="J441" s="17">
        <v>0.70486111111111116</v>
      </c>
      <c r="K441" s="40">
        <v>0.75</v>
      </c>
      <c r="L441" s="17">
        <v>0.74236111111111114</v>
      </c>
      <c r="M441" s="17">
        <v>0.74861111111111112</v>
      </c>
      <c r="N441" s="47">
        <v>77</v>
      </c>
      <c r="O441" s="17">
        <f t="shared" si="46"/>
        <v>3.7499999999999978E-2</v>
      </c>
      <c r="P441" s="17">
        <f t="shared" si="47"/>
        <v>5.0000000000000044E-2</v>
      </c>
      <c r="Q441" s="18">
        <v>20300</v>
      </c>
      <c r="R441" s="18">
        <v>12600</v>
      </c>
      <c r="S441" s="18">
        <f t="shared" si="45"/>
        <v>7700</v>
      </c>
      <c r="T441" s="19">
        <f t="shared" si="44"/>
        <v>-14.00000000000011</v>
      </c>
      <c r="U441" s="20"/>
      <c r="V441" s="21"/>
      <c r="W441" s="21"/>
      <c r="X441" s="21"/>
      <c r="Y441" s="22"/>
    </row>
    <row r="442" spans="1:25" x14ac:dyDescent="0.2">
      <c r="A442" s="9">
        <v>18</v>
      </c>
      <c r="B442" s="10" t="s">
        <v>25</v>
      </c>
      <c r="C442" s="48">
        <v>2025</v>
      </c>
      <c r="D442" s="24" t="s">
        <v>56</v>
      </c>
      <c r="E442" s="24">
        <v>904</v>
      </c>
      <c r="F442" s="28" t="s">
        <v>42</v>
      </c>
      <c r="G442" s="13" t="s">
        <v>43</v>
      </c>
      <c r="H442" s="40">
        <v>0.6875</v>
      </c>
      <c r="I442" s="17">
        <v>0.67847222222222225</v>
      </c>
      <c r="J442" s="17">
        <v>0.68402777777777779</v>
      </c>
      <c r="K442" s="40">
        <v>0.72222222222222221</v>
      </c>
      <c r="L442" s="17">
        <v>0.70833333333333337</v>
      </c>
      <c r="M442" s="17">
        <v>0.71319444444444446</v>
      </c>
      <c r="N442" s="47">
        <v>83</v>
      </c>
      <c r="O442" s="17">
        <f t="shared" si="46"/>
        <v>2.430555555555558E-2</v>
      </c>
      <c r="P442" s="17">
        <f t="shared" si="47"/>
        <v>3.472222222222221E-2</v>
      </c>
      <c r="Q442" s="18">
        <v>23300</v>
      </c>
      <c r="R442" s="18">
        <v>17400</v>
      </c>
      <c r="S442" s="18">
        <f t="shared" si="45"/>
        <v>5900</v>
      </c>
      <c r="T442" s="19">
        <f t="shared" si="44"/>
        <v>-12.999999999999954</v>
      </c>
      <c r="U442" s="20"/>
      <c r="V442" s="21"/>
      <c r="W442" s="21"/>
      <c r="X442" s="21"/>
      <c r="Y442" s="22"/>
    </row>
    <row r="443" spans="1:25" x14ac:dyDescent="0.2">
      <c r="A443" s="9">
        <v>18</v>
      </c>
      <c r="B443" s="10" t="s">
        <v>25</v>
      </c>
      <c r="C443" s="48">
        <v>2025</v>
      </c>
      <c r="D443" s="24" t="s">
        <v>56</v>
      </c>
      <c r="E443" s="24">
        <v>905</v>
      </c>
      <c r="F443" s="28" t="s">
        <v>43</v>
      </c>
      <c r="G443" s="13" t="s">
        <v>42</v>
      </c>
      <c r="H443" s="40">
        <v>0.76388888888888884</v>
      </c>
      <c r="I443" s="17">
        <v>0.74375000000000002</v>
      </c>
      <c r="J443" s="17">
        <v>0.74930555555555556</v>
      </c>
      <c r="K443" s="40">
        <v>0.79861111111111116</v>
      </c>
      <c r="L443" s="17">
        <v>0.77152777777777781</v>
      </c>
      <c r="M443" s="17">
        <v>0.77500000000000002</v>
      </c>
      <c r="N443" s="47">
        <v>85</v>
      </c>
      <c r="O443" s="17">
        <f t="shared" si="46"/>
        <v>2.2222222222222254E-2</v>
      </c>
      <c r="P443" s="17">
        <f t="shared" si="47"/>
        <v>3.125E-2</v>
      </c>
      <c r="Q443" s="18">
        <v>17400</v>
      </c>
      <c r="R443" s="18">
        <v>12200</v>
      </c>
      <c r="S443" s="18">
        <f t="shared" si="45"/>
        <v>5200</v>
      </c>
      <c r="T443" s="19">
        <f t="shared" si="44"/>
        <v>-28.999999999999897</v>
      </c>
      <c r="U443" s="20"/>
      <c r="V443" s="21"/>
      <c r="W443" s="21"/>
      <c r="X443" s="21"/>
      <c r="Y443" s="22"/>
    </row>
    <row r="444" spans="1:25" x14ac:dyDescent="0.2">
      <c r="A444" s="9">
        <v>18</v>
      </c>
      <c r="B444" s="10" t="s">
        <v>25</v>
      </c>
      <c r="C444" s="48">
        <v>2025</v>
      </c>
      <c r="D444" s="24" t="s">
        <v>54</v>
      </c>
      <c r="E444" s="24">
        <v>1972</v>
      </c>
      <c r="F444" s="13" t="s">
        <v>42</v>
      </c>
      <c r="G444" s="13" t="s">
        <v>47</v>
      </c>
      <c r="H444" s="40">
        <v>0.72916666666666663</v>
      </c>
      <c r="I444" s="17">
        <v>0.71805555555555556</v>
      </c>
      <c r="J444" s="17">
        <v>0.72569444444444442</v>
      </c>
      <c r="K444" s="40">
        <v>0.76041666666666663</v>
      </c>
      <c r="L444" s="17">
        <v>0.74583333333333335</v>
      </c>
      <c r="M444" s="17">
        <v>0.75208333333333333</v>
      </c>
      <c r="N444" s="47">
        <v>34</v>
      </c>
      <c r="O444" s="17">
        <f t="shared" si="46"/>
        <v>2.0138888888888928E-2</v>
      </c>
      <c r="P444" s="17">
        <f t="shared" si="47"/>
        <v>3.4027777777777768E-2</v>
      </c>
      <c r="Q444" s="18">
        <v>22900</v>
      </c>
      <c r="R444" s="18">
        <v>18200</v>
      </c>
      <c r="S444" s="18">
        <f t="shared" si="45"/>
        <v>4700</v>
      </c>
      <c r="T444" s="19">
        <f t="shared" si="44"/>
        <v>-15.999999999999943</v>
      </c>
      <c r="U444" s="20"/>
      <c r="V444" s="21"/>
      <c r="W444" s="21"/>
      <c r="X444" s="25"/>
      <c r="Y444" s="22"/>
    </row>
    <row r="445" spans="1:25" x14ac:dyDescent="0.2">
      <c r="A445" s="9">
        <v>18</v>
      </c>
      <c r="B445" s="10" t="s">
        <v>25</v>
      </c>
      <c r="C445" s="48">
        <v>2025</v>
      </c>
      <c r="D445" s="24" t="s">
        <v>62</v>
      </c>
      <c r="E445" s="24">
        <v>2920</v>
      </c>
      <c r="F445" s="37" t="s">
        <v>42</v>
      </c>
      <c r="G445" s="37" t="s">
        <v>49</v>
      </c>
      <c r="H445" s="40">
        <v>0.8125</v>
      </c>
      <c r="I445" s="17">
        <v>0.8041666666666667</v>
      </c>
      <c r="J445" s="17">
        <v>0.81805555555555554</v>
      </c>
      <c r="K445" s="40">
        <v>0.17708333333333334</v>
      </c>
      <c r="L445" s="17">
        <v>1.1236111111111111</v>
      </c>
      <c r="M445" s="17">
        <v>1.1312499999999999</v>
      </c>
      <c r="N445" s="47">
        <v>111</v>
      </c>
      <c r="O445" s="17">
        <f t="shared" si="46"/>
        <v>0.30555555555555558</v>
      </c>
      <c r="P445" s="17">
        <f t="shared" si="47"/>
        <v>0.32708333333333317</v>
      </c>
      <c r="Q445" s="18">
        <v>90000</v>
      </c>
      <c r="R445" s="18">
        <v>43000</v>
      </c>
      <c r="S445" s="18">
        <f t="shared" si="45"/>
        <v>47000</v>
      </c>
      <c r="T445" s="19">
        <f t="shared" si="44"/>
        <v>-11.999999999999957</v>
      </c>
      <c r="U445" s="20"/>
      <c r="V445" s="21"/>
      <c r="W445" s="21"/>
      <c r="X445" s="25"/>
      <c r="Y445" s="22"/>
    </row>
    <row r="446" spans="1:25" x14ac:dyDescent="0.2">
      <c r="A446" s="9">
        <v>19</v>
      </c>
      <c r="B446" s="10" t="s">
        <v>25</v>
      </c>
      <c r="C446" s="48">
        <v>2025</v>
      </c>
      <c r="D446" s="24" t="s">
        <v>62</v>
      </c>
      <c r="E446" s="24">
        <v>2921</v>
      </c>
      <c r="F446" s="28" t="s">
        <v>49</v>
      </c>
      <c r="G446" s="28" t="s">
        <v>42</v>
      </c>
      <c r="H446" s="40">
        <v>0.26041666666666669</v>
      </c>
      <c r="I446" s="17">
        <v>0.25486111111111109</v>
      </c>
      <c r="J446" s="17">
        <v>0.27291666666666664</v>
      </c>
      <c r="K446" s="40">
        <v>0.65972222222222221</v>
      </c>
      <c r="L446" s="17">
        <v>0.65763888888888888</v>
      </c>
      <c r="M446" s="17">
        <v>0.66527777777777775</v>
      </c>
      <c r="N446" s="47">
        <v>255</v>
      </c>
      <c r="O446" s="17">
        <f t="shared" si="46"/>
        <v>0.38472222222222224</v>
      </c>
      <c r="P446" s="17">
        <f t="shared" si="47"/>
        <v>0.41041666666666665</v>
      </c>
      <c r="Q446" s="18">
        <v>67500</v>
      </c>
      <c r="R446" s="18">
        <v>11400</v>
      </c>
      <c r="S446" s="18">
        <f t="shared" si="45"/>
        <v>56100</v>
      </c>
      <c r="T446" s="19">
        <f t="shared" si="44"/>
        <v>-8.0000000000000515</v>
      </c>
      <c r="U446" s="20"/>
      <c r="V446" s="21"/>
      <c r="W446" s="21"/>
      <c r="X446" s="21"/>
      <c r="Y446" s="22"/>
    </row>
    <row r="447" spans="1:25" x14ac:dyDescent="0.2">
      <c r="A447" s="9">
        <v>19</v>
      </c>
      <c r="B447" s="10" t="s">
        <v>25</v>
      </c>
      <c r="C447" s="48">
        <v>2025</v>
      </c>
      <c r="D447" s="24" t="s">
        <v>69</v>
      </c>
      <c r="E447" s="24">
        <v>2932</v>
      </c>
      <c r="F447" s="36" t="s">
        <v>42</v>
      </c>
      <c r="G447" s="13" t="s">
        <v>50</v>
      </c>
      <c r="H447" s="40">
        <v>0.32291666666666669</v>
      </c>
      <c r="I447" s="17">
        <v>0.33611111111111114</v>
      </c>
      <c r="J447" s="17">
        <v>0.36736111111111114</v>
      </c>
      <c r="K447" s="40">
        <v>0.36458333333333331</v>
      </c>
      <c r="L447" s="17">
        <v>0.36875000000000002</v>
      </c>
      <c r="M447" s="17">
        <v>0.37291666666666667</v>
      </c>
      <c r="N447" s="47">
        <v>145</v>
      </c>
      <c r="O447" s="17">
        <f t="shared" si="46"/>
        <v>1.388888888888884E-3</v>
      </c>
      <c r="P447" s="17">
        <f t="shared" si="47"/>
        <v>3.6805555555555536E-2</v>
      </c>
      <c r="Q447" s="18">
        <v>22000</v>
      </c>
      <c r="R447" s="18">
        <v>16200</v>
      </c>
      <c r="S447" s="18">
        <f t="shared" si="45"/>
        <v>5800</v>
      </c>
      <c r="T447" s="19">
        <f t="shared" si="44"/>
        <v>19.000000000000014</v>
      </c>
      <c r="U447" s="20">
        <v>85</v>
      </c>
      <c r="V447" s="21"/>
      <c r="W447" s="21"/>
      <c r="X447" s="21"/>
      <c r="Y447" s="22"/>
    </row>
    <row r="448" spans="1:25" x14ac:dyDescent="0.2">
      <c r="A448" s="9">
        <v>19</v>
      </c>
      <c r="B448" s="10" t="s">
        <v>25</v>
      </c>
      <c r="C448" s="48">
        <v>2025</v>
      </c>
      <c r="D448" s="24" t="s">
        <v>69</v>
      </c>
      <c r="E448" s="24">
        <v>300</v>
      </c>
      <c r="F448" s="28" t="s">
        <v>50</v>
      </c>
      <c r="G448" s="28" t="s">
        <v>52</v>
      </c>
      <c r="H448" s="40">
        <v>0.40625</v>
      </c>
      <c r="I448" s="17">
        <v>0.40763888888888888</v>
      </c>
      <c r="J448" s="17">
        <v>0.41597222222222224</v>
      </c>
      <c r="K448" s="40">
        <v>0.44791666666666669</v>
      </c>
      <c r="L448" s="17">
        <v>0.46388888888888891</v>
      </c>
      <c r="M448" s="17">
        <v>0.47083333333333333</v>
      </c>
      <c r="N448" s="47">
        <v>124</v>
      </c>
      <c r="O448" s="17">
        <f t="shared" si="46"/>
        <v>4.7916666666666663E-2</v>
      </c>
      <c r="P448" s="17">
        <f t="shared" si="47"/>
        <v>6.3194444444444442E-2</v>
      </c>
      <c r="Q448" s="18">
        <v>30500</v>
      </c>
      <c r="R448" s="18">
        <v>20600</v>
      </c>
      <c r="S448" s="18">
        <f t="shared" si="45"/>
        <v>9900</v>
      </c>
      <c r="T448" s="19">
        <f t="shared" si="44"/>
        <v>1.9999999999999929</v>
      </c>
      <c r="U448" s="20">
        <v>18</v>
      </c>
      <c r="V448" s="21"/>
      <c r="W448" s="21"/>
      <c r="X448" s="21"/>
      <c r="Y448" s="22"/>
    </row>
    <row r="449" spans="1:25" x14ac:dyDescent="0.2">
      <c r="A449" s="9">
        <v>19</v>
      </c>
      <c r="B449" s="10" t="s">
        <v>25</v>
      </c>
      <c r="C449" s="48">
        <v>2025</v>
      </c>
      <c r="D449" s="24" t="s">
        <v>69</v>
      </c>
      <c r="E449" s="24">
        <v>301</v>
      </c>
      <c r="F449" s="13" t="s">
        <v>52</v>
      </c>
      <c r="G449" s="13" t="s">
        <v>50</v>
      </c>
      <c r="H449" s="40">
        <v>0.48958333333333331</v>
      </c>
      <c r="I449" s="17">
        <v>0.51458333333333328</v>
      </c>
      <c r="J449" s="17">
        <v>0.52222222222222225</v>
      </c>
      <c r="K449" s="40">
        <v>0.53125</v>
      </c>
      <c r="L449" s="17">
        <v>0.56805555555555554</v>
      </c>
      <c r="M449" s="17">
        <v>0.57638888888888884</v>
      </c>
      <c r="N449" s="47">
        <v>113</v>
      </c>
      <c r="O449" s="17">
        <f t="shared" si="46"/>
        <v>4.5833333333333282E-2</v>
      </c>
      <c r="P449" s="17">
        <f t="shared" si="47"/>
        <v>6.1805555555555558E-2</v>
      </c>
      <c r="Q449" s="18">
        <v>25000</v>
      </c>
      <c r="R449" s="18">
        <v>15100</v>
      </c>
      <c r="S449" s="18">
        <f t="shared" si="45"/>
        <v>9900</v>
      </c>
      <c r="T449" s="19">
        <f t="shared" si="44"/>
        <v>35.99999999999995</v>
      </c>
      <c r="U449" s="20">
        <v>93</v>
      </c>
      <c r="V449" s="21"/>
      <c r="W449" s="21"/>
      <c r="X449" s="21"/>
      <c r="Y449" s="22"/>
    </row>
    <row r="450" spans="1:25" x14ac:dyDescent="0.2">
      <c r="A450" s="9">
        <v>19</v>
      </c>
      <c r="B450" s="10" t="s">
        <v>25</v>
      </c>
      <c r="C450" s="48">
        <v>2025</v>
      </c>
      <c r="D450" s="24" t="s">
        <v>69</v>
      </c>
      <c r="E450" s="24">
        <v>2933</v>
      </c>
      <c r="F450" s="37" t="s">
        <v>50</v>
      </c>
      <c r="G450" s="37" t="s">
        <v>42</v>
      </c>
      <c r="H450" s="40">
        <v>0.57291666666666663</v>
      </c>
      <c r="I450" s="17">
        <v>0.63124999999999998</v>
      </c>
      <c r="J450" s="17">
        <v>0.64513888888888893</v>
      </c>
      <c r="K450" s="40">
        <v>0.61458333333333337</v>
      </c>
      <c r="L450" s="17">
        <v>0.66666666666666663</v>
      </c>
      <c r="M450" s="17">
        <v>0.67361111111111116</v>
      </c>
      <c r="N450" s="47">
        <v>136</v>
      </c>
      <c r="O450" s="17">
        <f t="shared" si="46"/>
        <v>2.1527777777777701E-2</v>
      </c>
      <c r="P450" s="17">
        <f t="shared" si="47"/>
        <v>4.2361111111111183E-2</v>
      </c>
      <c r="Q450" s="18">
        <v>15100</v>
      </c>
      <c r="R450" s="18">
        <v>9400</v>
      </c>
      <c r="S450" s="18">
        <f t="shared" si="45"/>
        <v>5700</v>
      </c>
      <c r="T450" s="19">
        <f t="shared" si="44"/>
        <v>84.000000000000028</v>
      </c>
      <c r="U450" s="20">
        <v>93</v>
      </c>
      <c r="V450" s="21">
        <v>32</v>
      </c>
      <c r="W450" s="21"/>
      <c r="X450" s="21"/>
      <c r="Y450" s="22"/>
    </row>
    <row r="451" spans="1:25" x14ac:dyDescent="0.2">
      <c r="A451" s="9">
        <v>19</v>
      </c>
      <c r="B451" s="10" t="s">
        <v>25</v>
      </c>
      <c r="C451" s="48">
        <v>2025</v>
      </c>
      <c r="D451" s="24" t="s">
        <v>55</v>
      </c>
      <c r="E451" s="24">
        <v>942</v>
      </c>
      <c r="F451" s="36" t="s">
        <v>42</v>
      </c>
      <c r="G451" s="13" t="s">
        <v>46</v>
      </c>
      <c r="H451" s="40">
        <v>0.33333333333333331</v>
      </c>
      <c r="I451" s="17">
        <v>0.33124999999999999</v>
      </c>
      <c r="J451" s="17">
        <v>0.33750000000000002</v>
      </c>
      <c r="K451" s="40">
        <v>0.375</v>
      </c>
      <c r="L451" s="17">
        <v>0.37152777777777779</v>
      </c>
      <c r="M451" s="17">
        <v>0.37638888888888888</v>
      </c>
      <c r="N451" s="47">
        <v>89</v>
      </c>
      <c r="O451" s="17">
        <f t="shared" si="46"/>
        <v>3.4027777777777768E-2</v>
      </c>
      <c r="P451" s="17">
        <f t="shared" si="47"/>
        <v>4.5138888888888895E-2</v>
      </c>
      <c r="Q451" s="18">
        <v>28500</v>
      </c>
      <c r="R451" s="18">
        <v>20900</v>
      </c>
      <c r="S451" s="18">
        <f t="shared" si="45"/>
        <v>7600</v>
      </c>
      <c r="T451" s="19">
        <f t="shared" si="44"/>
        <v>-2.9999999999999893</v>
      </c>
      <c r="U451" s="20"/>
      <c r="V451" s="21">
        <v>87</v>
      </c>
      <c r="W451" s="21"/>
      <c r="X451" s="21"/>
      <c r="Y451" s="22"/>
    </row>
    <row r="452" spans="1:25" x14ac:dyDescent="0.2">
      <c r="A452" s="9">
        <v>19</v>
      </c>
      <c r="B452" s="10" t="s">
        <v>25</v>
      </c>
      <c r="C452" s="48">
        <v>2025</v>
      </c>
      <c r="D452" s="24" t="s">
        <v>55</v>
      </c>
      <c r="E452" s="24">
        <v>943</v>
      </c>
      <c r="F452" s="13" t="s">
        <v>46</v>
      </c>
      <c r="G452" s="13" t="s">
        <v>42</v>
      </c>
      <c r="H452" s="40">
        <v>0.41666666666666669</v>
      </c>
      <c r="I452" s="17">
        <v>0.41388888888888886</v>
      </c>
      <c r="J452" s="17">
        <v>0.4201388888888889</v>
      </c>
      <c r="K452" s="40">
        <v>0.45833333333333331</v>
      </c>
      <c r="L452" s="17">
        <v>0.4548611111111111</v>
      </c>
      <c r="M452" s="17">
        <v>0.4597222222222222</v>
      </c>
      <c r="N452" s="47">
        <v>94</v>
      </c>
      <c r="O452" s="17">
        <f t="shared" ref="O452:O457" si="48">L452-J452</f>
        <v>3.472222222222221E-2</v>
      </c>
      <c r="P452" s="17">
        <f t="shared" ref="P452:P457" si="49">M452-I452</f>
        <v>4.5833333333333337E-2</v>
      </c>
      <c r="Q452" s="18">
        <v>20900</v>
      </c>
      <c r="R452" s="18">
        <v>13500</v>
      </c>
      <c r="S452" s="18">
        <f t="shared" ref="S452:S456" si="50">Q452-R452</f>
        <v>7400</v>
      </c>
      <c r="T452" s="19">
        <f t="shared" ref="T452:T515" si="51">IF(H452-I452&lt;&gt;0,(I452-H452)*1440,"")</f>
        <v>-4.0000000000000657</v>
      </c>
      <c r="U452" s="20"/>
      <c r="V452" s="21"/>
      <c r="W452" s="21"/>
      <c r="X452" s="21"/>
      <c r="Y452" s="22"/>
    </row>
    <row r="453" spans="1:25" x14ac:dyDescent="0.2">
      <c r="A453" s="9">
        <v>19</v>
      </c>
      <c r="B453" s="10" t="s">
        <v>25</v>
      </c>
      <c r="C453" s="48">
        <v>2025</v>
      </c>
      <c r="D453" s="24" t="s">
        <v>54</v>
      </c>
      <c r="E453" s="24">
        <v>1973</v>
      </c>
      <c r="F453" s="36" t="s">
        <v>47</v>
      </c>
      <c r="G453" s="13" t="s">
        <v>42</v>
      </c>
      <c r="H453" s="40">
        <v>0.44791666666666669</v>
      </c>
      <c r="I453" s="17">
        <v>0.43263888888888891</v>
      </c>
      <c r="J453" s="17">
        <v>0.44166666666666665</v>
      </c>
      <c r="K453" s="40">
        <v>0.47916666666666669</v>
      </c>
      <c r="L453" s="17">
        <v>0.46597222222222223</v>
      </c>
      <c r="M453" s="17">
        <v>0.47013888888888888</v>
      </c>
      <c r="N453" s="47">
        <v>49</v>
      </c>
      <c r="O453" s="17">
        <f t="shared" si="48"/>
        <v>2.430555555555558E-2</v>
      </c>
      <c r="P453" s="17">
        <f t="shared" si="49"/>
        <v>3.7499999999999978E-2</v>
      </c>
      <c r="Q453" s="18">
        <v>18200</v>
      </c>
      <c r="R453" s="18">
        <v>13000</v>
      </c>
      <c r="S453" s="18">
        <f t="shared" si="50"/>
        <v>5200</v>
      </c>
      <c r="T453" s="19">
        <f t="shared" si="51"/>
        <v>-22</v>
      </c>
      <c r="U453" s="20"/>
      <c r="V453" s="21"/>
      <c r="W453" s="21"/>
      <c r="X453" s="21"/>
      <c r="Y453" s="22"/>
    </row>
    <row r="454" spans="1:25" x14ac:dyDescent="0.2">
      <c r="A454" s="9">
        <v>19</v>
      </c>
      <c r="B454" s="10" t="s">
        <v>25</v>
      </c>
      <c r="C454" s="48">
        <v>2025</v>
      </c>
      <c r="D454" s="24" t="s">
        <v>56</v>
      </c>
      <c r="E454" s="24">
        <v>2980</v>
      </c>
      <c r="F454" s="13" t="s">
        <v>42</v>
      </c>
      <c r="G454" s="13" t="s">
        <v>53</v>
      </c>
      <c r="H454" s="40">
        <v>0.35416666666666669</v>
      </c>
      <c r="I454" s="17">
        <v>0.3611111111111111</v>
      </c>
      <c r="J454" s="17">
        <v>0.36875000000000002</v>
      </c>
      <c r="K454" s="40">
        <v>0.4236111111111111</v>
      </c>
      <c r="L454" s="17">
        <v>0.43263888888888891</v>
      </c>
      <c r="M454" s="17">
        <v>0.43888888888888888</v>
      </c>
      <c r="N454" s="47">
        <v>124</v>
      </c>
      <c r="O454" s="17">
        <f t="shared" si="48"/>
        <v>6.3888888888888884E-2</v>
      </c>
      <c r="P454" s="17">
        <f t="shared" si="49"/>
        <v>7.7777777777777779E-2</v>
      </c>
      <c r="Q454" s="18">
        <v>31200</v>
      </c>
      <c r="R454" s="18">
        <v>18200</v>
      </c>
      <c r="S454" s="18">
        <f t="shared" si="50"/>
        <v>13000</v>
      </c>
      <c r="T454" s="19">
        <f t="shared" si="51"/>
        <v>9.9999999999999645</v>
      </c>
      <c r="U454" s="20">
        <v>85</v>
      </c>
      <c r="V454" s="21"/>
      <c r="W454" s="21" t="s">
        <v>66</v>
      </c>
      <c r="X454" s="21" t="s">
        <v>86</v>
      </c>
      <c r="Y454" s="22"/>
    </row>
    <row r="455" spans="1:25" x14ac:dyDescent="0.2">
      <c r="A455" s="9">
        <v>19</v>
      </c>
      <c r="B455" s="10" t="s">
        <v>25</v>
      </c>
      <c r="C455" s="48">
        <v>2025</v>
      </c>
      <c r="D455" s="24" t="s">
        <v>56</v>
      </c>
      <c r="E455" s="24">
        <v>2981</v>
      </c>
      <c r="F455" s="13" t="s">
        <v>53</v>
      </c>
      <c r="G455" s="13" t="s">
        <v>42</v>
      </c>
      <c r="H455" s="40">
        <v>0.47222222222222227</v>
      </c>
      <c r="I455" s="17">
        <v>0.48055555555555557</v>
      </c>
      <c r="J455" s="17">
        <v>0.45416666666666666</v>
      </c>
      <c r="K455" s="40">
        <v>0.54166666666666663</v>
      </c>
      <c r="L455" s="17">
        <v>0.5625</v>
      </c>
      <c r="M455" s="17">
        <v>0.56597222222222221</v>
      </c>
      <c r="N455" s="47">
        <v>104</v>
      </c>
      <c r="O455" s="17">
        <f t="shared" si="48"/>
        <v>0.10833333333333334</v>
      </c>
      <c r="P455" s="17">
        <f t="shared" si="49"/>
        <v>8.5416666666666641E-2</v>
      </c>
      <c r="Q455" s="18">
        <v>19300</v>
      </c>
      <c r="R455" s="18">
        <v>7600</v>
      </c>
      <c r="S455" s="18">
        <f t="shared" si="50"/>
        <v>11700</v>
      </c>
      <c r="T455" s="19">
        <f t="shared" si="51"/>
        <v>11.999999999999957</v>
      </c>
      <c r="U455" s="20">
        <v>93</v>
      </c>
      <c r="V455" s="21"/>
      <c r="W455" s="21" t="s">
        <v>59</v>
      </c>
      <c r="X455" s="21"/>
      <c r="Y455" s="22">
        <v>127000</v>
      </c>
    </row>
    <row r="456" spans="1:25" x14ac:dyDescent="0.2">
      <c r="A456" s="9">
        <v>19</v>
      </c>
      <c r="B456" s="10" t="s">
        <v>25</v>
      </c>
      <c r="C456" s="48">
        <v>2025</v>
      </c>
      <c r="D456" s="24" t="s">
        <v>57</v>
      </c>
      <c r="E456" s="24">
        <v>762</v>
      </c>
      <c r="F456" s="28" t="s">
        <v>42</v>
      </c>
      <c r="G456" s="13" t="s">
        <v>50</v>
      </c>
      <c r="H456" s="40">
        <v>0.40625</v>
      </c>
      <c r="I456" s="17">
        <v>0.40416666666666667</v>
      </c>
      <c r="J456" s="17">
        <v>0.41666666666666669</v>
      </c>
      <c r="K456" s="40">
        <v>0.44791666666666669</v>
      </c>
      <c r="L456" s="17">
        <v>0.44027777777777777</v>
      </c>
      <c r="M456" s="17">
        <v>0.44791666666666669</v>
      </c>
      <c r="N456" s="47">
        <v>98</v>
      </c>
      <c r="O456" s="17">
        <f t="shared" si="48"/>
        <v>2.3611111111111083E-2</v>
      </c>
      <c r="P456" s="17">
        <f t="shared" si="49"/>
        <v>4.3750000000000011E-2</v>
      </c>
      <c r="Q456" s="18">
        <v>21800</v>
      </c>
      <c r="R456" s="18">
        <v>16200</v>
      </c>
      <c r="S456" s="18">
        <f t="shared" si="50"/>
        <v>5600</v>
      </c>
      <c r="T456" s="19">
        <f t="shared" si="51"/>
        <v>-2.9999999999999893</v>
      </c>
      <c r="U456" s="20"/>
      <c r="V456" s="21"/>
      <c r="W456" s="21"/>
      <c r="X456" s="21"/>
      <c r="Y456" s="22"/>
    </row>
    <row r="457" spans="1:25" x14ac:dyDescent="0.2">
      <c r="A457" s="9">
        <v>19</v>
      </c>
      <c r="B457" s="10" t="s">
        <v>25</v>
      </c>
      <c r="C457" s="48">
        <v>2025</v>
      </c>
      <c r="D457" s="24" t="s">
        <v>57</v>
      </c>
      <c r="E457" s="24">
        <v>200</v>
      </c>
      <c r="F457" s="13" t="s">
        <v>51</v>
      </c>
      <c r="G457" s="13" t="s">
        <v>50</v>
      </c>
      <c r="H457" s="40">
        <v>0.34375</v>
      </c>
      <c r="I457" s="17">
        <v>0.34652777777777777</v>
      </c>
      <c r="J457" s="17">
        <v>0.35694444444444445</v>
      </c>
      <c r="K457" s="40">
        <v>0.46875</v>
      </c>
      <c r="L457" s="17">
        <v>0.4597222222222222</v>
      </c>
      <c r="M457" s="17">
        <v>0.46527777777777779</v>
      </c>
      <c r="N457" s="47">
        <v>145</v>
      </c>
      <c r="O457" s="17">
        <f t="shared" si="48"/>
        <v>0.10277777777777775</v>
      </c>
      <c r="P457" s="17">
        <f t="shared" si="49"/>
        <v>0.11875000000000002</v>
      </c>
      <c r="Q457" s="18">
        <v>24700</v>
      </c>
      <c r="R457" s="18">
        <v>8800</v>
      </c>
      <c r="S457" s="18">
        <f t="shared" ref="S457:S515" si="52">Q457-R457</f>
        <v>15900</v>
      </c>
      <c r="T457" s="19">
        <f t="shared" si="51"/>
        <v>3.9999999999999858</v>
      </c>
      <c r="U457" s="20">
        <v>99</v>
      </c>
      <c r="V457" s="21"/>
      <c r="W457" s="21"/>
      <c r="X457" s="21"/>
      <c r="Y457" s="22"/>
    </row>
    <row r="458" spans="1:25" x14ac:dyDescent="0.2">
      <c r="A458" s="9">
        <v>19</v>
      </c>
      <c r="B458" s="10" t="s">
        <v>25</v>
      </c>
      <c r="C458" s="48">
        <v>2025</v>
      </c>
      <c r="D458" s="24" t="s">
        <v>57</v>
      </c>
      <c r="E458" s="24">
        <v>201</v>
      </c>
      <c r="F458" s="13" t="s">
        <v>50</v>
      </c>
      <c r="G458" s="13" t="s">
        <v>51</v>
      </c>
      <c r="H458" s="40">
        <v>0.54166666666666663</v>
      </c>
      <c r="I458" s="17">
        <v>0.54097222222222219</v>
      </c>
      <c r="J458" s="17">
        <v>0.55486111111111114</v>
      </c>
      <c r="K458" s="40">
        <v>0.66666666666666663</v>
      </c>
      <c r="L458" s="17">
        <v>0.66666666666666663</v>
      </c>
      <c r="M458" s="17">
        <v>0.67708333333333337</v>
      </c>
      <c r="N458" s="47">
        <v>98</v>
      </c>
      <c r="O458" s="17">
        <f t="shared" ref="O458:O515" si="53">L458-J458</f>
        <v>0.11180555555555549</v>
      </c>
      <c r="P458" s="17">
        <f t="shared" ref="P458:P515" si="54">M458-I458</f>
        <v>0.13611111111111118</v>
      </c>
      <c r="Q458" s="18">
        <v>25500</v>
      </c>
      <c r="R458" s="18">
        <v>8300</v>
      </c>
      <c r="S458" s="18">
        <f t="shared" si="52"/>
        <v>17200</v>
      </c>
      <c r="T458" s="19">
        <f t="shared" si="51"/>
        <v>-0.99999999999999645</v>
      </c>
      <c r="U458" s="20"/>
      <c r="V458" s="21"/>
      <c r="W458" s="21"/>
      <c r="X458" s="25"/>
      <c r="Y458" s="22"/>
    </row>
    <row r="459" spans="1:25" x14ac:dyDescent="0.2">
      <c r="A459" s="9">
        <v>19</v>
      </c>
      <c r="B459" s="10" t="s">
        <v>25</v>
      </c>
      <c r="C459" s="48">
        <v>2025</v>
      </c>
      <c r="D459" s="24" t="s">
        <v>57</v>
      </c>
      <c r="E459" s="24">
        <v>763</v>
      </c>
      <c r="F459" s="28" t="s">
        <v>50</v>
      </c>
      <c r="G459" s="13" t="s">
        <v>42</v>
      </c>
      <c r="H459" s="40">
        <v>0.53125</v>
      </c>
      <c r="I459" s="17">
        <v>0.56111111111111112</v>
      </c>
      <c r="J459" s="17">
        <v>0.57430555555555551</v>
      </c>
      <c r="K459" s="40">
        <v>0.57291666666666663</v>
      </c>
      <c r="L459" s="17">
        <v>0.59722222222222221</v>
      </c>
      <c r="M459" s="17">
        <v>0.60624999999999996</v>
      </c>
      <c r="N459" s="47">
        <v>145</v>
      </c>
      <c r="O459" s="17">
        <f t="shared" si="53"/>
        <v>2.2916666666666696E-2</v>
      </c>
      <c r="P459" s="17">
        <f t="shared" si="54"/>
        <v>4.513888888888884E-2</v>
      </c>
      <c r="Q459" s="18">
        <v>16200</v>
      </c>
      <c r="R459" s="18">
        <v>10200</v>
      </c>
      <c r="S459" s="18">
        <f t="shared" si="52"/>
        <v>6000</v>
      </c>
      <c r="T459" s="19">
        <f t="shared" si="51"/>
        <v>43.000000000000007</v>
      </c>
      <c r="U459" s="20">
        <v>39</v>
      </c>
      <c r="V459" s="21"/>
      <c r="W459" s="21"/>
      <c r="X459" s="26"/>
      <c r="Y459" s="35"/>
    </row>
    <row r="460" spans="1:25" x14ac:dyDescent="0.2">
      <c r="A460" s="9">
        <v>19</v>
      </c>
      <c r="B460" s="10" t="s">
        <v>25</v>
      </c>
      <c r="C460" s="48">
        <v>2025</v>
      </c>
      <c r="D460" s="24" t="s">
        <v>55</v>
      </c>
      <c r="E460" s="24">
        <v>990</v>
      </c>
      <c r="F460" s="36" t="s">
        <v>42</v>
      </c>
      <c r="G460" s="13" t="s">
        <v>48</v>
      </c>
      <c r="H460" s="40">
        <v>0.5</v>
      </c>
      <c r="I460" s="17">
        <v>0.51180555555555551</v>
      </c>
      <c r="J460" s="17">
        <v>0.51736111111111116</v>
      </c>
      <c r="K460" s="40">
        <v>0.54166666666666663</v>
      </c>
      <c r="L460" s="17">
        <v>0.5541666666666667</v>
      </c>
      <c r="M460" s="17">
        <v>0.55833333333333335</v>
      </c>
      <c r="N460" s="47">
        <v>90</v>
      </c>
      <c r="O460" s="17">
        <f t="shared" si="53"/>
        <v>3.6805555555555536E-2</v>
      </c>
      <c r="P460" s="17">
        <f t="shared" si="54"/>
        <v>4.6527777777777835E-2</v>
      </c>
      <c r="Q460" s="18">
        <v>27000</v>
      </c>
      <c r="R460" s="18">
        <v>19200</v>
      </c>
      <c r="S460" s="18">
        <f t="shared" si="52"/>
        <v>7800</v>
      </c>
      <c r="T460" s="19">
        <f t="shared" si="51"/>
        <v>16.99999999999994</v>
      </c>
      <c r="U460" s="20">
        <v>36</v>
      </c>
      <c r="V460" s="21"/>
      <c r="W460" s="21"/>
      <c r="X460" s="21"/>
      <c r="Y460" s="22"/>
    </row>
    <row r="461" spans="1:25" x14ac:dyDescent="0.2">
      <c r="A461" s="9">
        <v>19</v>
      </c>
      <c r="B461" s="10" t="s">
        <v>25</v>
      </c>
      <c r="C461" s="48">
        <v>2025</v>
      </c>
      <c r="D461" s="24" t="s">
        <v>55</v>
      </c>
      <c r="E461" s="24">
        <v>991</v>
      </c>
      <c r="F461" s="28" t="s">
        <v>48</v>
      </c>
      <c r="G461" s="13" t="s">
        <v>42</v>
      </c>
      <c r="H461" s="40">
        <v>0.58333333333333337</v>
      </c>
      <c r="I461" s="17">
        <v>0.58819444444444446</v>
      </c>
      <c r="J461" s="17">
        <v>0.59375</v>
      </c>
      <c r="K461" s="40">
        <v>0.625</v>
      </c>
      <c r="L461" s="17">
        <v>0.63194444444444442</v>
      </c>
      <c r="M461" s="17">
        <v>0.64236111111111116</v>
      </c>
      <c r="N461" s="47">
        <v>68</v>
      </c>
      <c r="O461" s="17">
        <f t="shared" si="53"/>
        <v>3.819444444444442E-2</v>
      </c>
      <c r="P461" s="17">
        <f t="shared" si="54"/>
        <v>5.4166666666666696E-2</v>
      </c>
      <c r="Q461" s="18">
        <v>19200</v>
      </c>
      <c r="R461" s="18">
        <v>11200</v>
      </c>
      <c r="S461" s="18">
        <f t="shared" si="52"/>
        <v>8000</v>
      </c>
      <c r="T461" s="19">
        <f t="shared" si="51"/>
        <v>6.9999999999999751</v>
      </c>
      <c r="U461" s="20">
        <v>93</v>
      </c>
      <c r="V461" s="21"/>
      <c r="W461" s="21"/>
      <c r="X461" s="21"/>
      <c r="Y461" s="22"/>
    </row>
    <row r="462" spans="1:25" x14ac:dyDescent="0.2">
      <c r="A462" s="9">
        <v>19</v>
      </c>
      <c r="B462" s="10" t="s">
        <v>25</v>
      </c>
      <c r="C462" s="48">
        <v>2025</v>
      </c>
      <c r="D462" s="24" t="s">
        <v>54</v>
      </c>
      <c r="E462" s="24">
        <v>908</v>
      </c>
      <c r="F462" s="28" t="s">
        <v>42</v>
      </c>
      <c r="G462" s="13" t="s">
        <v>43</v>
      </c>
      <c r="H462" s="40">
        <v>0.60416666666666663</v>
      </c>
      <c r="I462" s="17">
        <v>0.59166666666666667</v>
      </c>
      <c r="J462" s="17">
        <v>0.59722222222222221</v>
      </c>
      <c r="K462" s="40">
        <v>0.63888888888888884</v>
      </c>
      <c r="L462" s="17">
        <v>0.62291666666666667</v>
      </c>
      <c r="M462" s="17">
        <v>0.625</v>
      </c>
      <c r="N462" s="47">
        <v>62</v>
      </c>
      <c r="O462" s="17">
        <f t="shared" si="53"/>
        <v>2.5694444444444464E-2</v>
      </c>
      <c r="P462" s="17">
        <f t="shared" si="54"/>
        <v>3.3333333333333326E-2</v>
      </c>
      <c r="Q462" s="18">
        <v>23200</v>
      </c>
      <c r="R462" s="18">
        <v>18000</v>
      </c>
      <c r="S462" s="18">
        <f t="shared" si="52"/>
        <v>5200</v>
      </c>
      <c r="T462" s="19">
        <f t="shared" si="51"/>
        <v>-17.999999999999936</v>
      </c>
      <c r="U462" s="20"/>
      <c r="V462" s="21"/>
      <c r="W462" s="21"/>
      <c r="X462" s="21"/>
      <c r="Y462" s="22"/>
    </row>
    <row r="463" spans="1:25" x14ac:dyDescent="0.2">
      <c r="A463" s="9">
        <v>19</v>
      </c>
      <c r="B463" s="10" t="s">
        <v>25</v>
      </c>
      <c r="C463" s="48">
        <v>2025</v>
      </c>
      <c r="D463" s="24" t="s">
        <v>54</v>
      </c>
      <c r="E463" s="24">
        <v>909</v>
      </c>
      <c r="F463" s="28" t="s">
        <v>43</v>
      </c>
      <c r="G463" s="13" t="s">
        <v>42</v>
      </c>
      <c r="H463" s="40">
        <v>0.68055555555555558</v>
      </c>
      <c r="I463" s="17">
        <v>0.66388888888888886</v>
      </c>
      <c r="J463" s="17">
        <v>0.67222222222222228</v>
      </c>
      <c r="K463" s="40">
        <v>0.71527777777777779</v>
      </c>
      <c r="L463" s="17">
        <v>0.69791666666666663</v>
      </c>
      <c r="M463" s="17">
        <v>0.7055555555555556</v>
      </c>
      <c r="N463" s="47">
        <v>118</v>
      </c>
      <c r="O463" s="17">
        <f t="shared" si="53"/>
        <v>2.5694444444444353E-2</v>
      </c>
      <c r="P463" s="17">
        <f t="shared" si="54"/>
        <v>4.1666666666666741E-2</v>
      </c>
      <c r="Q463" s="18">
        <v>18000</v>
      </c>
      <c r="R463" s="18">
        <v>11700</v>
      </c>
      <c r="S463" s="18">
        <f t="shared" si="52"/>
        <v>6300</v>
      </c>
      <c r="T463" s="19">
        <f t="shared" si="51"/>
        <v>-24.000000000000075</v>
      </c>
      <c r="U463" s="20"/>
      <c r="V463" s="21"/>
      <c r="W463" s="21"/>
      <c r="X463" s="21"/>
      <c r="Y463" s="22"/>
    </row>
    <row r="464" spans="1:25" x14ac:dyDescent="0.2">
      <c r="A464" s="9">
        <v>19</v>
      </c>
      <c r="B464" s="10" t="s">
        <v>25</v>
      </c>
      <c r="C464" s="48">
        <v>2025</v>
      </c>
      <c r="D464" s="24" t="s">
        <v>55</v>
      </c>
      <c r="E464" s="24">
        <v>920</v>
      </c>
      <c r="F464" s="36" t="s">
        <v>42</v>
      </c>
      <c r="G464" s="13" t="s">
        <v>44</v>
      </c>
      <c r="H464" s="40">
        <v>0.63194444444444442</v>
      </c>
      <c r="I464" s="17">
        <v>0.68888888888888888</v>
      </c>
      <c r="J464" s="17">
        <v>0.69791666666666663</v>
      </c>
      <c r="K464" s="40">
        <v>0.67361111111111116</v>
      </c>
      <c r="L464" s="17">
        <v>0.74236111111111114</v>
      </c>
      <c r="M464" s="17">
        <v>0.7368055555555556</v>
      </c>
      <c r="N464" s="47">
        <v>66</v>
      </c>
      <c r="O464" s="17">
        <f t="shared" si="53"/>
        <v>4.4444444444444509E-2</v>
      </c>
      <c r="P464" s="17">
        <f t="shared" si="54"/>
        <v>4.7916666666666718E-2</v>
      </c>
      <c r="Q464" s="18">
        <v>27000</v>
      </c>
      <c r="R464" s="18">
        <v>19200</v>
      </c>
      <c r="S464" s="18">
        <f t="shared" si="52"/>
        <v>7800</v>
      </c>
      <c r="T464" s="19">
        <f t="shared" si="51"/>
        <v>82.000000000000028</v>
      </c>
      <c r="U464" s="20">
        <v>43</v>
      </c>
      <c r="V464" s="21"/>
      <c r="W464" s="21"/>
      <c r="X464" s="21"/>
      <c r="Y464" s="22"/>
    </row>
    <row r="465" spans="1:25" x14ac:dyDescent="0.2">
      <c r="A465" s="9">
        <v>19</v>
      </c>
      <c r="B465" s="10" t="s">
        <v>25</v>
      </c>
      <c r="C465" s="48">
        <v>2025</v>
      </c>
      <c r="D465" s="24" t="s">
        <v>55</v>
      </c>
      <c r="E465" s="24">
        <v>921</v>
      </c>
      <c r="F465" s="36" t="s">
        <v>44</v>
      </c>
      <c r="G465" s="13" t="s">
        <v>42</v>
      </c>
      <c r="H465" s="40">
        <v>0.71527777777777779</v>
      </c>
      <c r="I465" s="17">
        <v>0.76597222222222228</v>
      </c>
      <c r="J465" s="17">
        <v>0.77083333333333337</v>
      </c>
      <c r="K465" s="40">
        <v>0.75694444444444442</v>
      </c>
      <c r="L465" s="17">
        <v>0.81111111111111112</v>
      </c>
      <c r="M465" s="17">
        <v>0.81805555555555554</v>
      </c>
      <c r="N465" s="47">
        <v>104</v>
      </c>
      <c r="O465" s="17">
        <f t="shared" si="53"/>
        <v>4.0277777777777746E-2</v>
      </c>
      <c r="P465" s="17">
        <f t="shared" si="54"/>
        <v>5.2083333333333259E-2</v>
      </c>
      <c r="Q465" s="18">
        <v>19200</v>
      </c>
      <c r="R465" s="18">
        <v>10900</v>
      </c>
      <c r="S465" s="18">
        <f t="shared" si="52"/>
        <v>8300</v>
      </c>
      <c r="T465" s="19">
        <f t="shared" si="51"/>
        <v>73.000000000000057</v>
      </c>
      <c r="U465" s="20">
        <v>93</v>
      </c>
      <c r="V465" s="21">
        <v>47</v>
      </c>
      <c r="W465" s="21"/>
      <c r="X465" s="21"/>
      <c r="Y465" s="22"/>
    </row>
    <row r="466" spans="1:25" x14ac:dyDescent="0.2">
      <c r="A466" s="9">
        <v>19</v>
      </c>
      <c r="B466" s="10" t="s">
        <v>25</v>
      </c>
      <c r="C466" s="48">
        <v>2025</v>
      </c>
      <c r="D466" s="24" t="s">
        <v>57</v>
      </c>
      <c r="E466" s="24">
        <v>904</v>
      </c>
      <c r="F466" s="28" t="s">
        <v>42</v>
      </c>
      <c r="G466" s="13" t="s">
        <v>43</v>
      </c>
      <c r="H466" s="40">
        <v>0.6875</v>
      </c>
      <c r="I466" s="17">
        <v>0.69305555555555554</v>
      </c>
      <c r="J466" s="17">
        <v>0.70347222222222228</v>
      </c>
      <c r="K466" s="40">
        <v>0.72222222222222221</v>
      </c>
      <c r="L466" s="17">
        <v>0.72777777777777775</v>
      </c>
      <c r="M466" s="17">
        <v>0.73263888888888884</v>
      </c>
      <c r="N466" s="47">
        <v>24</v>
      </c>
      <c r="O466" s="17">
        <f t="shared" si="53"/>
        <v>2.4305555555555469E-2</v>
      </c>
      <c r="P466" s="17">
        <f t="shared" si="54"/>
        <v>3.9583333333333304E-2</v>
      </c>
      <c r="Q466" s="18">
        <v>23100</v>
      </c>
      <c r="R466" s="18">
        <v>17900</v>
      </c>
      <c r="S466" s="18">
        <f t="shared" si="52"/>
        <v>5200</v>
      </c>
      <c r="T466" s="19">
        <f t="shared" si="51"/>
        <v>7.9999999999999716</v>
      </c>
      <c r="U466" s="20">
        <v>43</v>
      </c>
      <c r="V466" s="21"/>
      <c r="W466" s="21"/>
      <c r="X466" s="21"/>
      <c r="Y466" s="22"/>
    </row>
    <row r="467" spans="1:25" x14ac:dyDescent="0.2">
      <c r="A467" s="9">
        <v>19</v>
      </c>
      <c r="B467" s="10" t="s">
        <v>25</v>
      </c>
      <c r="C467" s="48">
        <v>2025</v>
      </c>
      <c r="D467" s="24" t="s">
        <v>57</v>
      </c>
      <c r="E467" s="24">
        <v>905</v>
      </c>
      <c r="F467" s="28" t="s">
        <v>43</v>
      </c>
      <c r="G467" s="13" t="s">
        <v>42</v>
      </c>
      <c r="H467" s="40">
        <v>0.76388888888888884</v>
      </c>
      <c r="I467" s="17">
        <v>0.76249999999999996</v>
      </c>
      <c r="J467" s="17">
        <v>0.77083333333333337</v>
      </c>
      <c r="K467" s="40">
        <v>0.79861111111111116</v>
      </c>
      <c r="L467" s="17">
        <v>0.79652777777777772</v>
      </c>
      <c r="M467" s="17">
        <v>0.80208333333333337</v>
      </c>
      <c r="N467" s="47">
        <v>99</v>
      </c>
      <c r="O467" s="17">
        <f t="shared" si="53"/>
        <v>2.5694444444444353E-2</v>
      </c>
      <c r="P467" s="17">
        <f t="shared" si="54"/>
        <v>3.9583333333333415E-2</v>
      </c>
      <c r="Q467" s="18">
        <v>17900</v>
      </c>
      <c r="R467" s="18">
        <v>12300</v>
      </c>
      <c r="S467" s="18">
        <f t="shared" si="52"/>
        <v>5600</v>
      </c>
      <c r="T467" s="19">
        <f t="shared" si="51"/>
        <v>-1.9999999999999929</v>
      </c>
      <c r="U467" s="20"/>
      <c r="V467" s="21"/>
      <c r="W467" s="21"/>
      <c r="X467" s="21"/>
      <c r="Y467" s="22"/>
    </row>
    <row r="468" spans="1:25" x14ac:dyDescent="0.2">
      <c r="A468" s="9">
        <v>19</v>
      </c>
      <c r="B468" s="10" t="s">
        <v>25</v>
      </c>
      <c r="C468" s="48">
        <v>2025</v>
      </c>
      <c r="D468" s="24" t="s">
        <v>54</v>
      </c>
      <c r="E468" s="24">
        <v>970</v>
      </c>
      <c r="F468" s="36" t="s">
        <v>42</v>
      </c>
      <c r="G468" s="13" t="s">
        <v>47</v>
      </c>
      <c r="H468" s="40">
        <v>0.77777777777777779</v>
      </c>
      <c r="I468" s="17">
        <v>0.76249999999999996</v>
      </c>
      <c r="J468" s="17">
        <v>0.77013888888888893</v>
      </c>
      <c r="K468" s="40">
        <v>0.80902777777777779</v>
      </c>
      <c r="L468" s="17">
        <v>0.79166666666666663</v>
      </c>
      <c r="M468" s="17">
        <v>0.7944444444444444</v>
      </c>
      <c r="N468" s="47">
        <v>64</v>
      </c>
      <c r="O468" s="17">
        <f t="shared" si="53"/>
        <v>2.1527777777777701E-2</v>
      </c>
      <c r="P468" s="17">
        <f t="shared" si="54"/>
        <v>3.1944444444444442E-2</v>
      </c>
      <c r="Q468" s="18">
        <v>23000</v>
      </c>
      <c r="R468" s="18">
        <v>18300</v>
      </c>
      <c r="S468" s="18">
        <f t="shared" si="52"/>
        <v>4700</v>
      </c>
      <c r="T468" s="19">
        <f t="shared" si="51"/>
        <v>-22.000000000000082</v>
      </c>
      <c r="U468" s="20"/>
      <c r="V468" s="21"/>
      <c r="W468" s="21"/>
      <c r="X468" s="25"/>
      <c r="Y468" s="22"/>
    </row>
    <row r="469" spans="1:25" x14ac:dyDescent="0.2">
      <c r="A469" s="9">
        <v>19</v>
      </c>
      <c r="B469" s="10" t="s">
        <v>25</v>
      </c>
      <c r="C469" s="48">
        <v>2025</v>
      </c>
      <c r="D469" s="24" t="s">
        <v>55</v>
      </c>
      <c r="E469" s="24">
        <v>906</v>
      </c>
      <c r="F469" s="28" t="s">
        <v>42</v>
      </c>
      <c r="G469" s="13" t="s">
        <v>43</v>
      </c>
      <c r="H469" s="40">
        <v>0.80208333333333337</v>
      </c>
      <c r="I469" s="17">
        <v>0.85624999999999996</v>
      </c>
      <c r="J469" s="17">
        <v>0.86250000000000004</v>
      </c>
      <c r="K469" s="40">
        <v>0.83680555555555558</v>
      </c>
      <c r="L469" s="17">
        <v>0.88680555555555551</v>
      </c>
      <c r="M469" s="17">
        <v>0.88958333333333328</v>
      </c>
      <c r="N469" s="47">
        <v>32</v>
      </c>
      <c r="O469" s="17">
        <f t="shared" si="53"/>
        <v>2.4305555555555469E-2</v>
      </c>
      <c r="P469" s="17">
        <f t="shared" si="54"/>
        <v>3.3333333333333326E-2</v>
      </c>
      <c r="Q469" s="18">
        <v>23000</v>
      </c>
      <c r="R469" s="18">
        <v>17800</v>
      </c>
      <c r="S469" s="18">
        <f t="shared" si="52"/>
        <v>5200</v>
      </c>
      <c r="T469" s="19">
        <f t="shared" si="51"/>
        <v>77.999999999999886</v>
      </c>
      <c r="U469" s="20">
        <v>47</v>
      </c>
      <c r="V469" s="21"/>
      <c r="W469" s="21"/>
      <c r="X469" s="25"/>
      <c r="Y469" s="22"/>
    </row>
    <row r="470" spans="1:25" x14ac:dyDescent="0.2">
      <c r="A470" s="9">
        <v>20</v>
      </c>
      <c r="B470" s="10" t="s">
        <v>25</v>
      </c>
      <c r="C470" s="48">
        <v>2025</v>
      </c>
      <c r="D470" s="24" t="s">
        <v>55</v>
      </c>
      <c r="E470" s="24">
        <v>907</v>
      </c>
      <c r="F470" s="13" t="s">
        <v>43</v>
      </c>
      <c r="G470" s="13" t="s">
        <v>42</v>
      </c>
      <c r="H470" s="40">
        <v>0.27777777777777779</v>
      </c>
      <c r="I470" s="17">
        <v>0.26805555555555555</v>
      </c>
      <c r="J470" s="17">
        <v>0.27361111111111114</v>
      </c>
      <c r="K470" s="40">
        <v>0.3125</v>
      </c>
      <c r="L470" s="17">
        <v>0.3</v>
      </c>
      <c r="M470" s="17">
        <v>0.3034722222222222</v>
      </c>
      <c r="N470" s="47">
        <v>121</v>
      </c>
      <c r="O470" s="17">
        <f t="shared" si="53"/>
        <v>2.6388888888888851E-2</v>
      </c>
      <c r="P470" s="17">
        <f t="shared" si="54"/>
        <v>3.5416666666666652E-2</v>
      </c>
      <c r="Q470" s="18">
        <v>27000</v>
      </c>
      <c r="R470" s="18">
        <v>20900</v>
      </c>
      <c r="S470" s="18">
        <f t="shared" si="52"/>
        <v>6100</v>
      </c>
      <c r="T470" s="19">
        <f t="shared" si="51"/>
        <v>-14.00000000000003</v>
      </c>
      <c r="U470" s="20"/>
      <c r="V470" s="21"/>
      <c r="W470" s="21"/>
      <c r="X470" s="21"/>
      <c r="Y470" s="22"/>
    </row>
    <row r="471" spans="1:25" x14ac:dyDescent="0.2">
      <c r="A471" s="9">
        <v>20</v>
      </c>
      <c r="B471" s="10" t="s">
        <v>25</v>
      </c>
      <c r="C471" s="48">
        <v>2025</v>
      </c>
      <c r="D471" s="24" t="s">
        <v>54</v>
      </c>
      <c r="E471" s="24">
        <v>971</v>
      </c>
      <c r="F471" s="13" t="s">
        <v>47</v>
      </c>
      <c r="G471" s="13" t="s">
        <v>42</v>
      </c>
      <c r="H471" s="40">
        <v>0.33333333333333331</v>
      </c>
      <c r="I471" s="17">
        <v>0.31666666666666665</v>
      </c>
      <c r="J471" s="17">
        <v>0.32847222222222222</v>
      </c>
      <c r="K471" s="40">
        <v>0.36458333333333331</v>
      </c>
      <c r="L471" s="17">
        <v>0.35</v>
      </c>
      <c r="M471" s="17">
        <v>0.35625000000000001</v>
      </c>
      <c r="N471" s="47">
        <v>43</v>
      </c>
      <c r="O471" s="17">
        <f t="shared" si="53"/>
        <v>2.1527777777777757E-2</v>
      </c>
      <c r="P471" s="17">
        <f t="shared" si="54"/>
        <v>3.9583333333333359E-2</v>
      </c>
      <c r="Q471" s="18">
        <v>18300</v>
      </c>
      <c r="R471" s="18">
        <v>13100</v>
      </c>
      <c r="S471" s="18">
        <f t="shared" si="52"/>
        <v>5200</v>
      </c>
      <c r="T471" s="19">
        <f t="shared" si="51"/>
        <v>-23.999999999999993</v>
      </c>
      <c r="U471" s="20"/>
      <c r="V471" s="21"/>
      <c r="W471" s="21"/>
      <c r="X471" s="21"/>
      <c r="Y471" s="22"/>
    </row>
    <row r="472" spans="1:25" x14ac:dyDescent="0.2">
      <c r="A472" s="9">
        <v>20</v>
      </c>
      <c r="B472" s="10" t="s">
        <v>25</v>
      </c>
      <c r="C472" s="48">
        <v>2025</v>
      </c>
      <c r="D472" s="24" t="s">
        <v>55</v>
      </c>
      <c r="E472" s="24">
        <v>942</v>
      </c>
      <c r="F472" s="36" t="s">
        <v>42</v>
      </c>
      <c r="G472" s="13" t="s">
        <v>46</v>
      </c>
      <c r="H472" s="40">
        <v>0.35416666666666669</v>
      </c>
      <c r="I472" s="17">
        <v>0.35347222222222224</v>
      </c>
      <c r="J472" s="17">
        <v>0.35972222222222222</v>
      </c>
      <c r="K472" s="40">
        <v>0.39583333333333331</v>
      </c>
      <c r="L472" s="17">
        <v>0.39513888888888887</v>
      </c>
      <c r="M472" s="17">
        <v>0.39930555555555558</v>
      </c>
      <c r="N472" s="47">
        <v>90</v>
      </c>
      <c r="O472" s="17">
        <f t="shared" si="53"/>
        <v>3.5416666666666652E-2</v>
      </c>
      <c r="P472" s="17">
        <f t="shared" si="54"/>
        <v>4.5833333333333337E-2</v>
      </c>
      <c r="Q472" s="18">
        <v>20900</v>
      </c>
      <c r="R472" s="18">
        <v>13300</v>
      </c>
      <c r="S472" s="18">
        <f t="shared" si="52"/>
        <v>7600</v>
      </c>
      <c r="T472" s="19">
        <f t="shared" si="51"/>
        <v>-0.99999999999999645</v>
      </c>
      <c r="U472" s="20"/>
      <c r="V472" s="21"/>
      <c r="W472" s="21"/>
      <c r="X472" s="21"/>
      <c r="Y472" s="22"/>
    </row>
    <row r="473" spans="1:25" x14ac:dyDescent="0.2">
      <c r="A473" s="9">
        <v>20</v>
      </c>
      <c r="B473" s="48" t="s">
        <v>25</v>
      </c>
      <c r="C473" s="48">
        <v>2025</v>
      </c>
      <c r="D473" s="24" t="s">
        <v>55</v>
      </c>
      <c r="E473" s="24">
        <v>943</v>
      </c>
      <c r="F473" s="36" t="s">
        <v>46</v>
      </c>
      <c r="G473" s="13" t="s">
        <v>42</v>
      </c>
      <c r="H473" s="40">
        <v>0.4375</v>
      </c>
      <c r="I473" s="17">
        <v>0.43333333333333335</v>
      </c>
      <c r="J473" s="17">
        <v>0.43958333333333333</v>
      </c>
      <c r="K473" s="40">
        <v>0.47916666666666669</v>
      </c>
      <c r="L473" s="17">
        <v>0.47569444444444442</v>
      </c>
      <c r="M473" s="17">
        <v>0.47916666666666669</v>
      </c>
      <c r="N473" s="47">
        <v>91</v>
      </c>
      <c r="O473" s="17">
        <f t="shared" si="53"/>
        <v>3.6111111111111094E-2</v>
      </c>
      <c r="P473" s="17">
        <f t="shared" si="54"/>
        <v>4.5833333333333337E-2</v>
      </c>
      <c r="Q473" s="18">
        <v>20100</v>
      </c>
      <c r="R473" s="18">
        <v>12800</v>
      </c>
      <c r="S473" s="18">
        <f t="shared" si="52"/>
        <v>7300</v>
      </c>
      <c r="T473" s="19">
        <f t="shared" si="51"/>
        <v>-5.9999999999999787</v>
      </c>
      <c r="U473" s="20"/>
      <c r="V473" s="21"/>
      <c r="W473" s="21"/>
      <c r="X473" s="21"/>
      <c r="Y473" s="22"/>
    </row>
    <row r="474" spans="1:25" x14ac:dyDescent="0.2">
      <c r="A474" s="9">
        <v>20</v>
      </c>
      <c r="B474" s="48" t="s">
        <v>25</v>
      </c>
      <c r="C474" s="48">
        <v>2025</v>
      </c>
      <c r="D474" s="24" t="s">
        <v>57</v>
      </c>
      <c r="E474" s="24">
        <v>2980</v>
      </c>
      <c r="F474" s="36" t="s">
        <v>42</v>
      </c>
      <c r="G474" s="13" t="s">
        <v>53</v>
      </c>
      <c r="H474" s="40">
        <v>0.35416666666666669</v>
      </c>
      <c r="I474" s="17">
        <v>0.35694444444444445</v>
      </c>
      <c r="J474" s="17">
        <v>0.36805555555555558</v>
      </c>
      <c r="K474" s="40">
        <v>0.4236111111111111</v>
      </c>
      <c r="L474" s="17">
        <v>0.42777777777777776</v>
      </c>
      <c r="M474" s="17">
        <v>0.43194444444444446</v>
      </c>
      <c r="N474" s="47">
        <v>123</v>
      </c>
      <c r="O474" s="17">
        <f t="shared" si="53"/>
        <v>5.9722222222222177E-2</v>
      </c>
      <c r="P474" s="17">
        <f t="shared" si="54"/>
        <v>7.5000000000000011E-2</v>
      </c>
      <c r="Q474" s="18">
        <v>32600</v>
      </c>
      <c r="R474" s="18">
        <v>19900</v>
      </c>
      <c r="S474" s="18">
        <f t="shared" si="52"/>
        <v>12700</v>
      </c>
      <c r="T474" s="19">
        <f t="shared" si="51"/>
        <v>3.9999999999999858</v>
      </c>
      <c r="U474" s="20">
        <v>15</v>
      </c>
      <c r="V474" s="21"/>
      <c r="W474" s="61"/>
      <c r="X474" s="21" t="s">
        <v>82</v>
      </c>
      <c r="Y474" s="22"/>
    </row>
    <row r="475" spans="1:25" x14ac:dyDescent="0.2">
      <c r="A475" s="9">
        <v>20</v>
      </c>
      <c r="B475" s="48" t="s">
        <v>25</v>
      </c>
      <c r="C475" s="48">
        <v>2025</v>
      </c>
      <c r="D475" s="24" t="s">
        <v>57</v>
      </c>
      <c r="E475" s="24">
        <v>2981</v>
      </c>
      <c r="F475" s="36" t="s">
        <v>53</v>
      </c>
      <c r="G475" s="13" t="s">
        <v>42</v>
      </c>
      <c r="H475" s="40">
        <v>0.47222222222222227</v>
      </c>
      <c r="I475" s="17">
        <v>0.47847222222222224</v>
      </c>
      <c r="J475" s="17">
        <v>0.49722222222222223</v>
      </c>
      <c r="K475" s="40">
        <v>0.54166666666666663</v>
      </c>
      <c r="L475" s="17">
        <v>0.55972222222222223</v>
      </c>
      <c r="M475" s="17">
        <v>0.56597222222222221</v>
      </c>
      <c r="N475" s="47">
        <v>107</v>
      </c>
      <c r="O475" s="17">
        <f t="shared" si="53"/>
        <v>6.25E-2</v>
      </c>
      <c r="P475" s="17">
        <f t="shared" si="54"/>
        <v>8.7499999999999967E-2</v>
      </c>
      <c r="Q475" s="18">
        <v>19800</v>
      </c>
      <c r="R475" s="18">
        <v>8400</v>
      </c>
      <c r="S475" s="18">
        <f t="shared" si="52"/>
        <v>11400</v>
      </c>
      <c r="T475" s="19">
        <f t="shared" si="51"/>
        <v>8.999999999999968</v>
      </c>
      <c r="U475" s="20">
        <v>93</v>
      </c>
      <c r="V475" s="21"/>
      <c r="W475" s="61"/>
      <c r="X475" s="21"/>
      <c r="Y475" s="22">
        <v>127400</v>
      </c>
    </row>
    <row r="476" spans="1:25" x14ac:dyDescent="0.2">
      <c r="A476" s="9">
        <v>20</v>
      </c>
      <c r="B476" s="48" t="s">
        <v>25</v>
      </c>
      <c r="C476" s="48">
        <v>2025</v>
      </c>
      <c r="D476" s="24" t="s">
        <v>54</v>
      </c>
      <c r="E476" s="24">
        <v>902</v>
      </c>
      <c r="F476" s="36" t="s">
        <v>42</v>
      </c>
      <c r="G476" s="13" t="s">
        <v>43</v>
      </c>
      <c r="H476" s="40">
        <v>0.40625</v>
      </c>
      <c r="I476" s="17">
        <v>0.40138888888888891</v>
      </c>
      <c r="J476" s="17">
        <v>0.40902777777777777</v>
      </c>
      <c r="K476" s="40">
        <v>0.44097222222222221</v>
      </c>
      <c r="L476" s="17">
        <v>0.43472222222222223</v>
      </c>
      <c r="M476" s="17">
        <v>0.43888888888888888</v>
      </c>
      <c r="N476" s="47">
        <v>45</v>
      </c>
      <c r="O476" s="17">
        <f t="shared" si="53"/>
        <v>2.5694444444444464E-2</v>
      </c>
      <c r="P476" s="17">
        <f t="shared" si="54"/>
        <v>3.7499999999999978E-2</v>
      </c>
      <c r="Q476" s="18">
        <v>24300</v>
      </c>
      <c r="R476" s="18">
        <v>18900</v>
      </c>
      <c r="S476" s="18">
        <f t="shared" si="52"/>
        <v>5400</v>
      </c>
      <c r="T476" s="19">
        <f t="shared" si="51"/>
        <v>-6.9999999999999751</v>
      </c>
      <c r="U476" s="20"/>
      <c r="V476" s="21"/>
      <c r="W476" s="21"/>
      <c r="X476" s="21" t="s">
        <v>74</v>
      </c>
      <c r="Y476" s="22"/>
    </row>
    <row r="477" spans="1:25" x14ac:dyDescent="0.2">
      <c r="A477" s="9">
        <v>20</v>
      </c>
      <c r="B477" s="48" t="s">
        <v>25</v>
      </c>
      <c r="C477" s="48">
        <v>2025</v>
      </c>
      <c r="D477" s="24" t="s">
        <v>54</v>
      </c>
      <c r="E477" s="24">
        <v>1950</v>
      </c>
      <c r="F477" s="36" t="s">
        <v>43</v>
      </c>
      <c r="G477" s="13" t="s">
        <v>48</v>
      </c>
      <c r="H477" s="40">
        <v>0.4826388888888889</v>
      </c>
      <c r="I477" s="17">
        <v>0.46944444444444444</v>
      </c>
      <c r="J477" s="17">
        <v>0.48055555555555557</v>
      </c>
      <c r="K477" s="40">
        <v>0.51388888888888884</v>
      </c>
      <c r="L477" s="17">
        <v>0.51041666666666663</v>
      </c>
      <c r="M477" s="17">
        <v>0.51527777777777772</v>
      </c>
      <c r="N477" s="47">
        <v>114</v>
      </c>
      <c r="O477" s="17">
        <f t="shared" si="53"/>
        <v>2.9861111111111061E-2</v>
      </c>
      <c r="P477" s="17">
        <f t="shared" si="54"/>
        <v>4.5833333333333282E-2</v>
      </c>
      <c r="Q477" s="18">
        <v>27100</v>
      </c>
      <c r="R477" s="18">
        <v>20400</v>
      </c>
      <c r="S477" s="18">
        <f t="shared" si="52"/>
        <v>6700</v>
      </c>
      <c r="T477" s="19">
        <f t="shared" si="51"/>
        <v>-19.000000000000014</v>
      </c>
      <c r="U477" s="20"/>
      <c r="V477" s="21"/>
      <c r="W477" s="21"/>
      <c r="X477" s="21"/>
      <c r="Y477" s="22"/>
    </row>
    <row r="478" spans="1:25" x14ac:dyDescent="0.2">
      <c r="A478" s="9">
        <v>20</v>
      </c>
      <c r="B478" s="48" t="s">
        <v>25</v>
      </c>
      <c r="C478" s="48">
        <v>2025</v>
      </c>
      <c r="D478" s="24" t="s">
        <v>54</v>
      </c>
      <c r="E478" s="24">
        <v>1951</v>
      </c>
      <c r="F478" s="28" t="s">
        <v>48</v>
      </c>
      <c r="G478" s="13" t="s">
        <v>43</v>
      </c>
      <c r="H478" s="40">
        <v>0.55555555555555558</v>
      </c>
      <c r="I478" s="17">
        <v>0.54305555555555551</v>
      </c>
      <c r="J478" s="17">
        <v>0.55000000000000004</v>
      </c>
      <c r="K478" s="40">
        <v>0.58680555555555558</v>
      </c>
      <c r="L478" s="17">
        <v>0.57638888888888884</v>
      </c>
      <c r="M478" s="17">
        <v>0.58194444444444449</v>
      </c>
      <c r="N478" s="47">
        <v>44</v>
      </c>
      <c r="O478" s="17">
        <f t="shared" si="53"/>
        <v>2.6388888888888795E-2</v>
      </c>
      <c r="P478" s="17">
        <f t="shared" si="54"/>
        <v>3.8888888888888973E-2</v>
      </c>
      <c r="Q478" s="18">
        <v>20400</v>
      </c>
      <c r="R478" s="18">
        <v>15200</v>
      </c>
      <c r="S478" s="18">
        <f t="shared" si="52"/>
        <v>5200</v>
      </c>
      <c r="T478" s="19">
        <f t="shared" si="51"/>
        <v>-18.000000000000096</v>
      </c>
      <c r="U478" s="20"/>
      <c r="V478" s="21"/>
      <c r="W478" s="21"/>
      <c r="X478" s="21"/>
      <c r="Y478" s="22"/>
    </row>
    <row r="479" spans="1:25" x14ac:dyDescent="0.2">
      <c r="A479" s="9">
        <v>20</v>
      </c>
      <c r="B479" s="48" t="s">
        <v>25</v>
      </c>
      <c r="C479" s="48">
        <v>2025</v>
      </c>
      <c r="D479" s="24" t="s">
        <v>54</v>
      </c>
      <c r="E479" s="24">
        <v>903</v>
      </c>
      <c r="F479" s="36" t="s">
        <v>43</v>
      </c>
      <c r="G479" s="13" t="s">
        <v>42</v>
      </c>
      <c r="H479" s="40">
        <v>0.62847222222222221</v>
      </c>
      <c r="I479" s="17">
        <v>0.60486111111111107</v>
      </c>
      <c r="J479" s="17">
        <v>0.61388888888888893</v>
      </c>
      <c r="K479" s="40">
        <v>0.66319444444444442</v>
      </c>
      <c r="L479" s="17">
        <v>0.64166666666666672</v>
      </c>
      <c r="M479" s="17">
        <v>0.65486111111111112</v>
      </c>
      <c r="N479" s="47">
        <v>96</v>
      </c>
      <c r="O479" s="17">
        <f t="shared" si="53"/>
        <v>2.777777777777779E-2</v>
      </c>
      <c r="P479" s="17">
        <f t="shared" si="54"/>
        <v>5.0000000000000044E-2</v>
      </c>
      <c r="Q479" s="18">
        <v>19100</v>
      </c>
      <c r="R479" s="18">
        <v>12300</v>
      </c>
      <c r="S479" s="18">
        <f t="shared" si="52"/>
        <v>6800</v>
      </c>
      <c r="T479" s="19">
        <f t="shared" si="51"/>
        <v>-34.000000000000043</v>
      </c>
      <c r="U479" s="20"/>
      <c r="V479" s="21"/>
      <c r="W479" s="21"/>
      <c r="X479" s="21"/>
      <c r="Y479" s="22"/>
    </row>
    <row r="480" spans="1:25" x14ac:dyDescent="0.2">
      <c r="A480" s="9">
        <v>20</v>
      </c>
      <c r="B480" s="48" t="s">
        <v>25</v>
      </c>
      <c r="C480" s="48">
        <v>2025</v>
      </c>
      <c r="D480" s="24" t="s">
        <v>69</v>
      </c>
      <c r="E480" s="24">
        <v>762</v>
      </c>
      <c r="F480" s="36" t="s">
        <v>42</v>
      </c>
      <c r="G480" s="13" t="s">
        <v>50</v>
      </c>
      <c r="H480" s="40">
        <v>0.40625</v>
      </c>
      <c r="I480" s="17">
        <v>0.40625</v>
      </c>
      <c r="J480" s="17">
        <v>0.4152777777777778</v>
      </c>
      <c r="K480" s="40">
        <v>0.44791666666666669</v>
      </c>
      <c r="L480" s="17">
        <v>0.43958333333333333</v>
      </c>
      <c r="M480" s="17">
        <v>0.44374999999999998</v>
      </c>
      <c r="N480" s="47">
        <v>79</v>
      </c>
      <c r="O480" s="17">
        <f t="shared" si="53"/>
        <v>2.4305555555555525E-2</v>
      </c>
      <c r="P480" s="17">
        <f t="shared" si="54"/>
        <v>3.7499999999999978E-2</v>
      </c>
      <c r="Q480" s="18">
        <v>22000</v>
      </c>
      <c r="R480" s="18">
        <v>17000</v>
      </c>
      <c r="S480" s="18">
        <f t="shared" si="52"/>
        <v>5000</v>
      </c>
      <c r="T480" s="19" t="str">
        <f t="shared" si="51"/>
        <v/>
      </c>
      <c r="U480" s="20"/>
      <c r="V480" s="21"/>
      <c r="W480" s="21"/>
      <c r="X480" s="21"/>
      <c r="Y480" s="22"/>
    </row>
    <row r="481" spans="1:25" x14ac:dyDescent="0.2">
      <c r="A481" s="9">
        <v>20</v>
      </c>
      <c r="B481" s="48" t="s">
        <v>25</v>
      </c>
      <c r="C481" s="48">
        <v>2025</v>
      </c>
      <c r="D481" s="24" t="s">
        <v>64</v>
      </c>
      <c r="E481" s="24">
        <v>200</v>
      </c>
      <c r="F481" s="28" t="s">
        <v>51</v>
      </c>
      <c r="G481" s="13" t="s">
        <v>50</v>
      </c>
      <c r="H481" s="40">
        <v>0.34375</v>
      </c>
      <c r="I481" s="17">
        <v>0.33541666666666664</v>
      </c>
      <c r="J481" s="17">
        <v>0.34166666666666667</v>
      </c>
      <c r="K481" s="40">
        <v>0.46875</v>
      </c>
      <c r="L481" s="17">
        <v>0.44722222222222224</v>
      </c>
      <c r="M481" s="17">
        <v>0.45208333333333334</v>
      </c>
      <c r="N481" s="47">
        <v>137</v>
      </c>
      <c r="O481" s="17">
        <f t="shared" si="53"/>
        <v>0.10555555555555557</v>
      </c>
      <c r="P481" s="17">
        <f t="shared" si="54"/>
        <v>0.1166666666666667</v>
      </c>
      <c r="Q481" s="18">
        <v>25400</v>
      </c>
      <c r="R481" s="18">
        <v>9900</v>
      </c>
      <c r="S481" s="18">
        <f t="shared" si="52"/>
        <v>15500</v>
      </c>
      <c r="T481" s="19">
        <f t="shared" si="51"/>
        <v>-12.000000000000037</v>
      </c>
      <c r="U481" s="20"/>
      <c r="V481" s="21"/>
      <c r="W481" s="21"/>
      <c r="X481" s="21"/>
      <c r="Y481" s="22"/>
    </row>
    <row r="482" spans="1:25" x14ac:dyDescent="0.2">
      <c r="A482" s="9">
        <v>20</v>
      </c>
      <c r="B482" s="48" t="s">
        <v>25</v>
      </c>
      <c r="C482" s="48">
        <v>2025</v>
      </c>
      <c r="D482" s="24" t="s">
        <v>64</v>
      </c>
      <c r="E482" s="24">
        <v>201</v>
      </c>
      <c r="F482" s="28" t="s">
        <v>50</v>
      </c>
      <c r="G482" s="13" t="s">
        <v>51</v>
      </c>
      <c r="H482" s="40">
        <v>0.54166666666666663</v>
      </c>
      <c r="I482" s="17">
        <v>0.50694444444444442</v>
      </c>
      <c r="J482" s="17">
        <v>0.51666666666666672</v>
      </c>
      <c r="K482" s="40">
        <v>0.66666666666666663</v>
      </c>
      <c r="L482" s="17">
        <v>0.62638888888888888</v>
      </c>
      <c r="M482" s="17">
        <v>0.63055555555555554</v>
      </c>
      <c r="N482" s="47">
        <v>79</v>
      </c>
      <c r="O482" s="17">
        <f t="shared" si="53"/>
        <v>0.10972222222222217</v>
      </c>
      <c r="P482" s="17">
        <f t="shared" si="54"/>
        <v>0.12361111111111112</v>
      </c>
      <c r="Q482" s="18">
        <v>28000</v>
      </c>
      <c r="R482" s="18">
        <v>12300</v>
      </c>
      <c r="S482" s="18">
        <f t="shared" si="52"/>
        <v>15700</v>
      </c>
      <c r="T482" s="19">
        <f t="shared" si="51"/>
        <v>-49.999999999999986</v>
      </c>
      <c r="U482" s="20"/>
      <c r="V482" s="21"/>
      <c r="W482" s="21"/>
      <c r="X482" s="25"/>
      <c r="Y482" s="22"/>
    </row>
    <row r="483" spans="1:25" x14ac:dyDescent="0.2">
      <c r="A483" s="9">
        <v>20</v>
      </c>
      <c r="B483" s="48" t="s">
        <v>25</v>
      </c>
      <c r="C483" s="48">
        <v>2025</v>
      </c>
      <c r="D483" s="24" t="s">
        <v>69</v>
      </c>
      <c r="E483" s="24">
        <v>763</v>
      </c>
      <c r="F483" s="36" t="s">
        <v>50</v>
      </c>
      <c r="G483" s="13" t="s">
        <v>42</v>
      </c>
      <c r="H483" s="40">
        <v>0.53125</v>
      </c>
      <c r="I483" s="17">
        <v>0.53611111111111109</v>
      </c>
      <c r="J483" s="17">
        <v>0.55208333333333337</v>
      </c>
      <c r="K483" s="40">
        <v>0.57291666666666663</v>
      </c>
      <c r="L483" s="17">
        <v>0.57638888888888884</v>
      </c>
      <c r="M483" s="17">
        <v>0.58125000000000004</v>
      </c>
      <c r="N483" s="47">
        <v>137</v>
      </c>
      <c r="O483" s="17">
        <f t="shared" si="53"/>
        <v>2.4305555555555469E-2</v>
      </c>
      <c r="P483" s="17">
        <f t="shared" si="54"/>
        <v>4.5138888888888951E-2</v>
      </c>
      <c r="Q483" s="18">
        <v>16400</v>
      </c>
      <c r="R483" s="18">
        <v>10800</v>
      </c>
      <c r="S483" s="18">
        <f t="shared" si="52"/>
        <v>5600</v>
      </c>
      <c r="T483" s="19">
        <f t="shared" si="51"/>
        <v>6.9999999999999751</v>
      </c>
      <c r="U483" s="20">
        <v>87</v>
      </c>
      <c r="V483" s="21"/>
      <c r="W483" s="21"/>
      <c r="X483" s="25"/>
      <c r="Y483" s="22"/>
    </row>
    <row r="484" spans="1:25" x14ac:dyDescent="0.2">
      <c r="A484" s="9">
        <v>20</v>
      </c>
      <c r="B484" s="48" t="s">
        <v>25</v>
      </c>
      <c r="C484" s="48">
        <v>2025</v>
      </c>
      <c r="D484" s="24" t="s">
        <v>55</v>
      </c>
      <c r="E484" s="24">
        <v>990</v>
      </c>
      <c r="F484" s="28" t="s">
        <v>42</v>
      </c>
      <c r="G484" s="13" t="s">
        <v>48</v>
      </c>
      <c r="H484" s="40">
        <v>0.52083333333333337</v>
      </c>
      <c r="I484" s="17">
        <v>0.51388888888888884</v>
      </c>
      <c r="J484" s="17">
        <v>0.5229166666666667</v>
      </c>
      <c r="K484" s="40">
        <v>0.5625</v>
      </c>
      <c r="L484" s="17">
        <v>0.55902777777777779</v>
      </c>
      <c r="M484" s="17">
        <v>0.56319444444444444</v>
      </c>
      <c r="N484" s="47">
        <v>34</v>
      </c>
      <c r="O484" s="17">
        <f t="shared" si="53"/>
        <v>3.6111111111111094E-2</v>
      </c>
      <c r="P484" s="17">
        <f t="shared" si="54"/>
        <v>4.9305555555555602E-2</v>
      </c>
      <c r="Q484" s="18">
        <v>26200</v>
      </c>
      <c r="R484" s="18">
        <v>18700</v>
      </c>
      <c r="S484" s="18">
        <f t="shared" si="52"/>
        <v>7500</v>
      </c>
      <c r="T484" s="19">
        <f t="shared" si="51"/>
        <v>-10.000000000000124</v>
      </c>
      <c r="U484" s="20"/>
      <c r="V484" s="21"/>
      <c r="W484" s="21"/>
      <c r="X484" s="21"/>
      <c r="Y484" s="22"/>
    </row>
    <row r="485" spans="1:25" x14ac:dyDescent="0.2">
      <c r="A485" s="9">
        <v>20</v>
      </c>
      <c r="B485" s="48" t="s">
        <v>25</v>
      </c>
      <c r="C485" s="48">
        <v>2025</v>
      </c>
      <c r="D485" s="24" t="s">
        <v>55</v>
      </c>
      <c r="E485" s="24">
        <v>991</v>
      </c>
      <c r="F485" s="28" t="s">
        <v>48</v>
      </c>
      <c r="G485" s="13" t="s">
        <v>42</v>
      </c>
      <c r="H485" s="40">
        <v>0.60416666666666663</v>
      </c>
      <c r="I485" s="17">
        <v>0.59027777777777779</v>
      </c>
      <c r="J485" s="17">
        <v>0.59583333333333333</v>
      </c>
      <c r="K485" s="40">
        <v>0.64583333333333337</v>
      </c>
      <c r="L485" s="17">
        <v>0.63402777777777775</v>
      </c>
      <c r="M485" s="17">
        <v>0.64166666666666672</v>
      </c>
      <c r="N485" s="47">
        <v>55</v>
      </c>
      <c r="O485" s="17">
        <f t="shared" si="53"/>
        <v>3.819444444444442E-2</v>
      </c>
      <c r="P485" s="17">
        <f t="shared" si="54"/>
        <v>5.1388888888888928E-2</v>
      </c>
      <c r="Q485" s="18">
        <v>18600</v>
      </c>
      <c r="R485" s="18">
        <v>11300</v>
      </c>
      <c r="S485" s="18">
        <f t="shared" si="52"/>
        <v>7300</v>
      </c>
      <c r="T485" s="19">
        <f t="shared" si="51"/>
        <v>-19.999999999999929</v>
      </c>
      <c r="U485" s="20"/>
      <c r="V485" s="21"/>
      <c r="W485" s="21"/>
      <c r="X485" s="21"/>
      <c r="Y485" s="22"/>
    </row>
    <row r="486" spans="1:25" x14ac:dyDescent="0.2">
      <c r="A486" s="9">
        <v>20</v>
      </c>
      <c r="B486" s="48" t="s">
        <v>25</v>
      </c>
      <c r="C486" s="48">
        <v>2025</v>
      </c>
      <c r="D486" s="24" t="s">
        <v>57</v>
      </c>
      <c r="E486" s="24">
        <v>920</v>
      </c>
      <c r="F486" s="13" t="s">
        <v>42</v>
      </c>
      <c r="G486" s="13" t="s">
        <v>44</v>
      </c>
      <c r="H486" s="40">
        <v>0.625</v>
      </c>
      <c r="I486" s="17">
        <v>0.64166666666666672</v>
      </c>
      <c r="J486" s="17">
        <v>0.65555555555555556</v>
      </c>
      <c r="K486" s="40">
        <v>0.66666666666666663</v>
      </c>
      <c r="L486" s="17">
        <v>0.69444444444444442</v>
      </c>
      <c r="M486" s="17">
        <v>0.69791666666666663</v>
      </c>
      <c r="N486" s="47">
        <v>74</v>
      </c>
      <c r="O486" s="17">
        <f t="shared" si="53"/>
        <v>3.8888888888888862E-2</v>
      </c>
      <c r="P486" s="17">
        <f t="shared" si="54"/>
        <v>5.6249999999999911E-2</v>
      </c>
      <c r="Q486" s="18">
        <v>28500</v>
      </c>
      <c r="R486" s="18">
        <v>20600</v>
      </c>
      <c r="S486" s="18">
        <f t="shared" si="52"/>
        <v>7900</v>
      </c>
      <c r="T486" s="19">
        <f t="shared" si="51"/>
        <v>24.000000000000075</v>
      </c>
      <c r="U486" s="20">
        <v>36</v>
      </c>
      <c r="V486" s="21">
        <v>85</v>
      </c>
      <c r="W486" s="21"/>
      <c r="X486" s="25"/>
      <c r="Y486" s="22"/>
    </row>
    <row r="487" spans="1:25" x14ac:dyDescent="0.2">
      <c r="A487" s="9">
        <v>20</v>
      </c>
      <c r="B487" s="48" t="s">
        <v>25</v>
      </c>
      <c r="C487" s="48">
        <v>2025</v>
      </c>
      <c r="D487" s="24" t="s">
        <v>57</v>
      </c>
      <c r="E487" s="24">
        <v>921</v>
      </c>
      <c r="F487" s="13" t="s">
        <v>44</v>
      </c>
      <c r="G487" s="13" t="s">
        <v>42</v>
      </c>
      <c r="H487" s="40">
        <v>0.70833333333333337</v>
      </c>
      <c r="I487" s="17">
        <v>0.72777777777777775</v>
      </c>
      <c r="J487" s="17">
        <v>0.73333333333333328</v>
      </c>
      <c r="K487" s="40">
        <v>0.75</v>
      </c>
      <c r="L487" s="17">
        <v>0.77430555555555558</v>
      </c>
      <c r="M487" s="17">
        <v>0.77986111111111112</v>
      </c>
      <c r="N487" s="47">
        <v>77</v>
      </c>
      <c r="O487" s="17">
        <f t="shared" si="53"/>
        <v>4.0972222222222299E-2</v>
      </c>
      <c r="P487" s="17">
        <f t="shared" si="54"/>
        <v>5.208333333333337E-2</v>
      </c>
      <c r="Q487" s="18">
        <v>27000</v>
      </c>
      <c r="R487" s="18">
        <v>19200</v>
      </c>
      <c r="S487" s="18">
        <f t="shared" si="52"/>
        <v>7800</v>
      </c>
      <c r="T487" s="19">
        <f t="shared" si="51"/>
        <v>27.999999999999901</v>
      </c>
      <c r="U487" s="20">
        <v>93</v>
      </c>
      <c r="V487" s="21"/>
      <c r="W487" s="21"/>
      <c r="X487" s="25"/>
      <c r="Y487" s="22"/>
    </row>
    <row r="488" spans="1:25" x14ac:dyDescent="0.2">
      <c r="A488" s="9">
        <v>20</v>
      </c>
      <c r="B488" s="48" t="s">
        <v>25</v>
      </c>
      <c r="C488" s="48">
        <v>2025</v>
      </c>
      <c r="D488" s="24" t="s">
        <v>55</v>
      </c>
      <c r="E488" s="24">
        <v>904</v>
      </c>
      <c r="F488" s="13" t="s">
        <v>42</v>
      </c>
      <c r="G488" s="13" t="s">
        <v>43</v>
      </c>
      <c r="H488" s="40">
        <v>0.6875</v>
      </c>
      <c r="I488" s="17">
        <v>0.68611111111111112</v>
      </c>
      <c r="J488" s="17">
        <v>0.6958333333333333</v>
      </c>
      <c r="K488" s="40">
        <v>0.72222222222222221</v>
      </c>
      <c r="L488" s="17">
        <v>0.72152777777777777</v>
      </c>
      <c r="M488" s="17">
        <v>0.72569444444444442</v>
      </c>
      <c r="N488" s="47">
        <v>79</v>
      </c>
      <c r="O488" s="17">
        <f t="shared" si="53"/>
        <v>2.5694444444444464E-2</v>
      </c>
      <c r="P488" s="17">
        <f t="shared" si="54"/>
        <v>3.9583333333333304E-2</v>
      </c>
      <c r="Q488" s="18">
        <v>23100</v>
      </c>
      <c r="R488" s="18">
        <v>17400</v>
      </c>
      <c r="S488" s="18">
        <f t="shared" si="52"/>
        <v>5700</v>
      </c>
      <c r="T488" s="19">
        <f t="shared" si="51"/>
        <v>-1.9999999999999929</v>
      </c>
      <c r="U488" s="20"/>
      <c r="V488" s="21"/>
      <c r="W488" s="21"/>
      <c r="X488" s="21"/>
      <c r="Y488" s="22"/>
    </row>
    <row r="489" spans="1:25" x14ac:dyDescent="0.2">
      <c r="A489" s="9">
        <v>20</v>
      </c>
      <c r="B489" s="48" t="s">
        <v>25</v>
      </c>
      <c r="C489" s="48">
        <v>2025</v>
      </c>
      <c r="D489" s="24" t="s">
        <v>55</v>
      </c>
      <c r="E489" s="24">
        <v>905</v>
      </c>
      <c r="F489" s="36" t="s">
        <v>43</v>
      </c>
      <c r="G489" s="13" t="s">
        <v>42</v>
      </c>
      <c r="H489" s="40">
        <v>0.76388888888888884</v>
      </c>
      <c r="I489" s="17">
        <v>0.75347222222222221</v>
      </c>
      <c r="J489" s="17">
        <v>0.76041666666666663</v>
      </c>
      <c r="K489" s="40">
        <v>0.79861111111111116</v>
      </c>
      <c r="L489" s="17">
        <v>0.78611111111111109</v>
      </c>
      <c r="M489" s="17">
        <v>0.79027777777777775</v>
      </c>
      <c r="N489" s="47">
        <v>115</v>
      </c>
      <c r="O489" s="17">
        <f t="shared" si="53"/>
        <v>2.5694444444444464E-2</v>
      </c>
      <c r="P489" s="17">
        <f t="shared" si="54"/>
        <v>3.6805555555555536E-2</v>
      </c>
      <c r="Q489" s="18">
        <v>17300</v>
      </c>
      <c r="R489" s="18">
        <v>11400</v>
      </c>
      <c r="S489" s="18">
        <f t="shared" si="52"/>
        <v>5900</v>
      </c>
      <c r="T489" s="19">
        <f t="shared" si="51"/>
        <v>-14.999999999999947</v>
      </c>
      <c r="U489" s="20"/>
      <c r="V489" s="21"/>
      <c r="W489" s="21"/>
      <c r="X489" s="21"/>
      <c r="Y489" s="22"/>
    </row>
    <row r="490" spans="1:25" x14ac:dyDescent="0.2">
      <c r="A490" s="9">
        <v>20</v>
      </c>
      <c r="B490" s="48" t="s">
        <v>25</v>
      </c>
      <c r="C490" s="48">
        <v>2025</v>
      </c>
      <c r="D490" s="24" t="s">
        <v>55</v>
      </c>
      <c r="E490" s="24">
        <v>970</v>
      </c>
      <c r="F490" s="36" t="s">
        <v>42</v>
      </c>
      <c r="G490" s="13" t="s">
        <v>47</v>
      </c>
      <c r="H490" s="40">
        <v>0.77777777777777779</v>
      </c>
      <c r="I490" s="17">
        <v>0.82499999999999996</v>
      </c>
      <c r="J490" s="17">
        <v>0.83263888888888893</v>
      </c>
      <c r="K490" s="40">
        <v>0.80902777777777779</v>
      </c>
      <c r="L490" s="17">
        <v>0.85347222222222219</v>
      </c>
      <c r="M490" s="17">
        <v>0.8569444444444444</v>
      </c>
      <c r="N490" s="47">
        <v>41</v>
      </c>
      <c r="O490" s="17">
        <f t="shared" si="53"/>
        <v>2.0833333333333259E-2</v>
      </c>
      <c r="P490" s="17">
        <f t="shared" si="54"/>
        <v>3.1944444444444442E-2</v>
      </c>
      <c r="Q490" s="18">
        <v>23000</v>
      </c>
      <c r="R490" s="18">
        <v>18200</v>
      </c>
      <c r="S490" s="18">
        <f t="shared" si="52"/>
        <v>4800</v>
      </c>
      <c r="T490" s="19">
        <f t="shared" si="51"/>
        <v>67.999999999999915</v>
      </c>
      <c r="U490" s="20">
        <v>43</v>
      </c>
      <c r="V490" s="21">
        <v>46</v>
      </c>
      <c r="W490" s="21"/>
      <c r="X490" s="21"/>
      <c r="Y490" s="22"/>
    </row>
    <row r="491" spans="1:25" x14ac:dyDescent="0.2">
      <c r="A491" s="9">
        <v>20</v>
      </c>
      <c r="B491" s="48" t="s">
        <v>25</v>
      </c>
      <c r="C491" s="48">
        <v>2025</v>
      </c>
      <c r="D491" s="24" t="s">
        <v>57</v>
      </c>
      <c r="E491" s="24">
        <v>906</v>
      </c>
      <c r="F491" s="37" t="s">
        <v>42</v>
      </c>
      <c r="G491" s="37" t="s">
        <v>43</v>
      </c>
      <c r="H491" s="40">
        <v>0.80208333333333337</v>
      </c>
      <c r="I491" s="17">
        <v>0.81736111111111109</v>
      </c>
      <c r="J491" s="17">
        <v>0.82847222222222228</v>
      </c>
      <c r="K491" s="40">
        <v>0.83680555555555547</v>
      </c>
      <c r="L491" s="17">
        <v>0.85555555555555562</v>
      </c>
      <c r="M491" s="17">
        <v>0.86111111111111116</v>
      </c>
      <c r="N491" s="47">
        <v>92</v>
      </c>
      <c r="O491" s="17">
        <f t="shared" si="53"/>
        <v>2.7083333333333348E-2</v>
      </c>
      <c r="P491" s="17">
        <f t="shared" si="54"/>
        <v>4.3750000000000067E-2</v>
      </c>
      <c r="Q491" s="18">
        <v>19200</v>
      </c>
      <c r="R491" s="18">
        <v>13500</v>
      </c>
      <c r="S491" s="18">
        <f t="shared" si="52"/>
        <v>5700</v>
      </c>
      <c r="T491" s="19">
        <f t="shared" si="51"/>
        <v>21.999999999999922</v>
      </c>
      <c r="U491" s="20">
        <v>93</v>
      </c>
      <c r="V491" s="21"/>
      <c r="W491" s="21"/>
      <c r="X491" s="21"/>
      <c r="Y491" s="22"/>
    </row>
    <row r="492" spans="1:25" x14ac:dyDescent="0.2">
      <c r="A492" s="9">
        <v>20</v>
      </c>
      <c r="B492" s="48" t="s">
        <v>25</v>
      </c>
      <c r="C492" s="48">
        <v>2025</v>
      </c>
      <c r="D492" s="24" t="s">
        <v>62</v>
      </c>
      <c r="E492" s="24">
        <v>2920</v>
      </c>
      <c r="F492" s="28" t="s">
        <v>42</v>
      </c>
      <c r="G492" s="28" t="s">
        <v>49</v>
      </c>
      <c r="H492" s="40">
        <v>0.8125</v>
      </c>
      <c r="I492" s="17">
        <v>0.8208333333333333</v>
      </c>
      <c r="J492" s="17">
        <v>0.83611111111111114</v>
      </c>
      <c r="K492" s="40">
        <v>0.17708333333333334</v>
      </c>
      <c r="L492" s="17">
        <v>1.1680555555555556</v>
      </c>
      <c r="M492" s="17">
        <v>1.1777777777777778</v>
      </c>
      <c r="N492" s="47">
        <v>175</v>
      </c>
      <c r="O492" s="17">
        <f t="shared" si="53"/>
        <v>0.33194444444444449</v>
      </c>
      <c r="P492" s="17">
        <f t="shared" si="54"/>
        <v>0.35694444444444451</v>
      </c>
      <c r="Q492" s="18">
        <v>90500</v>
      </c>
      <c r="R492" s="59"/>
      <c r="S492" s="18">
        <f t="shared" si="52"/>
        <v>90500</v>
      </c>
      <c r="T492" s="19">
        <f t="shared" si="51"/>
        <v>11.999999999999957</v>
      </c>
      <c r="U492" s="20">
        <v>99</v>
      </c>
      <c r="V492" s="21"/>
      <c r="W492" s="21"/>
      <c r="X492" s="21"/>
      <c r="Y492" s="22"/>
    </row>
    <row r="493" spans="1:25" x14ac:dyDescent="0.2">
      <c r="A493" s="41">
        <v>21</v>
      </c>
      <c r="B493" s="48" t="s">
        <v>25</v>
      </c>
      <c r="C493" s="48">
        <v>2025</v>
      </c>
      <c r="D493" s="24" t="s">
        <v>62</v>
      </c>
      <c r="E493" s="24">
        <v>2921</v>
      </c>
      <c r="F493" s="28" t="s">
        <v>49</v>
      </c>
      <c r="G493" s="13" t="s">
        <v>42</v>
      </c>
      <c r="H493" s="40">
        <v>0.26041666666666669</v>
      </c>
      <c r="I493" s="17">
        <v>0.27291666666666664</v>
      </c>
      <c r="J493" s="17">
        <v>0.2902777777777778</v>
      </c>
      <c r="K493" s="40">
        <v>0.65972222222222221</v>
      </c>
      <c r="L493" s="17">
        <v>0.70208333333333328</v>
      </c>
      <c r="M493" s="17">
        <v>0.70625000000000004</v>
      </c>
      <c r="N493" s="47">
        <v>225</v>
      </c>
      <c r="O493" s="17">
        <f t="shared" si="53"/>
        <v>0.41180555555555548</v>
      </c>
      <c r="P493" s="17">
        <f t="shared" si="54"/>
        <v>0.4333333333333334</v>
      </c>
      <c r="Q493" s="18">
        <v>68800</v>
      </c>
      <c r="R493" s="18">
        <v>10500</v>
      </c>
      <c r="S493" s="18">
        <f t="shared" si="52"/>
        <v>58300</v>
      </c>
      <c r="T493" s="19">
        <f t="shared" si="51"/>
        <v>17.999999999999936</v>
      </c>
      <c r="U493" s="20">
        <v>85</v>
      </c>
      <c r="V493" s="21">
        <v>89</v>
      </c>
      <c r="W493" s="21"/>
      <c r="X493" s="21"/>
      <c r="Y493" s="22"/>
    </row>
    <row r="494" spans="1:25" x14ac:dyDescent="0.2">
      <c r="A494" s="41">
        <v>21</v>
      </c>
      <c r="B494" s="48" t="s">
        <v>25</v>
      </c>
      <c r="C494" s="48">
        <v>2025</v>
      </c>
      <c r="D494" s="24" t="s">
        <v>57</v>
      </c>
      <c r="E494" s="24">
        <v>907</v>
      </c>
      <c r="F494" s="28" t="s">
        <v>43</v>
      </c>
      <c r="G494" s="13" t="s">
        <v>42</v>
      </c>
      <c r="H494" s="40">
        <v>0.27777777777777779</v>
      </c>
      <c r="I494" s="17">
        <v>0.28263888888888888</v>
      </c>
      <c r="J494" s="17">
        <v>0.29236111111111113</v>
      </c>
      <c r="K494" s="40">
        <v>0.3125</v>
      </c>
      <c r="L494" s="17">
        <v>0.32083333333333336</v>
      </c>
      <c r="M494" s="17">
        <v>0.32847222222222222</v>
      </c>
      <c r="N494" s="47">
        <v>58</v>
      </c>
      <c r="O494" s="17">
        <f t="shared" si="53"/>
        <v>2.8472222222222232E-2</v>
      </c>
      <c r="P494" s="17">
        <f t="shared" si="54"/>
        <v>4.5833333333333337E-2</v>
      </c>
      <c r="Q494" s="18">
        <v>28500</v>
      </c>
      <c r="R494" s="18">
        <v>22300</v>
      </c>
      <c r="S494" s="18">
        <f t="shared" si="52"/>
        <v>6200</v>
      </c>
      <c r="T494" s="19">
        <f t="shared" si="51"/>
        <v>6.9999999999999751</v>
      </c>
      <c r="U494" s="20">
        <v>71</v>
      </c>
      <c r="V494" s="21"/>
      <c r="W494" s="21"/>
      <c r="X494" s="21"/>
      <c r="Y494" s="22"/>
    </row>
    <row r="495" spans="1:25" x14ac:dyDescent="0.2">
      <c r="A495" s="41">
        <v>21</v>
      </c>
      <c r="B495" s="48" t="s">
        <v>25</v>
      </c>
      <c r="C495" s="48">
        <v>2025</v>
      </c>
      <c r="D495" s="24" t="s">
        <v>55</v>
      </c>
      <c r="E495" s="24">
        <v>971</v>
      </c>
      <c r="F495" s="13" t="s">
        <v>47</v>
      </c>
      <c r="G495" s="13" t="s">
        <v>42</v>
      </c>
      <c r="H495" s="40">
        <v>0.33333333333333331</v>
      </c>
      <c r="I495" s="17">
        <v>0.32500000000000001</v>
      </c>
      <c r="J495" s="17">
        <v>0.33194444444444443</v>
      </c>
      <c r="K495" s="40">
        <v>0.36458333333333331</v>
      </c>
      <c r="L495" s="17">
        <v>0.3527777777777778</v>
      </c>
      <c r="M495" s="17">
        <v>0.35833333333333334</v>
      </c>
      <c r="N495" s="47">
        <v>67</v>
      </c>
      <c r="O495" s="17">
        <f t="shared" si="53"/>
        <v>2.083333333333337E-2</v>
      </c>
      <c r="P495" s="17">
        <f t="shared" si="54"/>
        <v>3.3333333333333326E-2</v>
      </c>
      <c r="Q495" s="18">
        <v>18200</v>
      </c>
      <c r="R495" s="18">
        <v>13000</v>
      </c>
      <c r="S495" s="18">
        <f t="shared" si="52"/>
        <v>5200</v>
      </c>
      <c r="T495" s="19">
        <f t="shared" si="51"/>
        <v>-11.999999999999957</v>
      </c>
      <c r="U495" s="20"/>
      <c r="V495" s="21"/>
      <c r="W495" s="21"/>
      <c r="X495" s="25"/>
      <c r="Y495" s="22"/>
    </row>
    <row r="496" spans="1:25" x14ac:dyDescent="0.2">
      <c r="A496" s="41">
        <v>21</v>
      </c>
      <c r="B496" s="48" t="s">
        <v>25</v>
      </c>
      <c r="C496" s="48">
        <v>2025</v>
      </c>
      <c r="D496" s="24" t="s">
        <v>56</v>
      </c>
      <c r="E496" s="24">
        <v>942</v>
      </c>
      <c r="F496" s="13" t="s">
        <v>42</v>
      </c>
      <c r="G496" s="13" t="s">
        <v>46</v>
      </c>
      <c r="H496" s="40">
        <v>0.35416666666666669</v>
      </c>
      <c r="I496" s="17">
        <v>0.37083333333333335</v>
      </c>
      <c r="J496" s="17">
        <v>0.37708333333333333</v>
      </c>
      <c r="K496" s="40">
        <v>0.39583333333333331</v>
      </c>
      <c r="L496" s="17">
        <v>0.41041666666666665</v>
      </c>
      <c r="M496" s="17">
        <v>0.41597222222222224</v>
      </c>
      <c r="N496" s="47">
        <v>109</v>
      </c>
      <c r="O496" s="17">
        <f t="shared" si="53"/>
        <v>3.3333333333333326E-2</v>
      </c>
      <c r="P496" s="17">
        <f t="shared" si="54"/>
        <v>4.5138888888888895E-2</v>
      </c>
      <c r="Q496" s="18">
        <v>27100</v>
      </c>
      <c r="R496" s="18">
        <v>19900</v>
      </c>
      <c r="S496" s="18">
        <f t="shared" si="52"/>
        <v>7200</v>
      </c>
      <c r="T496" s="19">
        <f t="shared" si="51"/>
        <v>23.999999999999993</v>
      </c>
      <c r="U496" s="20" t="s">
        <v>71</v>
      </c>
      <c r="V496" s="21">
        <v>39</v>
      </c>
      <c r="W496" s="21"/>
      <c r="X496" s="25"/>
      <c r="Y496" s="22"/>
    </row>
    <row r="497" spans="1:25" x14ac:dyDescent="0.2">
      <c r="A497" s="41">
        <v>21</v>
      </c>
      <c r="B497" s="48" t="s">
        <v>25</v>
      </c>
      <c r="C497" s="48">
        <v>2025</v>
      </c>
      <c r="D497" s="24" t="s">
        <v>56</v>
      </c>
      <c r="E497" s="24">
        <v>943</v>
      </c>
      <c r="F497" s="13" t="s">
        <v>46</v>
      </c>
      <c r="G497" s="13" t="s">
        <v>42</v>
      </c>
      <c r="H497" s="40">
        <v>0.4375</v>
      </c>
      <c r="I497" s="17">
        <v>0.45694444444444443</v>
      </c>
      <c r="J497" s="17">
        <v>0.46458333333333335</v>
      </c>
      <c r="K497" s="40">
        <v>0.47916666666666669</v>
      </c>
      <c r="L497" s="17">
        <v>0.50138888888888888</v>
      </c>
      <c r="M497" s="17">
        <v>0.50555555555555554</v>
      </c>
      <c r="N497" s="47">
        <v>140</v>
      </c>
      <c r="O497" s="17">
        <f t="shared" si="53"/>
        <v>3.6805555555555536E-2</v>
      </c>
      <c r="P497" s="17">
        <f t="shared" si="54"/>
        <v>4.8611111111111105E-2</v>
      </c>
      <c r="Q497" s="18">
        <v>19800</v>
      </c>
      <c r="R497" s="18">
        <v>12200</v>
      </c>
      <c r="S497" s="18">
        <f t="shared" si="52"/>
        <v>7600</v>
      </c>
      <c r="T497" s="19">
        <f t="shared" si="51"/>
        <v>27.999999999999979</v>
      </c>
      <c r="U497" s="20" t="s">
        <v>39</v>
      </c>
      <c r="V497" s="21"/>
      <c r="W497" s="21"/>
      <c r="X497" s="21"/>
      <c r="Y497" s="22"/>
    </row>
    <row r="498" spans="1:25" hidden="1" x14ac:dyDescent="0.2">
      <c r="A498" s="41">
        <v>21</v>
      </c>
      <c r="B498" s="48" t="s">
        <v>25</v>
      </c>
      <c r="C498" s="48">
        <v>2025</v>
      </c>
      <c r="D498" s="24" t="s">
        <v>58</v>
      </c>
      <c r="E498" s="24">
        <v>1240</v>
      </c>
      <c r="F498" s="28" t="s">
        <v>42</v>
      </c>
      <c r="G498" s="28" t="s">
        <v>46</v>
      </c>
      <c r="H498" s="40">
        <v>0.33333333333333331</v>
      </c>
      <c r="I498" s="17">
        <v>0.37638888888888888</v>
      </c>
      <c r="J498" s="17">
        <v>0.39166666666666666</v>
      </c>
      <c r="K498" s="40">
        <v>0.375</v>
      </c>
      <c r="L498" s="17">
        <v>0.42638888888888887</v>
      </c>
      <c r="M498" s="17">
        <v>0.43055555555555558</v>
      </c>
      <c r="N498" s="47">
        <v>0</v>
      </c>
      <c r="O498" s="17">
        <f t="shared" si="53"/>
        <v>3.472222222222221E-2</v>
      </c>
      <c r="P498" s="17">
        <f t="shared" si="54"/>
        <v>5.4166666666666696E-2</v>
      </c>
      <c r="Q498" s="18">
        <v>38000</v>
      </c>
      <c r="R498" s="18">
        <v>30800</v>
      </c>
      <c r="S498" s="18">
        <f t="shared" si="52"/>
        <v>7200</v>
      </c>
      <c r="T498" s="19">
        <f t="shared" si="51"/>
        <v>62.000000000000021</v>
      </c>
      <c r="U498" s="20"/>
      <c r="V498" s="21"/>
      <c r="W498" s="21"/>
      <c r="X498" s="21"/>
      <c r="Y498" s="22"/>
    </row>
    <row r="499" spans="1:25" hidden="1" x14ac:dyDescent="0.2">
      <c r="A499" s="41">
        <v>21</v>
      </c>
      <c r="B499" s="48" t="s">
        <v>25</v>
      </c>
      <c r="C499" s="48">
        <v>2025</v>
      </c>
      <c r="D499" s="24" t="s">
        <v>58</v>
      </c>
      <c r="E499" s="24">
        <v>1240</v>
      </c>
      <c r="F499" s="28" t="s">
        <v>46</v>
      </c>
      <c r="G499" s="13" t="s">
        <v>73</v>
      </c>
      <c r="H499" s="40">
        <v>0.4375</v>
      </c>
      <c r="I499" s="17">
        <v>0.47361111111111109</v>
      </c>
      <c r="J499" s="17">
        <v>0.48472222222222222</v>
      </c>
      <c r="K499" s="40">
        <v>0.63888888888888884</v>
      </c>
      <c r="L499" s="17">
        <v>1.1847222222222222</v>
      </c>
      <c r="M499" s="17">
        <v>1.2437500000000001</v>
      </c>
      <c r="N499" s="47">
        <v>0</v>
      </c>
      <c r="O499" s="17">
        <f t="shared" si="53"/>
        <v>0.7</v>
      </c>
      <c r="P499" s="17">
        <f t="shared" si="54"/>
        <v>0.77013888888888904</v>
      </c>
      <c r="Q499" s="18">
        <v>38900</v>
      </c>
      <c r="R499" s="18">
        <v>9700</v>
      </c>
      <c r="S499" s="18">
        <f t="shared" si="52"/>
        <v>29200</v>
      </c>
      <c r="T499" s="19">
        <f t="shared" si="51"/>
        <v>51.999999999999972</v>
      </c>
      <c r="U499" s="20"/>
      <c r="V499" s="21"/>
      <c r="W499" s="21"/>
      <c r="X499" s="21"/>
      <c r="Y499" s="22"/>
    </row>
    <row r="500" spans="1:25" hidden="1" x14ac:dyDescent="0.2">
      <c r="A500" s="41">
        <v>21</v>
      </c>
      <c r="B500" s="48" t="s">
        <v>25</v>
      </c>
      <c r="C500" s="48">
        <v>2025</v>
      </c>
      <c r="D500" s="24" t="s">
        <v>58</v>
      </c>
      <c r="E500" s="24">
        <v>1240</v>
      </c>
      <c r="F500" s="36" t="s">
        <v>73</v>
      </c>
      <c r="G500" s="13" t="s">
        <v>70</v>
      </c>
      <c r="H500" s="40">
        <v>0.875</v>
      </c>
      <c r="I500" s="17">
        <v>0.875</v>
      </c>
      <c r="J500" s="17">
        <v>0.88263888888888886</v>
      </c>
      <c r="K500" s="40">
        <v>0.89583333333333337</v>
      </c>
      <c r="L500" s="17">
        <v>0.90555555555555556</v>
      </c>
      <c r="M500" s="17">
        <v>0.91319444444444442</v>
      </c>
      <c r="N500" s="47">
        <v>0</v>
      </c>
      <c r="O500" s="17">
        <f t="shared" si="53"/>
        <v>2.2916666666666696E-2</v>
      </c>
      <c r="P500" s="17">
        <f t="shared" si="54"/>
        <v>3.819444444444442E-2</v>
      </c>
      <c r="Q500" s="18">
        <v>13000</v>
      </c>
      <c r="R500" s="18">
        <v>9600</v>
      </c>
      <c r="S500" s="18">
        <f t="shared" si="52"/>
        <v>3400</v>
      </c>
      <c r="T500" s="19" t="str">
        <f t="shared" si="51"/>
        <v/>
      </c>
      <c r="U500" s="20"/>
      <c r="V500" s="21"/>
      <c r="W500" s="21"/>
      <c r="X500" s="21"/>
      <c r="Y500" s="22"/>
    </row>
    <row r="501" spans="1:25" x14ac:dyDescent="0.2">
      <c r="A501" s="41">
        <v>21</v>
      </c>
      <c r="B501" s="48" t="s">
        <v>25</v>
      </c>
      <c r="C501" s="48">
        <v>2025</v>
      </c>
      <c r="D501" s="24" t="s">
        <v>55</v>
      </c>
      <c r="E501" s="24">
        <v>902</v>
      </c>
      <c r="F501" s="36" t="s">
        <v>42</v>
      </c>
      <c r="G501" s="13" t="s">
        <v>43</v>
      </c>
      <c r="H501" s="40">
        <v>0.40625</v>
      </c>
      <c r="I501" s="17">
        <v>0.40069444444444446</v>
      </c>
      <c r="J501" s="17">
        <v>0.41249999999999998</v>
      </c>
      <c r="K501" s="40">
        <v>0.44097222222222221</v>
      </c>
      <c r="L501" s="17">
        <v>0.4375</v>
      </c>
      <c r="M501" s="17">
        <v>0.44027777777777777</v>
      </c>
      <c r="N501" s="47">
        <v>81</v>
      </c>
      <c r="O501" s="17">
        <f t="shared" si="53"/>
        <v>2.5000000000000022E-2</v>
      </c>
      <c r="P501" s="17">
        <f t="shared" si="54"/>
        <v>3.9583333333333304E-2</v>
      </c>
      <c r="Q501" s="18">
        <v>24000</v>
      </c>
      <c r="R501" s="18">
        <v>18100</v>
      </c>
      <c r="S501" s="18">
        <f t="shared" si="52"/>
        <v>5900</v>
      </c>
      <c r="T501" s="19">
        <f t="shared" si="51"/>
        <v>-7.9999999999999716</v>
      </c>
      <c r="U501" s="20"/>
      <c r="V501" s="21"/>
      <c r="W501" s="21"/>
      <c r="X501" s="21"/>
      <c r="Y501" s="22"/>
    </row>
    <row r="502" spans="1:25" x14ac:dyDescent="0.2">
      <c r="A502" s="41">
        <v>21</v>
      </c>
      <c r="B502" s="48" t="s">
        <v>25</v>
      </c>
      <c r="C502" s="48">
        <v>2025</v>
      </c>
      <c r="D502" s="24" t="s">
        <v>55</v>
      </c>
      <c r="E502" s="24">
        <v>903</v>
      </c>
      <c r="F502" s="36" t="s">
        <v>43</v>
      </c>
      <c r="G502" s="13" t="s">
        <v>42</v>
      </c>
      <c r="H502" s="40">
        <v>0.4826388888888889</v>
      </c>
      <c r="I502" s="17">
        <v>0.46458333333333335</v>
      </c>
      <c r="J502" s="17">
        <v>0.47013888888888888</v>
      </c>
      <c r="K502" s="40">
        <v>0.51736111111111116</v>
      </c>
      <c r="L502" s="17">
        <v>0.49652777777777779</v>
      </c>
      <c r="M502" s="17">
        <v>0.50208333333333333</v>
      </c>
      <c r="N502" s="47">
        <v>64</v>
      </c>
      <c r="O502" s="17">
        <f t="shared" si="53"/>
        <v>2.6388888888888906E-2</v>
      </c>
      <c r="P502" s="17">
        <f t="shared" si="54"/>
        <v>3.7499999999999978E-2</v>
      </c>
      <c r="Q502" s="18">
        <v>18100</v>
      </c>
      <c r="R502" s="18">
        <v>12300</v>
      </c>
      <c r="S502" s="18">
        <f t="shared" si="52"/>
        <v>5800</v>
      </c>
      <c r="T502" s="19">
        <f t="shared" si="51"/>
        <v>-25.999999999999986</v>
      </c>
      <c r="U502" s="20"/>
      <c r="V502" s="21"/>
      <c r="W502" s="21"/>
      <c r="X502" s="21"/>
      <c r="Y502" s="22"/>
    </row>
    <row r="503" spans="1:25" x14ac:dyDescent="0.2">
      <c r="A503" s="41">
        <v>21</v>
      </c>
      <c r="B503" s="48" t="s">
        <v>25</v>
      </c>
      <c r="C503" s="48">
        <v>2025</v>
      </c>
      <c r="D503" s="24" t="s">
        <v>69</v>
      </c>
      <c r="E503" s="24">
        <v>762</v>
      </c>
      <c r="F503" s="36" t="s">
        <v>42</v>
      </c>
      <c r="G503" s="13" t="s">
        <v>50</v>
      </c>
      <c r="H503" s="40">
        <v>0.40625</v>
      </c>
      <c r="I503" s="17">
        <v>0.38541666666666669</v>
      </c>
      <c r="J503" s="17">
        <v>0.39930555555555558</v>
      </c>
      <c r="K503" s="40">
        <v>0.44791666666666669</v>
      </c>
      <c r="L503" s="17">
        <v>0.42152777777777778</v>
      </c>
      <c r="M503" s="17">
        <v>0.4284722222222222</v>
      </c>
      <c r="N503" s="47">
        <v>93</v>
      </c>
      <c r="O503" s="17">
        <f t="shared" si="53"/>
        <v>2.2222222222222199E-2</v>
      </c>
      <c r="P503" s="17">
        <f t="shared" si="54"/>
        <v>4.3055555555555514E-2</v>
      </c>
      <c r="Q503" s="18">
        <v>22000</v>
      </c>
      <c r="R503" s="18">
        <v>17300</v>
      </c>
      <c r="S503" s="18">
        <f t="shared" si="52"/>
        <v>4700</v>
      </c>
      <c r="T503" s="19">
        <f t="shared" si="51"/>
        <v>-29.999999999999972</v>
      </c>
      <c r="U503" s="20"/>
      <c r="V503" s="21"/>
      <c r="W503" s="21"/>
      <c r="X503" s="21"/>
      <c r="Y503" s="22"/>
    </row>
    <row r="504" spans="1:25" x14ac:dyDescent="0.2">
      <c r="A504" s="41">
        <v>21</v>
      </c>
      <c r="B504" s="48" t="s">
        <v>25</v>
      </c>
      <c r="C504" s="48">
        <v>2025</v>
      </c>
      <c r="D504" s="24" t="s">
        <v>64</v>
      </c>
      <c r="E504" s="24">
        <v>200</v>
      </c>
      <c r="F504" s="28" t="s">
        <v>51</v>
      </c>
      <c r="G504" s="28" t="s">
        <v>50</v>
      </c>
      <c r="H504" s="40">
        <v>0.34375</v>
      </c>
      <c r="I504" s="17">
        <v>0.33819444444444446</v>
      </c>
      <c r="J504" s="17">
        <v>0.35</v>
      </c>
      <c r="K504" s="40">
        <v>0.46875</v>
      </c>
      <c r="L504" s="17">
        <v>0.4548611111111111</v>
      </c>
      <c r="M504" s="17">
        <v>0.4597222222222222</v>
      </c>
      <c r="N504" s="47">
        <v>137</v>
      </c>
      <c r="O504" s="17">
        <f t="shared" si="53"/>
        <v>0.10486111111111113</v>
      </c>
      <c r="P504" s="17">
        <f t="shared" si="54"/>
        <v>0.12152777777777773</v>
      </c>
      <c r="Q504" s="18">
        <v>25700</v>
      </c>
      <c r="R504" s="18">
        <v>9100</v>
      </c>
      <c r="S504" s="18">
        <f t="shared" si="52"/>
        <v>16600</v>
      </c>
      <c r="T504" s="19">
        <f t="shared" si="51"/>
        <v>-7.9999999999999716</v>
      </c>
      <c r="U504" s="20"/>
      <c r="V504" s="21"/>
      <c r="W504" s="21"/>
      <c r="X504" s="21"/>
      <c r="Y504" s="22"/>
    </row>
    <row r="505" spans="1:25" x14ac:dyDescent="0.2">
      <c r="A505" s="41">
        <v>21</v>
      </c>
      <c r="B505" s="48" t="s">
        <v>25</v>
      </c>
      <c r="C505" s="48">
        <v>2025</v>
      </c>
      <c r="D505" s="24" t="s">
        <v>64</v>
      </c>
      <c r="E505" s="24">
        <v>201</v>
      </c>
      <c r="F505" s="36" t="s">
        <v>50</v>
      </c>
      <c r="G505" s="13" t="s">
        <v>51</v>
      </c>
      <c r="H505" s="40">
        <v>0.54166666666666663</v>
      </c>
      <c r="I505" s="17">
        <v>0.51458333333333328</v>
      </c>
      <c r="J505" s="17">
        <v>0.52500000000000002</v>
      </c>
      <c r="K505" s="40">
        <v>0.66666666666666663</v>
      </c>
      <c r="L505" s="17">
        <v>0.63402777777777775</v>
      </c>
      <c r="M505" s="17">
        <v>0.63749999999999996</v>
      </c>
      <c r="N505" s="47">
        <v>92</v>
      </c>
      <c r="O505" s="17">
        <f t="shared" si="53"/>
        <v>0.10902777777777772</v>
      </c>
      <c r="P505" s="17">
        <f t="shared" si="54"/>
        <v>0.12291666666666667</v>
      </c>
      <c r="Q505" s="18">
        <v>27500</v>
      </c>
      <c r="R505" s="18">
        <v>11400</v>
      </c>
      <c r="S505" s="18">
        <f t="shared" si="52"/>
        <v>16100</v>
      </c>
      <c r="T505" s="19">
        <f t="shared" si="51"/>
        <v>-39.000000000000021</v>
      </c>
      <c r="U505" s="20"/>
      <c r="V505" s="21"/>
      <c r="W505" s="21"/>
      <c r="X505" s="21"/>
      <c r="Y505" s="22"/>
    </row>
    <row r="506" spans="1:25" x14ac:dyDescent="0.2">
      <c r="A506" s="41">
        <v>21</v>
      </c>
      <c r="B506" s="48" t="s">
        <v>25</v>
      </c>
      <c r="C506" s="48">
        <v>2025</v>
      </c>
      <c r="D506" s="24" t="s">
        <v>69</v>
      </c>
      <c r="E506" s="24">
        <v>763</v>
      </c>
      <c r="F506" s="28" t="s">
        <v>50</v>
      </c>
      <c r="G506" s="13" t="s">
        <v>42</v>
      </c>
      <c r="H506" s="40">
        <v>0.53125</v>
      </c>
      <c r="I506" s="17">
        <v>0.55277777777777781</v>
      </c>
      <c r="J506" s="17">
        <v>0.57152777777777775</v>
      </c>
      <c r="K506" s="40">
        <v>0.57291666666666663</v>
      </c>
      <c r="L506" s="17">
        <v>0.59583333333333333</v>
      </c>
      <c r="M506" s="17">
        <v>0.60277777777777775</v>
      </c>
      <c r="N506" s="47">
        <v>132</v>
      </c>
      <c r="O506" s="17">
        <f t="shared" si="53"/>
        <v>2.430555555555558E-2</v>
      </c>
      <c r="P506" s="17">
        <f t="shared" si="54"/>
        <v>4.9999999999999933E-2</v>
      </c>
      <c r="Q506" s="18">
        <v>17300</v>
      </c>
      <c r="R506" s="18">
        <v>10500</v>
      </c>
      <c r="S506" s="18">
        <f t="shared" si="52"/>
        <v>6800</v>
      </c>
      <c r="T506" s="19">
        <f t="shared" si="51"/>
        <v>31.00000000000005</v>
      </c>
      <c r="U506" s="20">
        <v>87</v>
      </c>
      <c r="V506" s="21"/>
      <c r="W506" s="21"/>
      <c r="X506" s="21"/>
      <c r="Y506" s="22"/>
    </row>
    <row r="507" spans="1:25" x14ac:dyDescent="0.2">
      <c r="A507" s="41">
        <v>21</v>
      </c>
      <c r="B507" s="48" t="s">
        <v>25</v>
      </c>
      <c r="C507" s="48">
        <v>2025</v>
      </c>
      <c r="D507" s="24" t="s">
        <v>56</v>
      </c>
      <c r="E507" s="24">
        <v>930</v>
      </c>
      <c r="F507" s="36" t="s">
        <v>42</v>
      </c>
      <c r="G507" s="13" t="s">
        <v>45</v>
      </c>
      <c r="H507" s="40">
        <v>0.4375</v>
      </c>
      <c r="I507" s="17">
        <v>0.55208333333333337</v>
      </c>
      <c r="J507" s="17">
        <v>0.55833333333333335</v>
      </c>
      <c r="K507" s="40">
        <v>0.48958333333333331</v>
      </c>
      <c r="L507" s="17">
        <v>0.59791666666666665</v>
      </c>
      <c r="M507" s="17">
        <v>0.60138888888888886</v>
      </c>
      <c r="N507" s="47">
        <v>82</v>
      </c>
      <c r="O507" s="17">
        <f t="shared" si="53"/>
        <v>3.9583333333333304E-2</v>
      </c>
      <c r="P507" s="17">
        <f t="shared" si="54"/>
        <v>4.9305555555555491E-2</v>
      </c>
      <c r="Q507" s="18">
        <v>27000</v>
      </c>
      <c r="R507" s="18">
        <v>19100</v>
      </c>
      <c r="S507" s="18">
        <f t="shared" si="52"/>
        <v>7900</v>
      </c>
      <c r="T507" s="19">
        <f t="shared" si="51"/>
        <v>165.00000000000006</v>
      </c>
      <c r="U507" s="20">
        <v>47</v>
      </c>
      <c r="V507" s="21"/>
      <c r="W507" s="21"/>
      <c r="X507" s="21"/>
      <c r="Y507" s="22"/>
    </row>
    <row r="508" spans="1:25" x14ac:dyDescent="0.2">
      <c r="A508" s="41">
        <v>21</v>
      </c>
      <c r="B508" s="48" t="s">
        <v>25</v>
      </c>
      <c r="C508" s="48">
        <v>2025</v>
      </c>
      <c r="D508" s="24" t="s">
        <v>56</v>
      </c>
      <c r="E508" s="24">
        <v>931</v>
      </c>
      <c r="F508" s="36" t="s">
        <v>45</v>
      </c>
      <c r="G508" s="13" t="s">
        <v>42</v>
      </c>
      <c r="H508" s="40">
        <v>0.53125</v>
      </c>
      <c r="I508" s="17">
        <v>0.63472222222222219</v>
      </c>
      <c r="J508" s="17">
        <v>0.64027777777777772</v>
      </c>
      <c r="K508" s="40">
        <v>0.58333333333333337</v>
      </c>
      <c r="L508" s="17">
        <v>0.68125000000000002</v>
      </c>
      <c r="M508" s="17">
        <v>0.68541666666666667</v>
      </c>
      <c r="N508" s="47">
        <v>99</v>
      </c>
      <c r="O508" s="17">
        <f t="shared" si="53"/>
        <v>4.0972222222222299E-2</v>
      </c>
      <c r="P508" s="17">
        <f t="shared" si="54"/>
        <v>5.0694444444444486E-2</v>
      </c>
      <c r="Q508" s="18">
        <v>19400</v>
      </c>
      <c r="R508" s="18">
        <v>10000</v>
      </c>
      <c r="S508" s="18">
        <f t="shared" si="52"/>
        <v>9400</v>
      </c>
      <c r="T508" s="19">
        <f t="shared" si="51"/>
        <v>148.99999999999994</v>
      </c>
      <c r="U508" s="20">
        <v>93</v>
      </c>
      <c r="V508" s="21"/>
      <c r="W508" s="21"/>
      <c r="X508" s="21"/>
      <c r="Y508" s="22"/>
    </row>
    <row r="509" spans="1:25" x14ac:dyDescent="0.2">
      <c r="A509" s="41">
        <v>21</v>
      </c>
      <c r="B509" s="48" t="s">
        <v>25</v>
      </c>
      <c r="C509" s="48">
        <v>2025</v>
      </c>
      <c r="D509" s="24" t="s">
        <v>57</v>
      </c>
      <c r="E509" s="24">
        <v>2930</v>
      </c>
      <c r="F509" s="36" t="s">
        <v>42</v>
      </c>
      <c r="G509" s="13" t="s">
        <v>50</v>
      </c>
      <c r="H509" s="40">
        <v>0.48958333333333331</v>
      </c>
      <c r="I509" s="17">
        <v>0.47916666666666669</v>
      </c>
      <c r="J509" s="17">
        <v>0.49444444444444446</v>
      </c>
      <c r="K509" s="40">
        <v>0.53125</v>
      </c>
      <c r="L509" s="17">
        <v>0.68611111111111112</v>
      </c>
      <c r="M509" s="17">
        <v>0.69305555555555554</v>
      </c>
      <c r="N509" s="47">
        <v>49</v>
      </c>
      <c r="O509" s="17">
        <f t="shared" si="53"/>
        <v>0.19166666666666665</v>
      </c>
      <c r="P509" s="17">
        <f t="shared" si="54"/>
        <v>0.21388888888888885</v>
      </c>
      <c r="Q509" s="18">
        <v>22400</v>
      </c>
      <c r="R509" s="18">
        <v>17000</v>
      </c>
      <c r="S509" s="18">
        <f t="shared" si="52"/>
        <v>5400</v>
      </c>
      <c r="T509" s="19">
        <f t="shared" si="51"/>
        <v>-14.999999999999947</v>
      </c>
      <c r="U509" s="20"/>
      <c r="V509" s="21"/>
      <c r="W509" s="21"/>
      <c r="X509" s="21"/>
      <c r="Y509" s="22"/>
    </row>
    <row r="510" spans="1:25" x14ac:dyDescent="0.2">
      <c r="A510" s="41">
        <v>21</v>
      </c>
      <c r="B510" s="48" t="s">
        <v>25</v>
      </c>
      <c r="C510" s="48">
        <v>2025</v>
      </c>
      <c r="D510" s="24" t="s">
        <v>57</v>
      </c>
      <c r="E510" s="24">
        <v>2931</v>
      </c>
      <c r="F510" s="36" t="s">
        <v>50</v>
      </c>
      <c r="G510" s="13" t="s">
        <v>42</v>
      </c>
      <c r="H510" s="40">
        <v>0.57291666666666663</v>
      </c>
      <c r="I510" s="17">
        <v>0.59375</v>
      </c>
      <c r="J510" s="17">
        <v>0.60486111111111107</v>
      </c>
      <c r="K510" s="40">
        <v>0.61458333333333337</v>
      </c>
      <c r="L510" s="17">
        <v>0.62847222222222221</v>
      </c>
      <c r="M510" s="17">
        <v>0.63611111111111107</v>
      </c>
      <c r="N510" s="47">
        <v>112</v>
      </c>
      <c r="O510" s="17">
        <f t="shared" si="53"/>
        <v>2.3611111111111138E-2</v>
      </c>
      <c r="P510" s="17">
        <f t="shared" si="54"/>
        <v>4.2361111111111072E-2</v>
      </c>
      <c r="Q510" s="18">
        <v>17000</v>
      </c>
      <c r="R510" s="18">
        <v>11400</v>
      </c>
      <c r="S510" s="18">
        <f t="shared" si="52"/>
        <v>5600</v>
      </c>
      <c r="T510" s="19">
        <f t="shared" si="51"/>
        <v>30.000000000000053</v>
      </c>
      <c r="U510" s="20">
        <v>49</v>
      </c>
      <c r="V510" s="21"/>
      <c r="W510" s="21"/>
      <c r="X510" s="21"/>
      <c r="Y510" s="22"/>
    </row>
    <row r="511" spans="1:25" x14ac:dyDescent="0.2">
      <c r="A511" s="41">
        <v>21</v>
      </c>
      <c r="B511" s="48" t="s">
        <v>25</v>
      </c>
      <c r="C511" s="48">
        <v>2025</v>
      </c>
      <c r="D511" s="24" t="s">
        <v>55</v>
      </c>
      <c r="E511" s="24">
        <v>920</v>
      </c>
      <c r="F511" s="36" t="s">
        <v>42</v>
      </c>
      <c r="G511" s="13" t="s">
        <v>44</v>
      </c>
      <c r="H511" s="40">
        <v>0.625</v>
      </c>
      <c r="I511" s="17">
        <v>0.63402777777777775</v>
      </c>
      <c r="J511" s="17">
        <v>0.64097222222222228</v>
      </c>
      <c r="K511" s="40">
        <v>0.66666666666666663</v>
      </c>
      <c r="L511" s="17">
        <v>0.67569444444444449</v>
      </c>
      <c r="M511" s="17">
        <v>0.67847222222222225</v>
      </c>
      <c r="N511" s="47">
        <v>59</v>
      </c>
      <c r="O511" s="17">
        <f t="shared" si="53"/>
        <v>3.472222222222221E-2</v>
      </c>
      <c r="P511" s="17">
        <f t="shared" si="54"/>
        <v>4.4444444444444509E-2</v>
      </c>
      <c r="Q511" s="18">
        <v>28400</v>
      </c>
      <c r="R511" s="18">
        <v>20900</v>
      </c>
      <c r="S511" s="18">
        <f t="shared" si="52"/>
        <v>7500</v>
      </c>
      <c r="T511" s="19">
        <f t="shared" si="51"/>
        <v>12.999999999999954</v>
      </c>
      <c r="U511" s="20" t="s">
        <v>72</v>
      </c>
      <c r="V511" s="21"/>
      <c r="W511" s="21"/>
      <c r="X511" s="21"/>
      <c r="Y511" s="22"/>
    </row>
    <row r="512" spans="1:25" x14ac:dyDescent="0.2">
      <c r="A512" s="41">
        <v>21</v>
      </c>
      <c r="B512" s="48" t="s">
        <v>25</v>
      </c>
      <c r="C512" s="48">
        <v>2025</v>
      </c>
      <c r="D512" s="24" t="s">
        <v>55</v>
      </c>
      <c r="E512" s="24">
        <v>921</v>
      </c>
      <c r="F512" s="13" t="s">
        <v>44</v>
      </c>
      <c r="G512" s="13" t="s">
        <v>42</v>
      </c>
      <c r="H512" s="40">
        <v>0.70833333333333337</v>
      </c>
      <c r="I512" s="17">
        <v>0.70208333333333328</v>
      </c>
      <c r="J512" s="17">
        <v>0.70972222222222225</v>
      </c>
      <c r="K512" s="40">
        <v>0.75</v>
      </c>
      <c r="L512" s="17">
        <v>0.73402777777777772</v>
      </c>
      <c r="M512" s="17">
        <v>0.75</v>
      </c>
      <c r="N512" s="47">
        <v>44</v>
      </c>
      <c r="O512" s="17">
        <f t="shared" si="53"/>
        <v>2.4305555555555469E-2</v>
      </c>
      <c r="P512" s="17">
        <f t="shared" si="54"/>
        <v>4.7916666666666718E-2</v>
      </c>
      <c r="Q512" s="18">
        <v>27100</v>
      </c>
      <c r="R512" s="18">
        <v>19700</v>
      </c>
      <c r="S512" s="18">
        <f t="shared" si="52"/>
        <v>7400</v>
      </c>
      <c r="T512" s="19">
        <f t="shared" si="51"/>
        <v>-9.0000000000001279</v>
      </c>
      <c r="U512" s="20"/>
      <c r="V512" s="21"/>
      <c r="W512" s="21"/>
      <c r="X512" s="21"/>
      <c r="Y512" s="22"/>
    </row>
    <row r="513" spans="1:25" x14ac:dyDescent="0.2">
      <c r="A513" s="41">
        <v>21</v>
      </c>
      <c r="B513" s="48" t="s">
        <v>25</v>
      </c>
      <c r="C513" s="48">
        <v>2025</v>
      </c>
      <c r="D513" s="24" t="s">
        <v>57</v>
      </c>
      <c r="E513" s="24">
        <v>904</v>
      </c>
      <c r="F513" s="36" t="s">
        <v>42</v>
      </c>
      <c r="G513" s="13" t="s">
        <v>43</v>
      </c>
      <c r="H513" s="40">
        <v>0.6875</v>
      </c>
      <c r="I513" s="17">
        <v>0.69930555555555551</v>
      </c>
      <c r="J513" s="17">
        <v>0.70833333333333337</v>
      </c>
      <c r="K513" s="40">
        <v>0.72222222222222221</v>
      </c>
      <c r="L513" s="17">
        <v>0.73402777777777772</v>
      </c>
      <c r="M513" s="17">
        <v>0.73888888888888893</v>
      </c>
      <c r="N513" s="47">
        <v>59</v>
      </c>
      <c r="O513" s="17">
        <f t="shared" si="53"/>
        <v>2.5694444444444353E-2</v>
      </c>
      <c r="P513" s="17">
        <f t="shared" si="54"/>
        <v>3.9583333333333415E-2</v>
      </c>
      <c r="Q513" s="18">
        <v>23100</v>
      </c>
      <c r="R513" s="18">
        <v>17600</v>
      </c>
      <c r="S513" s="18">
        <f t="shared" si="52"/>
        <v>5500</v>
      </c>
      <c r="T513" s="19">
        <f t="shared" si="51"/>
        <v>16.99999999999994</v>
      </c>
      <c r="U513" s="20">
        <v>93</v>
      </c>
      <c r="V513" s="21"/>
      <c r="W513" s="21"/>
      <c r="X513" s="21"/>
      <c r="Y513" s="22"/>
    </row>
    <row r="514" spans="1:25" x14ac:dyDescent="0.2">
      <c r="A514" s="41">
        <v>21</v>
      </c>
      <c r="B514" s="48" t="s">
        <v>25</v>
      </c>
      <c r="C514" s="48">
        <v>2025</v>
      </c>
      <c r="D514" s="24" t="s">
        <v>57</v>
      </c>
      <c r="E514" s="24">
        <v>905</v>
      </c>
      <c r="F514" s="37" t="s">
        <v>43</v>
      </c>
      <c r="G514" s="37" t="s">
        <v>42</v>
      </c>
      <c r="H514" s="40">
        <v>0.76388888888888884</v>
      </c>
      <c r="I514" s="17">
        <v>0.76249999999999996</v>
      </c>
      <c r="J514" s="17">
        <v>0.77083333333333337</v>
      </c>
      <c r="K514" s="40">
        <v>0.79861111111111116</v>
      </c>
      <c r="L514" s="17">
        <v>0.79652777777777772</v>
      </c>
      <c r="M514" s="17">
        <v>0.80069444444444449</v>
      </c>
      <c r="N514" s="47">
        <v>72</v>
      </c>
      <c r="O514" s="17">
        <f t="shared" si="53"/>
        <v>2.5694444444444353E-2</v>
      </c>
      <c r="P514" s="17">
        <f t="shared" si="54"/>
        <v>3.8194444444444531E-2</v>
      </c>
      <c r="Q514" s="18">
        <v>17600</v>
      </c>
      <c r="R514" s="18">
        <v>11900</v>
      </c>
      <c r="S514" s="18">
        <f t="shared" si="52"/>
        <v>5700</v>
      </c>
      <c r="T514" s="19">
        <f t="shared" si="51"/>
        <v>-1.9999999999999929</v>
      </c>
      <c r="U514" s="20"/>
      <c r="V514" s="21"/>
      <c r="W514" s="21"/>
      <c r="X514" s="21"/>
      <c r="Y514" s="22"/>
    </row>
    <row r="515" spans="1:25" x14ac:dyDescent="0.2">
      <c r="A515" s="41">
        <v>21</v>
      </c>
      <c r="B515" s="48" t="s">
        <v>25</v>
      </c>
      <c r="C515" s="48">
        <v>2025</v>
      </c>
      <c r="D515" s="24" t="s">
        <v>56</v>
      </c>
      <c r="E515" s="24">
        <v>970</v>
      </c>
      <c r="F515" s="28" t="s">
        <v>42</v>
      </c>
      <c r="G515" s="28" t="s">
        <v>47</v>
      </c>
      <c r="H515" s="40">
        <v>0.77777777777777779</v>
      </c>
      <c r="I515" s="17">
        <v>0.76527777777777772</v>
      </c>
      <c r="J515" s="17">
        <v>0.77083333333333337</v>
      </c>
      <c r="K515" s="40">
        <v>0.80902777777777779</v>
      </c>
      <c r="L515" s="17">
        <v>0.7944444444444444</v>
      </c>
      <c r="M515" s="17">
        <v>0.79722222222222228</v>
      </c>
      <c r="N515" s="47">
        <v>39</v>
      </c>
      <c r="O515" s="17">
        <f t="shared" si="53"/>
        <v>2.3611111111111027E-2</v>
      </c>
      <c r="P515" s="17">
        <f t="shared" si="54"/>
        <v>3.1944444444444553E-2</v>
      </c>
      <c r="Q515" s="18">
        <v>23000</v>
      </c>
      <c r="R515" s="18">
        <v>18600</v>
      </c>
      <c r="S515" s="18">
        <f t="shared" si="52"/>
        <v>4400</v>
      </c>
      <c r="T515" s="19">
        <f t="shared" si="51"/>
        <v>-18.000000000000096</v>
      </c>
      <c r="U515" s="20"/>
      <c r="V515" s="21"/>
      <c r="W515" s="21"/>
      <c r="X515" s="21"/>
      <c r="Y515" s="22"/>
    </row>
    <row r="516" spans="1:25" x14ac:dyDescent="0.2">
      <c r="A516" s="41">
        <v>21</v>
      </c>
      <c r="B516" s="48" t="s">
        <v>25</v>
      </c>
      <c r="C516" s="48">
        <v>2025</v>
      </c>
      <c r="D516" s="24" t="s">
        <v>55</v>
      </c>
      <c r="E516" s="24">
        <v>906</v>
      </c>
      <c r="F516" s="36" t="s">
        <v>42</v>
      </c>
      <c r="G516" s="13" t="s">
        <v>43</v>
      </c>
      <c r="H516" s="40">
        <v>0.80208333333333337</v>
      </c>
      <c r="I516" s="17">
        <v>0.78472222222222221</v>
      </c>
      <c r="J516" s="17">
        <v>0.79166666666666663</v>
      </c>
      <c r="K516" s="40">
        <v>0.83680555555555547</v>
      </c>
      <c r="L516" s="17">
        <v>0.81597222222222221</v>
      </c>
      <c r="M516" s="17">
        <v>0.81944444444444442</v>
      </c>
      <c r="N516" s="47">
        <v>36</v>
      </c>
      <c r="O516" s="17">
        <f t="shared" ref="O516:O521" si="55">L516-J516</f>
        <v>2.430555555555558E-2</v>
      </c>
      <c r="P516" s="17">
        <f t="shared" ref="P516:P521" si="56">M516-I516</f>
        <v>3.472222222222221E-2</v>
      </c>
      <c r="Q516" s="18">
        <v>19700</v>
      </c>
      <c r="R516" s="18">
        <v>14300</v>
      </c>
      <c r="S516" s="18">
        <f t="shared" ref="S516:S517" si="57">Q516-R516</f>
        <v>5400</v>
      </c>
      <c r="T516" s="19">
        <f t="shared" ref="T516:T579" si="58">IF(H516-I516&lt;&gt;0,(I516-H516)*1440,"")</f>
        <v>-25.000000000000071</v>
      </c>
      <c r="U516" s="20"/>
      <c r="V516" s="21"/>
      <c r="W516" s="21"/>
      <c r="X516" s="21"/>
      <c r="Y516" s="22"/>
    </row>
    <row r="517" spans="1:25" x14ac:dyDescent="0.2">
      <c r="A517" s="41">
        <v>22</v>
      </c>
      <c r="B517" s="48" t="s">
        <v>25</v>
      </c>
      <c r="C517" s="48">
        <v>2025</v>
      </c>
      <c r="D517" s="24" t="s">
        <v>55</v>
      </c>
      <c r="E517" s="24">
        <v>907</v>
      </c>
      <c r="F517" s="36" t="s">
        <v>43</v>
      </c>
      <c r="G517" s="13" t="s">
        <v>42</v>
      </c>
      <c r="H517" s="40">
        <v>0.27777777777777779</v>
      </c>
      <c r="I517" s="17">
        <v>0.26805555555555555</v>
      </c>
      <c r="J517" s="17">
        <v>0.27500000000000002</v>
      </c>
      <c r="K517" s="40">
        <v>0.3125</v>
      </c>
      <c r="L517" s="17">
        <v>0.30069444444444443</v>
      </c>
      <c r="M517" s="17">
        <v>0.30555555555555558</v>
      </c>
      <c r="N517" s="47">
        <v>90</v>
      </c>
      <c r="O517" s="17">
        <f t="shared" si="55"/>
        <v>2.5694444444444409E-2</v>
      </c>
      <c r="P517" s="17">
        <f t="shared" si="56"/>
        <v>3.7500000000000033E-2</v>
      </c>
      <c r="Q517" s="18">
        <v>26700</v>
      </c>
      <c r="R517" s="18">
        <v>20800</v>
      </c>
      <c r="S517" s="18">
        <f t="shared" si="57"/>
        <v>5900</v>
      </c>
      <c r="T517" s="19">
        <f t="shared" si="58"/>
        <v>-14.00000000000003</v>
      </c>
      <c r="U517" s="20"/>
      <c r="V517" s="21"/>
      <c r="W517" s="21"/>
      <c r="X517" s="21"/>
      <c r="Y517" s="22"/>
    </row>
    <row r="518" spans="1:25" x14ac:dyDescent="0.2">
      <c r="A518" s="41">
        <v>22</v>
      </c>
      <c r="B518" s="48" t="s">
        <v>25</v>
      </c>
      <c r="C518" s="48">
        <v>2025</v>
      </c>
      <c r="D518" s="24" t="s">
        <v>56</v>
      </c>
      <c r="E518" s="24">
        <v>971</v>
      </c>
      <c r="F518" s="13" t="s">
        <v>47</v>
      </c>
      <c r="G518" s="13" t="s">
        <v>42</v>
      </c>
      <c r="H518" s="40">
        <v>0.33333333333333331</v>
      </c>
      <c r="I518" s="17">
        <v>0.32361111111111113</v>
      </c>
      <c r="J518" s="17" t="s">
        <v>41</v>
      </c>
      <c r="K518" s="40">
        <v>0.36458333333333331</v>
      </c>
      <c r="L518" s="17" t="s">
        <v>41</v>
      </c>
      <c r="M518" s="17">
        <v>0.33402777777777776</v>
      </c>
      <c r="N518" s="47" t="s">
        <v>41</v>
      </c>
      <c r="O518" s="17" t="e">
        <f t="shared" si="55"/>
        <v>#VALUE!</v>
      </c>
      <c r="P518" s="17">
        <f t="shared" si="56"/>
        <v>1.041666666666663E-2</v>
      </c>
      <c r="Q518" s="18">
        <v>25700</v>
      </c>
      <c r="R518" s="18"/>
      <c r="S518" s="18">
        <f t="shared" ref="S518:S579" si="59">Q518-R518</f>
        <v>25700</v>
      </c>
      <c r="T518" s="19">
        <f t="shared" si="58"/>
        <v>-13.99999999999995</v>
      </c>
      <c r="U518" s="20"/>
      <c r="V518" s="21"/>
      <c r="W518" s="21"/>
      <c r="X518" s="21"/>
      <c r="Y518" s="22"/>
    </row>
    <row r="519" spans="1:25" x14ac:dyDescent="0.2">
      <c r="A519" s="41">
        <v>22</v>
      </c>
      <c r="B519" s="48" t="s">
        <v>25</v>
      </c>
      <c r="C519" s="48">
        <v>2025</v>
      </c>
      <c r="D519" s="24" t="s">
        <v>69</v>
      </c>
      <c r="E519" s="24">
        <v>2932</v>
      </c>
      <c r="F519" s="13" t="s">
        <v>42</v>
      </c>
      <c r="G519" s="13" t="s">
        <v>50</v>
      </c>
      <c r="H519" s="40">
        <v>0.32291666666666669</v>
      </c>
      <c r="I519" s="17">
        <v>0.32291666666666669</v>
      </c>
      <c r="J519" s="17">
        <v>0.33333333333333331</v>
      </c>
      <c r="K519" s="40">
        <v>0.36458333333333331</v>
      </c>
      <c r="L519" s="17">
        <v>0.35625000000000001</v>
      </c>
      <c r="M519" s="17">
        <v>0.3659722222222222</v>
      </c>
      <c r="N519" s="47">
        <v>141</v>
      </c>
      <c r="O519" s="17">
        <f t="shared" si="55"/>
        <v>2.2916666666666696E-2</v>
      </c>
      <c r="P519" s="17">
        <f t="shared" si="56"/>
        <v>4.3055555555555514E-2</v>
      </c>
      <c r="Q519" s="18">
        <v>22000</v>
      </c>
      <c r="R519" s="18">
        <v>16500</v>
      </c>
      <c r="S519" s="18">
        <f>Q519-R519</f>
        <v>5500</v>
      </c>
      <c r="T519" s="19" t="str">
        <f t="shared" si="58"/>
        <v/>
      </c>
      <c r="U519" s="20"/>
      <c r="V519" s="21"/>
      <c r="W519" s="21"/>
      <c r="X519" s="21"/>
      <c r="Y519" s="22"/>
    </row>
    <row r="520" spans="1:25" x14ac:dyDescent="0.2">
      <c r="A520" s="41">
        <v>22</v>
      </c>
      <c r="B520" s="48" t="s">
        <v>25</v>
      </c>
      <c r="C520" s="48">
        <v>2025</v>
      </c>
      <c r="D520" s="24" t="s">
        <v>69</v>
      </c>
      <c r="E520" s="24">
        <v>300</v>
      </c>
      <c r="F520" s="36" t="s">
        <v>50</v>
      </c>
      <c r="G520" s="13" t="s">
        <v>52</v>
      </c>
      <c r="H520" s="40">
        <v>0.40625</v>
      </c>
      <c r="I520" s="17">
        <v>0.40972222222222221</v>
      </c>
      <c r="J520" s="17">
        <v>0.4284722222222222</v>
      </c>
      <c r="K520" s="40">
        <v>0.44791666666666669</v>
      </c>
      <c r="L520" s="17">
        <v>0.47361111111111109</v>
      </c>
      <c r="M520" s="17">
        <v>0.47916666666666669</v>
      </c>
      <c r="N520" s="47">
        <v>123</v>
      </c>
      <c r="O520" s="17">
        <f t="shared" si="55"/>
        <v>4.5138888888888895E-2</v>
      </c>
      <c r="P520" s="17">
        <f t="shared" si="56"/>
        <v>6.9444444444444475E-2</v>
      </c>
      <c r="Q520" s="18">
        <v>29800</v>
      </c>
      <c r="R520" s="18">
        <v>20100</v>
      </c>
      <c r="S520" s="18">
        <f t="shared" si="59"/>
        <v>9700</v>
      </c>
      <c r="T520" s="19">
        <f t="shared" si="58"/>
        <v>4.9999999999999822</v>
      </c>
      <c r="U520" s="20">
        <v>93</v>
      </c>
      <c r="V520" s="21">
        <v>99</v>
      </c>
      <c r="W520" s="21"/>
      <c r="X520" s="21"/>
      <c r="Y520" s="22"/>
    </row>
    <row r="521" spans="1:25" x14ac:dyDescent="0.2">
      <c r="A521" s="41">
        <v>22</v>
      </c>
      <c r="B521" s="48" t="s">
        <v>25</v>
      </c>
      <c r="C521" s="48">
        <v>2025</v>
      </c>
      <c r="D521" s="24" t="s">
        <v>69</v>
      </c>
      <c r="E521" s="24">
        <v>301</v>
      </c>
      <c r="F521" s="28" t="s">
        <v>52</v>
      </c>
      <c r="G521" s="13" t="s">
        <v>50</v>
      </c>
      <c r="H521" s="40">
        <v>0.48958333333333331</v>
      </c>
      <c r="I521" s="17">
        <v>0.52916666666666667</v>
      </c>
      <c r="J521" s="17">
        <v>0.54097222222222219</v>
      </c>
      <c r="K521" s="40">
        <v>0.53125</v>
      </c>
      <c r="L521" s="17">
        <v>0.5854166666666667</v>
      </c>
      <c r="M521" s="17">
        <v>0.59861111111111109</v>
      </c>
      <c r="N521" s="47">
        <v>117</v>
      </c>
      <c r="O521" s="17">
        <f t="shared" si="55"/>
        <v>4.4444444444444509E-2</v>
      </c>
      <c r="P521" s="17">
        <f t="shared" si="56"/>
        <v>6.944444444444442E-2</v>
      </c>
      <c r="Q521" s="18">
        <v>24800</v>
      </c>
      <c r="R521" s="18">
        <v>15300</v>
      </c>
      <c r="S521" s="18">
        <f t="shared" si="59"/>
        <v>9500</v>
      </c>
      <c r="T521" s="19">
        <f t="shared" si="58"/>
        <v>57.000000000000036</v>
      </c>
      <c r="U521" s="20">
        <v>93</v>
      </c>
      <c r="V521" s="21">
        <v>43</v>
      </c>
      <c r="W521" s="21"/>
      <c r="X521" s="21"/>
      <c r="Y521" s="22"/>
    </row>
    <row r="522" spans="1:25" x14ac:dyDescent="0.2">
      <c r="A522" s="41">
        <v>22</v>
      </c>
      <c r="B522" s="48" t="s">
        <v>25</v>
      </c>
      <c r="C522" s="48">
        <v>2025</v>
      </c>
      <c r="D522" s="24" t="s">
        <v>69</v>
      </c>
      <c r="E522" s="24">
        <v>2933</v>
      </c>
      <c r="F522" s="13" t="s">
        <v>50</v>
      </c>
      <c r="G522" s="13" t="s">
        <v>42</v>
      </c>
      <c r="H522" s="40">
        <v>0.57291666666666663</v>
      </c>
      <c r="I522" s="17">
        <v>0.62222222222222223</v>
      </c>
      <c r="J522" s="17">
        <v>0.63263888888888886</v>
      </c>
      <c r="K522" s="40">
        <v>0.61458333333333337</v>
      </c>
      <c r="L522" s="17">
        <v>0.65555555555555556</v>
      </c>
      <c r="M522" s="17">
        <v>0.66319444444444442</v>
      </c>
      <c r="N522" s="47">
        <v>132</v>
      </c>
      <c r="O522" s="17">
        <f t="shared" ref="O522:O579" si="60">L522-J522</f>
        <v>2.2916666666666696E-2</v>
      </c>
      <c r="P522" s="17">
        <f t="shared" ref="P522:P579" si="61">M522-I522</f>
        <v>4.0972222222222188E-2</v>
      </c>
      <c r="Q522" s="18">
        <v>15300</v>
      </c>
      <c r="R522" s="18">
        <v>9700</v>
      </c>
      <c r="S522" s="18">
        <f t="shared" si="59"/>
        <v>5600</v>
      </c>
      <c r="T522" s="19">
        <f t="shared" si="58"/>
        <v>71.000000000000071</v>
      </c>
      <c r="U522" s="20">
        <v>93</v>
      </c>
      <c r="V522" s="21"/>
      <c r="W522" s="21"/>
      <c r="X522" s="25"/>
      <c r="Y522" s="22"/>
    </row>
    <row r="523" spans="1:25" x14ac:dyDescent="0.2">
      <c r="A523" s="41">
        <v>22</v>
      </c>
      <c r="B523" s="48" t="s">
        <v>25</v>
      </c>
      <c r="C523" s="48">
        <v>2025</v>
      </c>
      <c r="D523" s="24" t="s">
        <v>55</v>
      </c>
      <c r="E523" s="24">
        <v>942</v>
      </c>
      <c r="F523" s="13" t="s">
        <v>42</v>
      </c>
      <c r="G523" s="13" t="s">
        <v>46</v>
      </c>
      <c r="H523" s="40">
        <v>0.35416666666666669</v>
      </c>
      <c r="I523" s="17">
        <v>0.34930555555555554</v>
      </c>
      <c r="J523" s="17">
        <v>0.3611111111111111</v>
      </c>
      <c r="K523" s="40">
        <v>0.39583333333333331</v>
      </c>
      <c r="L523" s="17">
        <v>0.39583333333333331</v>
      </c>
      <c r="M523" s="17">
        <v>0.40277777777777779</v>
      </c>
      <c r="N523" s="47">
        <v>116</v>
      </c>
      <c r="O523" s="17">
        <f t="shared" si="60"/>
        <v>3.472222222222221E-2</v>
      </c>
      <c r="P523" s="17">
        <f t="shared" si="61"/>
        <v>5.3472222222222254E-2</v>
      </c>
      <c r="Q523" s="18">
        <v>20800</v>
      </c>
      <c r="R523" s="18">
        <v>13000</v>
      </c>
      <c r="S523" s="18">
        <f t="shared" si="59"/>
        <v>7800</v>
      </c>
      <c r="T523" s="19">
        <f t="shared" si="58"/>
        <v>-7.0000000000000551</v>
      </c>
      <c r="U523" s="20"/>
      <c r="V523" s="21"/>
      <c r="W523" s="21"/>
      <c r="X523" s="25"/>
      <c r="Y523" s="22"/>
    </row>
    <row r="524" spans="1:25" x14ac:dyDescent="0.2">
      <c r="A524" s="41">
        <v>22</v>
      </c>
      <c r="B524" s="48" t="s">
        <v>25</v>
      </c>
      <c r="C524" s="48">
        <v>2025</v>
      </c>
      <c r="D524" s="24" t="s">
        <v>55</v>
      </c>
      <c r="E524" s="24">
        <v>943</v>
      </c>
      <c r="F524" s="13" t="s">
        <v>46</v>
      </c>
      <c r="G524" s="13" t="s">
        <v>42</v>
      </c>
      <c r="H524" s="40">
        <v>0.4375</v>
      </c>
      <c r="I524" s="17">
        <v>0.4375</v>
      </c>
      <c r="J524" s="17">
        <v>0.44444444444444442</v>
      </c>
      <c r="K524" s="40">
        <v>0.47916666666666669</v>
      </c>
      <c r="L524" s="17">
        <v>0.4777777777777778</v>
      </c>
      <c r="M524" s="17">
        <v>0.47986111111111113</v>
      </c>
      <c r="N524" s="47">
        <v>76</v>
      </c>
      <c r="O524" s="17">
        <f t="shared" si="60"/>
        <v>3.3333333333333381E-2</v>
      </c>
      <c r="P524" s="17">
        <f t="shared" si="61"/>
        <v>4.2361111111111127E-2</v>
      </c>
      <c r="Q524" s="18">
        <v>20200</v>
      </c>
      <c r="R524" s="18">
        <v>13100</v>
      </c>
      <c r="S524" s="18">
        <f t="shared" si="59"/>
        <v>7100</v>
      </c>
      <c r="T524" s="19" t="str">
        <f t="shared" si="58"/>
        <v/>
      </c>
      <c r="U524" s="20"/>
      <c r="V524" s="21"/>
      <c r="W524" s="21"/>
      <c r="X524" s="21"/>
      <c r="Y524" s="22"/>
    </row>
    <row r="525" spans="1:25" x14ac:dyDescent="0.2">
      <c r="A525" s="41">
        <v>22</v>
      </c>
      <c r="B525" s="48" t="s">
        <v>25</v>
      </c>
      <c r="C525" s="48">
        <v>2025</v>
      </c>
      <c r="D525" s="24" t="s">
        <v>57</v>
      </c>
      <c r="E525" s="24">
        <v>2980</v>
      </c>
      <c r="F525" s="13" t="s">
        <v>42</v>
      </c>
      <c r="G525" s="13" t="s">
        <v>53</v>
      </c>
      <c r="H525" s="40">
        <v>0.35416666666666669</v>
      </c>
      <c r="I525" s="17">
        <v>0.34930555555555554</v>
      </c>
      <c r="J525" s="17">
        <v>0.35694444444444445</v>
      </c>
      <c r="K525" s="40">
        <v>0.4236111111111111</v>
      </c>
      <c r="L525" s="17">
        <v>0.42083333333333334</v>
      </c>
      <c r="M525" s="17">
        <v>0.42708333333333331</v>
      </c>
      <c r="N525" s="47">
        <v>95</v>
      </c>
      <c r="O525" s="17">
        <f t="shared" si="60"/>
        <v>6.3888888888888884E-2</v>
      </c>
      <c r="P525" s="17">
        <f t="shared" si="61"/>
        <v>7.7777777777777779E-2</v>
      </c>
      <c r="Q525" s="18">
        <v>32300</v>
      </c>
      <c r="R525" s="18">
        <v>19700</v>
      </c>
      <c r="S525" s="18">
        <f t="shared" si="59"/>
        <v>12600</v>
      </c>
      <c r="T525" s="19">
        <f t="shared" si="58"/>
        <v>-7.0000000000000551</v>
      </c>
      <c r="U525" s="20"/>
      <c r="V525" s="21"/>
      <c r="W525" s="61"/>
      <c r="X525" s="21" t="s">
        <v>83</v>
      </c>
      <c r="Y525" s="22"/>
    </row>
    <row r="526" spans="1:25" x14ac:dyDescent="0.2">
      <c r="A526" s="41">
        <v>22</v>
      </c>
      <c r="B526" s="48" t="s">
        <v>25</v>
      </c>
      <c r="C526" s="48">
        <v>2025</v>
      </c>
      <c r="D526" s="24" t="s">
        <v>57</v>
      </c>
      <c r="E526" s="24">
        <v>2981</v>
      </c>
      <c r="F526" s="36" t="s">
        <v>53</v>
      </c>
      <c r="G526" s="13" t="s">
        <v>42</v>
      </c>
      <c r="H526" s="40">
        <v>0.47222222222222227</v>
      </c>
      <c r="I526" s="17">
        <v>0.46944444444444444</v>
      </c>
      <c r="J526" s="17">
        <v>0.48958333333333331</v>
      </c>
      <c r="K526" s="40">
        <v>0.54166666666666663</v>
      </c>
      <c r="L526" s="17">
        <v>0.54791666666666672</v>
      </c>
      <c r="M526" s="17">
        <v>0.55625000000000002</v>
      </c>
      <c r="N526" s="47">
        <v>100</v>
      </c>
      <c r="O526" s="17">
        <f t="shared" si="60"/>
        <v>5.8333333333333404E-2</v>
      </c>
      <c r="P526" s="17">
        <f t="shared" si="61"/>
        <v>8.680555555555558E-2</v>
      </c>
      <c r="Q526" s="18">
        <v>19700</v>
      </c>
      <c r="R526" s="18">
        <v>8300</v>
      </c>
      <c r="S526" s="18">
        <f t="shared" si="59"/>
        <v>11400</v>
      </c>
      <c r="T526" s="19">
        <f t="shared" si="58"/>
        <v>-4.0000000000000657</v>
      </c>
      <c r="U526" s="20"/>
      <c r="V526" s="21"/>
      <c r="W526" s="61"/>
      <c r="X526" s="21"/>
      <c r="Y526" s="22">
        <v>125000</v>
      </c>
    </row>
    <row r="527" spans="1:25" x14ac:dyDescent="0.2">
      <c r="A527" s="41">
        <v>22</v>
      </c>
      <c r="B527" s="48" t="s">
        <v>25</v>
      </c>
      <c r="C527" s="48">
        <v>2025</v>
      </c>
      <c r="D527" s="24" t="s">
        <v>55</v>
      </c>
      <c r="E527" s="24">
        <v>902</v>
      </c>
      <c r="F527" s="36" t="s">
        <v>42</v>
      </c>
      <c r="G527" s="13" t="s">
        <v>43</v>
      </c>
      <c r="H527" s="40">
        <v>0.40625</v>
      </c>
      <c r="I527" s="17">
        <v>0.54027777777777775</v>
      </c>
      <c r="J527" s="17">
        <v>0.54722222222222228</v>
      </c>
      <c r="K527" s="40">
        <v>0.44097222222222221</v>
      </c>
      <c r="L527" s="17">
        <v>0.57291666666666663</v>
      </c>
      <c r="M527" s="17">
        <v>0.57499999999999996</v>
      </c>
      <c r="N527" s="47">
        <v>141</v>
      </c>
      <c r="O527" s="17">
        <f t="shared" si="60"/>
        <v>2.5694444444444353E-2</v>
      </c>
      <c r="P527" s="17">
        <f t="shared" si="61"/>
        <v>3.472222222222221E-2</v>
      </c>
      <c r="Q527" s="18">
        <v>23000</v>
      </c>
      <c r="R527" s="18">
        <v>17100</v>
      </c>
      <c r="S527" s="18">
        <f t="shared" si="59"/>
        <v>5900</v>
      </c>
      <c r="T527" s="19">
        <f t="shared" si="58"/>
        <v>192.99999999999994</v>
      </c>
      <c r="U527" s="20">
        <v>47</v>
      </c>
      <c r="V527" s="21">
        <v>36</v>
      </c>
      <c r="W527" s="21"/>
      <c r="X527" s="21"/>
      <c r="Y527" s="22"/>
    </row>
    <row r="528" spans="1:25" x14ac:dyDescent="0.2">
      <c r="A528" s="41">
        <v>22</v>
      </c>
      <c r="B528" s="48" t="s">
        <v>25</v>
      </c>
      <c r="C528" s="48">
        <v>2025</v>
      </c>
      <c r="D528" s="24" t="s">
        <v>55</v>
      </c>
      <c r="E528" s="24">
        <v>903</v>
      </c>
      <c r="F528" s="28" t="s">
        <v>43</v>
      </c>
      <c r="G528" s="13" t="s">
        <v>42</v>
      </c>
      <c r="H528" s="40">
        <v>0.4826388888888889</v>
      </c>
      <c r="I528" s="17">
        <v>0.60138888888888886</v>
      </c>
      <c r="J528" s="17">
        <v>0.60763888888888884</v>
      </c>
      <c r="K528" s="40">
        <v>0.51736111111111116</v>
      </c>
      <c r="L528" s="17">
        <v>0.63611111111111107</v>
      </c>
      <c r="M528" s="17">
        <v>0.64375000000000004</v>
      </c>
      <c r="N528" s="47">
        <v>56</v>
      </c>
      <c r="O528" s="17">
        <f t="shared" si="60"/>
        <v>2.8472222222222232E-2</v>
      </c>
      <c r="P528" s="17">
        <f t="shared" si="61"/>
        <v>4.2361111111111183E-2</v>
      </c>
      <c r="Q528" s="18">
        <v>25100</v>
      </c>
      <c r="R528" s="18">
        <v>18900</v>
      </c>
      <c r="S528" s="18">
        <f t="shared" si="59"/>
        <v>6200</v>
      </c>
      <c r="T528" s="19">
        <f t="shared" si="58"/>
        <v>170.99999999999994</v>
      </c>
      <c r="U528" s="20">
        <v>93</v>
      </c>
      <c r="V528" s="21"/>
      <c r="W528" s="21"/>
      <c r="X528" s="21"/>
      <c r="Y528" s="22"/>
    </row>
    <row r="529" spans="1:25" x14ac:dyDescent="0.2">
      <c r="A529" s="41">
        <v>22</v>
      </c>
      <c r="B529" s="48" t="s">
        <v>25</v>
      </c>
      <c r="C529" s="48">
        <v>2025</v>
      </c>
      <c r="D529" s="24" t="s">
        <v>54</v>
      </c>
      <c r="E529" s="24">
        <v>762</v>
      </c>
      <c r="F529" s="36" t="s">
        <v>42</v>
      </c>
      <c r="G529" s="13" t="s">
        <v>50</v>
      </c>
      <c r="H529" s="40">
        <v>0.40625</v>
      </c>
      <c r="I529" s="17">
        <v>0.41666666666666669</v>
      </c>
      <c r="J529" s="17">
        <v>0.42569444444444443</v>
      </c>
      <c r="K529" s="40">
        <v>0.44791666666666669</v>
      </c>
      <c r="L529" s="17">
        <v>0.45069444444444445</v>
      </c>
      <c r="M529" s="17">
        <v>0.45555555555555555</v>
      </c>
      <c r="N529" s="47">
        <v>84</v>
      </c>
      <c r="O529" s="17">
        <f t="shared" si="60"/>
        <v>2.5000000000000022E-2</v>
      </c>
      <c r="P529" s="17">
        <f t="shared" si="61"/>
        <v>3.8888888888888862E-2</v>
      </c>
      <c r="Q529" s="18">
        <v>21300</v>
      </c>
      <c r="R529" s="18">
        <v>16100</v>
      </c>
      <c r="S529" s="18">
        <f t="shared" si="59"/>
        <v>5200</v>
      </c>
      <c r="T529" s="19">
        <f t="shared" si="58"/>
        <v>15.000000000000027</v>
      </c>
      <c r="U529" s="20">
        <v>42</v>
      </c>
      <c r="V529" s="21"/>
      <c r="W529" s="21"/>
      <c r="X529" s="21"/>
      <c r="Y529" s="22"/>
    </row>
    <row r="530" spans="1:25" x14ac:dyDescent="0.2">
      <c r="A530" s="41">
        <v>22</v>
      </c>
      <c r="B530" s="48" t="s">
        <v>25</v>
      </c>
      <c r="C530" s="48">
        <v>2025</v>
      </c>
      <c r="D530" s="24" t="s">
        <v>64</v>
      </c>
      <c r="E530" s="24">
        <v>200</v>
      </c>
      <c r="F530" s="28" t="s">
        <v>51</v>
      </c>
      <c r="G530" s="13" t="s">
        <v>50</v>
      </c>
      <c r="H530" s="40">
        <v>0.34375</v>
      </c>
      <c r="I530" s="17">
        <v>0.33333333333333331</v>
      </c>
      <c r="J530" s="17">
        <v>0.34791666666666665</v>
      </c>
      <c r="K530" s="40">
        <v>0.46875</v>
      </c>
      <c r="L530" s="17">
        <v>0.45416666666666666</v>
      </c>
      <c r="M530" s="17">
        <v>0.45902777777777776</v>
      </c>
      <c r="N530" s="47">
        <v>135</v>
      </c>
      <c r="O530" s="17">
        <f t="shared" si="60"/>
        <v>0.10625000000000001</v>
      </c>
      <c r="P530" s="17">
        <f t="shared" si="61"/>
        <v>0.12569444444444444</v>
      </c>
      <c r="Q530" s="18">
        <v>24800</v>
      </c>
      <c r="R530" s="18">
        <v>8500</v>
      </c>
      <c r="S530" s="18">
        <f t="shared" si="59"/>
        <v>16300</v>
      </c>
      <c r="T530" s="19">
        <f t="shared" si="58"/>
        <v>-15.000000000000027</v>
      </c>
      <c r="U530" s="20"/>
      <c r="V530" s="21"/>
      <c r="W530" s="21"/>
      <c r="X530" s="21"/>
      <c r="Y530" s="22"/>
    </row>
    <row r="531" spans="1:25" x14ac:dyDescent="0.2">
      <c r="A531" s="41">
        <v>22</v>
      </c>
      <c r="B531" s="48" t="s">
        <v>25</v>
      </c>
      <c r="C531" s="48">
        <v>2025</v>
      </c>
      <c r="D531" s="24" t="s">
        <v>64</v>
      </c>
      <c r="E531" s="24">
        <v>201</v>
      </c>
      <c r="F531" s="36" t="s">
        <v>50</v>
      </c>
      <c r="G531" s="13" t="s">
        <v>51</v>
      </c>
      <c r="H531" s="40">
        <v>0.54166666666666663</v>
      </c>
      <c r="I531" s="17">
        <v>0.51875000000000004</v>
      </c>
      <c r="J531" s="17">
        <v>0.53125</v>
      </c>
      <c r="K531" s="40">
        <v>0.66666666666666663</v>
      </c>
      <c r="L531" s="17">
        <v>0.64166666666666672</v>
      </c>
      <c r="M531" s="17">
        <v>0.64444444444444449</v>
      </c>
      <c r="N531" s="47">
        <v>84</v>
      </c>
      <c r="O531" s="17">
        <f t="shared" si="60"/>
        <v>0.11041666666666672</v>
      </c>
      <c r="P531" s="17">
        <f t="shared" si="61"/>
        <v>0.12569444444444444</v>
      </c>
      <c r="Q531" s="18">
        <v>25000</v>
      </c>
      <c r="R531" s="18">
        <v>9200</v>
      </c>
      <c r="S531" s="18">
        <f t="shared" si="59"/>
        <v>15800</v>
      </c>
      <c r="T531" s="19">
        <f t="shared" si="58"/>
        <v>-32.999999999999886</v>
      </c>
      <c r="U531" s="20"/>
      <c r="V531" s="21"/>
      <c r="W531" s="21"/>
      <c r="X531" s="21"/>
      <c r="Y531" s="22"/>
    </row>
    <row r="532" spans="1:25" x14ac:dyDescent="0.2">
      <c r="A532" s="41">
        <v>22</v>
      </c>
      <c r="B532" s="48" t="s">
        <v>25</v>
      </c>
      <c r="C532" s="48">
        <v>2025</v>
      </c>
      <c r="D532" s="24" t="s">
        <v>54</v>
      </c>
      <c r="E532" s="24">
        <v>763</v>
      </c>
      <c r="F532" s="36" t="s">
        <v>50</v>
      </c>
      <c r="G532" s="13" t="s">
        <v>42</v>
      </c>
      <c r="H532" s="40">
        <v>0.53125</v>
      </c>
      <c r="I532" s="17">
        <v>0.55138888888888893</v>
      </c>
      <c r="J532" s="17">
        <v>0.56180555555555556</v>
      </c>
      <c r="K532" s="40">
        <v>0.57291666666666663</v>
      </c>
      <c r="L532" s="17">
        <v>0.5854166666666667</v>
      </c>
      <c r="M532" s="17">
        <v>0.59097222222222223</v>
      </c>
      <c r="N532" s="47">
        <v>135</v>
      </c>
      <c r="O532" s="17">
        <f t="shared" si="60"/>
        <v>2.3611111111111138E-2</v>
      </c>
      <c r="P532" s="17">
        <f t="shared" si="61"/>
        <v>3.9583333333333304E-2</v>
      </c>
      <c r="Q532" s="18">
        <v>16100</v>
      </c>
      <c r="R532" s="18">
        <v>9900</v>
      </c>
      <c r="S532" s="18">
        <f t="shared" si="59"/>
        <v>6200</v>
      </c>
      <c r="T532" s="19">
        <f t="shared" si="58"/>
        <v>29.000000000000057</v>
      </c>
      <c r="U532" s="20">
        <v>87</v>
      </c>
      <c r="V532" s="21"/>
      <c r="W532" s="21"/>
      <c r="X532" s="21"/>
      <c r="Y532" s="22"/>
    </row>
    <row r="533" spans="1:25" x14ac:dyDescent="0.2">
      <c r="A533" s="41">
        <v>22</v>
      </c>
      <c r="B533" s="48" t="s">
        <v>25</v>
      </c>
      <c r="C533" s="48">
        <v>2025</v>
      </c>
      <c r="D533" s="24" t="s">
        <v>57</v>
      </c>
      <c r="E533" s="24">
        <v>990</v>
      </c>
      <c r="F533" s="36" t="s">
        <v>42</v>
      </c>
      <c r="G533" s="13" t="s">
        <v>48</v>
      </c>
      <c r="H533" s="40">
        <v>0.52083333333333337</v>
      </c>
      <c r="I533" s="17">
        <v>0.6333333333333333</v>
      </c>
      <c r="J533" s="17">
        <v>0.64375000000000004</v>
      </c>
      <c r="K533" s="40">
        <v>0.5625</v>
      </c>
      <c r="L533" s="17">
        <v>0.67708333333333337</v>
      </c>
      <c r="M533" s="17">
        <v>0.68055555555555558</v>
      </c>
      <c r="N533" s="47">
        <v>42</v>
      </c>
      <c r="O533" s="17">
        <f t="shared" si="60"/>
        <v>3.3333333333333326E-2</v>
      </c>
      <c r="P533" s="17">
        <f t="shared" si="61"/>
        <v>4.7222222222222276E-2</v>
      </c>
      <c r="Q533" s="18">
        <v>27000</v>
      </c>
      <c r="R533" s="18">
        <v>19900</v>
      </c>
      <c r="S533" s="18">
        <f t="shared" si="59"/>
        <v>7100</v>
      </c>
      <c r="T533" s="19">
        <f t="shared" si="58"/>
        <v>161.99999999999991</v>
      </c>
      <c r="U533" s="20">
        <v>47</v>
      </c>
      <c r="V533" s="21">
        <v>36</v>
      </c>
      <c r="W533" s="21"/>
      <c r="X533" s="21"/>
      <c r="Y533" s="22"/>
    </row>
    <row r="534" spans="1:25" x14ac:dyDescent="0.2">
      <c r="A534" s="41">
        <v>22</v>
      </c>
      <c r="B534" s="48" t="s">
        <v>25</v>
      </c>
      <c r="C534" s="48">
        <v>2025</v>
      </c>
      <c r="D534" s="24" t="s">
        <v>57</v>
      </c>
      <c r="E534" s="24">
        <v>991</v>
      </c>
      <c r="F534" s="36" t="s">
        <v>48</v>
      </c>
      <c r="G534" s="13" t="s">
        <v>42</v>
      </c>
      <c r="H534" s="40">
        <v>0.60416666666666663</v>
      </c>
      <c r="I534" s="17">
        <v>0.70694444444444449</v>
      </c>
      <c r="J534" s="17">
        <v>0.71458333333333335</v>
      </c>
      <c r="K534" s="40">
        <v>0.64583333333333337</v>
      </c>
      <c r="L534" s="17">
        <v>0.75277777777777777</v>
      </c>
      <c r="M534" s="17">
        <v>0.75694444444444442</v>
      </c>
      <c r="N534" s="47">
        <v>56</v>
      </c>
      <c r="O534" s="17">
        <f t="shared" si="60"/>
        <v>3.819444444444442E-2</v>
      </c>
      <c r="P534" s="17">
        <f t="shared" si="61"/>
        <v>4.9999999999999933E-2</v>
      </c>
      <c r="Q534" s="18">
        <v>19900</v>
      </c>
      <c r="R534" s="18">
        <v>12700</v>
      </c>
      <c r="S534" s="18">
        <f t="shared" si="59"/>
        <v>7200</v>
      </c>
      <c r="T534" s="19">
        <f t="shared" si="58"/>
        <v>148.00000000000011</v>
      </c>
      <c r="U534" s="20">
        <v>93</v>
      </c>
      <c r="V534" s="21"/>
      <c r="W534" s="21"/>
      <c r="X534" s="21"/>
      <c r="Y534" s="22"/>
    </row>
    <row r="535" spans="1:25" x14ac:dyDescent="0.2">
      <c r="A535" s="41">
        <v>22</v>
      </c>
      <c r="B535" s="48" t="s">
        <v>25</v>
      </c>
      <c r="C535" s="48">
        <v>2025</v>
      </c>
      <c r="D535" s="24" t="s">
        <v>57</v>
      </c>
      <c r="E535" s="24">
        <v>920</v>
      </c>
      <c r="F535" s="36" t="s">
        <v>42</v>
      </c>
      <c r="G535" s="13" t="s">
        <v>44</v>
      </c>
      <c r="H535" s="40">
        <v>0.625</v>
      </c>
      <c r="I535" s="17">
        <v>0.79652777777777772</v>
      </c>
      <c r="J535" s="17">
        <v>0.8041666666666667</v>
      </c>
      <c r="K535" s="40">
        <v>0.66666666666666663</v>
      </c>
      <c r="L535" s="17">
        <v>0.84791666666666665</v>
      </c>
      <c r="M535" s="17">
        <v>0.85138888888888886</v>
      </c>
      <c r="N535" s="47">
        <v>57</v>
      </c>
      <c r="O535" s="17">
        <f t="shared" si="60"/>
        <v>4.3749999999999956E-2</v>
      </c>
      <c r="P535" s="17">
        <f t="shared" si="61"/>
        <v>5.4861111111111138E-2</v>
      </c>
      <c r="Q535" s="18">
        <v>30000</v>
      </c>
      <c r="R535" s="18">
        <v>22100</v>
      </c>
      <c r="S535" s="18">
        <f t="shared" si="59"/>
        <v>7900</v>
      </c>
      <c r="T535" s="19">
        <f t="shared" si="58"/>
        <v>246.99999999999991</v>
      </c>
      <c r="U535" s="20">
        <v>47</v>
      </c>
      <c r="V535" s="21">
        <v>43</v>
      </c>
      <c r="W535" s="21"/>
      <c r="X535" s="21"/>
      <c r="Y535" s="22"/>
    </row>
    <row r="536" spans="1:25" x14ac:dyDescent="0.2">
      <c r="A536" s="41">
        <v>22</v>
      </c>
      <c r="B536" s="48" t="s">
        <v>25</v>
      </c>
      <c r="C536" s="48">
        <v>2025</v>
      </c>
      <c r="D536" s="24" t="s">
        <v>57</v>
      </c>
      <c r="E536" s="24">
        <v>921</v>
      </c>
      <c r="F536" s="13" t="s">
        <v>44</v>
      </c>
      <c r="G536" s="13" t="s">
        <v>42</v>
      </c>
      <c r="H536" s="40">
        <v>0.70833333333333337</v>
      </c>
      <c r="I536" s="17">
        <v>0.87569444444444444</v>
      </c>
      <c r="J536" s="17">
        <v>0.88124999999999998</v>
      </c>
      <c r="K536" s="40">
        <v>0.75</v>
      </c>
      <c r="L536" s="17">
        <v>0.9194444444444444</v>
      </c>
      <c r="M536" s="17">
        <v>0.92500000000000004</v>
      </c>
      <c r="N536" s="47">
        <v>56</v>
      </c>
      <c r="O536" s="17">
        <f t="shared" si="60"/>
        <v>3.819444444444442E-2</v>
      </c>
      <c r="P536" s="17">
        <f t="shared" si="61"/>
        <v>4.9305555555555602E-2</v>
      </c>
      <c r="Q536" s="18">
        <v>22100</v>
      </c>
      <c r="R536" s="18">
        <v>14900</v>
      </c>
      <c r="S536" s="18">
        <f t="shared" si="59"/>
        <v>7200</v>
      </c>
      <c r="T536" s="19">
        <f t="shared" si="58"/>
        <v>240.99999999999994</v>
      </c>
      <c r="U536" s="20">
        <v>93</v>
      </c>
      <c r="V536" s="21"/>
      <c r="W536" s="21"/>
      <c r="X536" s="21"/>
      <c r="Y536" s="22"/>
    </row>
    <row r="537" spans="1:25" x14ac:dyDescent="0.2">
      <c r="A537" s="41">
        <v>22</v>
      </c>
      <c r="B537" s="48" t="s">
        <v>25</v>
      </c>
      <c r="C537" s="48">
        <v>2025</v>
      </c>
      <c r="D537" s="24" t="s">
        <v>55</v>
      </c>
      <c r="E537" s="24">
        <v>904</v>
      </c>
      <c r="F537" s="36" t="s">
        <v>42</v>
      </c>
      <c r="G537" s="13" t="s">
        <v>43</v>
      </c>
      <c r="H537" s="40">
        <v>0.6875</v>
      </c>
      <c r="I537" s="17">
        <v>0.69305555555555554</v>
      </c>
      <c r="J537" s="17">
        <v>0.69930555555555551</v>
      </c>
      <c r="K537" s="40">
        <v>0.72222222222222221</v>
      </c>
      <c r="L537" s="17">
        <v>0.72569444444444442</v>
      </c>
      <c r="M537" s="17">
        <v>0.72986111111111107</v>
      </c>
      <c r="N537" s="47">
        <v>109</v>
      </c>
      <c r="O537" s="17">
        <f t="shared" si="60"/>
        <v>2.6388888888888906E-2</v>
      </c>
      <c r="P537" s="17">
        <f t="shared" si="61"/>
        <v>3.6805555555555536E-2</v>
      </c>
      <c r="Q537" s="18">
        <v>18700</v>
      </c>
      <c r="R537" s="18">
        <v>13200</v>
      </c>
      <c r="S537" s="18">
        <f t="shared" si="59"/>
        <v>5500</v>
      </c>
      <c r="T537" s="19">
        <f t="shared" si="58"/>
        <v>7.9999999999999716</v>
      </c>
      <c r="U537" s="20">
        <v>99</v>
      </c>
      <c r="V537" s="21">
        <v>15</v>
      </c>
      <c r="W537" s="21"/>
      <c r="X537" s="21"/>
      <c r="Y537" s="22"/>
    </row>
    <row r="538" spans="1:25" x14ac:dyDescent="0.2">
      <c r="A538" s="41">
        <v>22</v>
      </c>
      <c r="B538" s="48" t="s">
        <v>25</v>
      </c>
      <c r="C538" s="48">
        <v>2025</v>
      </c>
      <c r="D538" s="24" t="s">
        <v>55</v>
      </c>
      <c r="E538" s="24">
        <v>905</v>
      </c>
      <c r="F538" s="37" t="s">
        <v>43</v>
      </c>
      <c r="G538" s="37" t="s">
        <v>42</v>
      </c>
      <c r="H538" s="40">
        <v>0.76388888888888884</v>
      </c>
      <c r="I538" s="17">
        <v>0.75555555555555554</v>
      </c>
      <c r="J538" s="17">
        <v>0.76180555555555551</v>
      </c>
      <c r="K538" s="40">
        <v>0.79861111111111116</v>
      </c>
      <c r="L538" s="17">
        <v>0.7895833333333333</v>
      </c>
      <c r="M538" s="17">
        <v>0.7944444444444444</v>
      </c>
      <c r="N538" s="47">
        <v>56</v>
      </c>
      <c r="O538" s="17">
        <f t="shared" si="60"/>
        <v>2.777777777777779E-2</v>
      </c>
      <c r="P538" s="17">
        <f t="shared" si="61"/>
        <v>3.8888888888888862E-2</v>
      </c>
      <c r="Q538" s="18">
        <v>28200</v>
      </c>
      <c r="R538" s="18">
        <v>22100</v>
      </c>
      <c r="S538" s="18">
        <f t="shared" si="59"/>
        <v>6100</v>
      </c>
      <c r="T538" s="19">
        <f t="shared" si="58"/>
        <v>-11.999999999999957</v>
      </c>
      <c r="U538" s="20"/>
      <c r="V538" s="21"/>
      <c r="W538" s="21"/>
      <c r="X538" s="21"/>
      <c r="Y538" s="22"/>
    </row>
    <row r="539" spans="1:25" x14ac:dyDescent="0.2">
      <c r="A539" s="41">
        <v>22</v>
      </c>
      <c r="B539" s="48" t="s">
        <v>25</v>
      </c>
      <c r="C539" s="48">
        <v>2025</v>
      </c>
      <c r="D539" s="24" t="s">
        <v>55</v>
      </c>
      <c r="E539" s="24">
        <v>970</v>
      </c>
      <c r="F539" s="36" t="s">
        <v>42</v>
      </c>
      <c r="G539" s="13" t="s">
        <v>47</v>
      </c>
      <c r="H539" s="40">
        <v>0.77777777777777779</v>
      </c>
      <c r="I539" s="17">
        <v>0.8354166666666667</v>
      </c>
      <c r="J539" s="17">
        <v>0.84375</v>
      </c>
      <c r="K539" s="40">
        <v>0.80902777777777779</v>
      </c>
      <c r="L539" s="17">
        <v>0.86527777777777781</v>
      </c>
      <c r="M539" s="17">
        <v>0.87013888888888891</v>
      </c>
      <c r="N539" s="47">
        <v>77</v>
      </c>
      <c r="O539" s="17">
        <f t="shared" si="60"/>
        <v>2.1527777777777812E-2</v>
      </c>
      <c r="P539" s="17">
        <f t="shared" si="61"/>
        <v>3.472222222222221E-2</v>
      </c>
      <c r="Q539" s="18">
        <v>22000</v>
      </c>
      <c r="R539" s="18">
        <v>16900</v>
      </c>
      <c r="S539" s="18">
        <f t="shared" si="59"/>
        <v>5100</v>
      </c>
      <c r="T539" s="19">
        <f t="shared" si="58"/>
        <v>83.000000000000028</v>
      </c>
      <c r="U539" s="20">
        <v>47</v>
      </c>
      <c r="V539" s="21"/>
      <c r="W539" s="21"/>
      <c r="X539" s="21"/>
      <c r="Y539" s="22"/>
    </row>
    <row r="540" spans="1:25" x14ac:dyDescent="0.2">
      <c r="A540" s="41">
        <v>22</v>
      </c>
      <c r="B540" s="48" t="s">
        <v>25</v>
      </c>
      <c r="C540" s="48">
        <v>2025</v>
      </c>
      <c r="D540" s="24" t="s">
        <v>57</v>
      </c>
      <c r="E540" s="24">
        <v>906</v>
      </c>
      <c r="F540" s="36" t="s">
        <v>42</v>
      </c>
      <c r="G540" s="13" t="s">
        <v>43</v>
      </c>
      <c r="H540" s="40">
        <v>0.80208333333333337</v>
      </c>
      <c r="I540" s="17">
        <v>0.95277777777777772</v>
      </c>
      <c r="J540" s="17">
        <v>0.95833333333333337</v>
      </c>
      <c r="K540" s="40">
        <v>0.83680555555555558</v>
      </c>
      <c r="L540" s="17">
        <v>0.98263888888888884</v>
      </c>
      <c r="M540" s="17">
        <v>0.98750000000000004</v>
      </c>
      <c r="N540" s="47">
        <v>99</v>
      </c>
      <c r="O540" s="17">
        <f t="shared" si="60"/>
        <v>2.4305555555555469E-2</v>
      </c>
      <c r="P540" s="17">
        <f t="shared" si="61"/>
        <v>3.4722222222222321E-2</v>
      </c>
      <c r="Q540" s="18">
        <v>23300</v>
      </c>
      <c r="R540" s="18">
        <v>18000</v>
      </c>
      <c r="S540" s="18">
        <f t="shared" si="59"/>
        <v>5300</v>
      </c>
      <c r="T540" s="19">
        <f t="shared" si="58"/>
        <v>216.99999999999986</v>
      </c>
      <c r="U540" s="20">
        <v>46</v>
      </c>
      <c r="V540" s="21"/>
      <c r="W540" s="21"/>
      <c r="X540" s="21"/>
      <c r="Y540" s="22"/>
    </row>
    <row r="541" spans="1:25" x14ac:dyDescent="0.2">
      <c r="A541" s="41">
        <v>22</v>
      </c>
      <c r="B541" s="48" t="s">
        <v>25</v>
      </c>
      <c r="C541" s="48">
        <v>2025</v>
      </c>
      <c r="D541" s="24" t="s">
        <v>62</v>
      </c>
      <c r="E541" s="24">
        <v>2920</v>
      </c>
      <c r="F541" s="28" t="s">
        <v>42</v>
      </c>
      <c r="G541" s="13" t="s">
        <v>49</v>
      </c>
      <c r="H541" s="40">
        <v>0.8125</v>
      </c>
      <c r="I541" s="17">
        <v>0.8125</v>
      </c>
      <c r="J541" s="17">
        <v>0.8354166666666667</v>
      </c>
      <c r="K541" s="40">
        <v>0.17708333333333334</v>
      </c>
      <c r="L541" s="17">
        <v>1.211111111111111</v>
      </c>
      <c r="M541" s="17">
        <v>1.2277777777777776</v>
      </c>
      <c r="N541" s="47">
        <v>122</v>
      </c>
      <c r="O541" s="17">
        <f t="shared" si="60"/>
        <v>0.37569444444444433</v>
      </c>
      <c r="P541" s="17">
        <f t="shared" si="61"/>
        <v>0.41527777777777763</v>
      </c>
      <c r="Q541" s="18">
        <v>93500</v>
      </c>
      <c r="R541" s="18">
        <v>36800</v>
      </c>
      <c r="S541" s="18">
        <f t="shared" si="59"/>
        <v>56700</v>
      </c>
      <c r="T541" s="19" t="str">
        <f t="shared" si="58"/>
        <v/>
      </c>
      <c r="U541" s="20"/>
      <c r="V541" s="21"/>
      <c r="W541" s="21"/>
      <c r="X541" s="21"/>
      <c r="Y541" s="22"/>
    </row>
    <row r="542" spans="1:25" x14ac:dyDescent="0.2">
      <c r="A542" s="9">
        <v>23</v>
      </c>
      <c r="B542" s="48" t="s">
        <v>25</v>
      </c>
      <c r="C542" s="48">
        <v>2025</v>
      </c>
      <c r="D542" s="24" t="s">
        <v>62</v>
      </c>
      <c r="E542" s="24">
        <v>2921</v>
      </c>
      <c r="F542" s="28" t="s">
        <v>49</v>
      </c>
      <c r="G542" s="13" t="s">
        <v>42</v>
      </c>
      <c r="H542" s="40">
        <v>0.26041666666666669</v>
      </c>
      <c r="I542" s="17">
        <v>0.29652777777777778</v>
      </c>
      <c r="J542" s="17">
        <v>0.31111111111111112</v>
      </c>
      <c r="K542" s="40">
        <v>0.65972222222222221</v>
      </c>
      <c r="L542" s="17">
        <v>0.64722222222222225</v>
      </c>
      <c r="M542" s="17">
        <v>0.65138888888888891</v>
      </c>
      <c r="N542" s="47">
        <v>220</v>
      </c>
      <c r="O542" s="17">
        <f t="shared" si="60"/>
        <v>0.33611111111111114</v>
      </c>
      <c r="P542" s="17">
        <f t="shared" si="61"/>
        <v>0.35486111111111113</v>
      </c>
      <c r="Q542" s="18">
        <v>59500</v>
      </c>
      <c r="R542" s="18">
        <v>14000</v>
      </c>
      <c r="S542" s="18">
        <f t="shared" si="59"/>
        <v>45500</v>
      </c>
      <c r="T542" s="19">
        <f t="shared" si="58"/>
        <v>51.999999999999972</v>
      </c>
      <c r="U542" s="20">
        <v>93</v>
      </c>
      <c r="V542" s="21"/>
      <c r="W542" s="21"/>
      <c r="X542" s="25"/>
      <c r="Y542" s="22"/>
    </row>
    <row r="543" spans="1:25" x14ac:dyDescent="0.2">
      <c r="A543" s="9">
        <v>23</v>
      </c>
      <c r="B543" s="48" t="s">
        <v>25</v>
      </c>
      <c r="C543" s="48">
        <v>2025</v>
      </c>
      <c r="D543" s="24" t="s">
        <v>57</v>
      </c>
      <c r="E543" s="24">
        <v>907</v>
      </c>
      <c r="F543" s="37" t="s">
        <v>43</v>
      </c>
      <c r="G543" s="37" t="s">
        <v>42</v>
      </c>
      <c r="H543" s="40">
        <v>0.27777777777777779</v>
      </c>
      <c r="I543" s="17">
        <v>0.26597222222222222</v>
      </c>
      <c r="J543" s="17">
        <v>0.27291666666666664</v>
      </c>
      <c r="K543" s="40">
        <v>0.3125</v>
      </c>
      <c r="L543" s="17">
        <v>0.2986111111111111</v>
      </c>
      <c r="M543" s="17">
        <v>0.30555555555555558</v>
      </c>
      <c r="N543" s="47">
        <v>38</v>
      </c>
      <c r="O543" s="17">
        <f t="shared" si="60"/>
        <v>2.5694444444444464E-2</v>
      </c>
      <c r="P543" s="17">
        <f t="shared" si="61"/>
        <v>3.9583333333333359E-2</v>
      </c>
      <c r="Q543" s="18">
        <v>28000</v>
      </c>
      <c r="R543" s="18">
        <v>22200</v>
      </c>
      <c r="S543" s="18">
        <f t="shared" si="59"/>
        <v>5800</v>
      </c>
      <c r="T543" s="19">
        <f t="shared" si="58"/>
        <v>-17.000000000000021</v>
      </c>
      <c r="U543" s="20"/>
      <c r="V543" s="21"/>
      <c r="W543" s="21"/>
      <c r="X543" s="25"/>
      <c r="Y543" s="22"/>
    </row>
    <row r="544" spans="1:25" x14ac:dyDescent="0.2">
      <c r="A544" s="9">
        <v>23</v>
      </c>
      <c r="B544" s="48" t="s">
        <v>25</v>
      </c>
      <c r="C544" s="48">
        <v>2025</v>
      </c>
      <c r="D544" s="24" t="s">
        <v>55</v>
      </c>
      <c r="E544" s="24">
        <v>971</v>
      </c>
      <c r="F544" s="13" t="s">
        <v>47</v>
      </c>
      <c r="G544" s="13" t="s">
        <v>42</v>
      </c>
      <c r="H544" s="40">
        <v>0.33333333333333331</v>
      </c>
      <c r="I544" s="17">
        <v>0.32847222222222222</v>
      </c>
      <c r="J544" s="17">
        <v>0.33750000000000002</v>
      </c>
      <c r="K544" s="40">
        <v>0.36458333333333331</v>
      </c>
      <c r="L544" s="17">
        <v>0.35902777777777778</v>
      </c>
      <c r="M544" s="17">
        <v>0.36458333333333331</v>
      </c>
      <c r="N544" s="47">
        <v>61</v>
      </c>
      <c r="O544" s="17">
        <f t="shared" si="60"/>
        <v>2.1527777777777757E-2</v>
      </c>
      <c r="P544" s="17">
        <f t="shared" si="61"/>
        <v>3.6111111111111094E-2</v>
      </c>
      <c r="Q544" s="18">
        <v>30000</v>
      </c>
      <c r="R544" s="18">
        <v>25000</v>
      </c>
      <c r="S544" s="18">
        <f t="shared" si="59"/>
        <v>5000</v>
      </c>
      <c r="T544" s="19">
        <f t="shared" si="58"/>
        <v>-6.9999999999999751</v>
      </c>
      <c r="U544" s="20"/>
      <c r="V544" s="21"/>
      <c r="W544" s="21"/>
      <c r="X544" s="21"/>
      <c r="Y544" s="22"/>
    </row>
    <row r="545" spans="1:25" x14ac:dyDescent="0.2">
      <c r="A545" s="9">
        <v>23</v>
      </c>
      <c r="B545" s="48" t="s">
        <v>25</v>
      </c>
      <c r="C545" s="48">
        <v>2025</v>
      </c>
      <c r="D545" s="24" t="s">
        <v>57</v>
      </c>
      <c r="E545" s="24">
        <v>942</v>
      </c>
      <c r="F545" s="13" t="s">
        <v>42</v>
      </c>
      <c r="G545" s="13" t="s">
        <v>46</v>
      </c>
      <c r="H545" s="40">
        <v>0.35416666666666669</v>
      </c>
      <c r="I545" s="17">
        <v>0.36249999999999999</v>
      </c>
      <c r="J545" s="17">
        <v>0.37083333333333335</v>
      </c>
      <c r="K545" s="40">
        <v>0.39583333333333331</v>
      </c>
      <c r="L545" s="17">
        <v>0.40625</v>
      </c>
      <c r="M545" s="17">
        <v>0.41249999999999998</v>
      </c>
      <c r="N545" s="47">
        <v>136</v>
      </c>
      <c r="O545" s="17">
        <f t="shared" si="60"/>
        <v>3.5416666666666652E-2</v>
      </c>
      <c r="P545" s="17">
        <f t="shared" si="61"/>
        <v>4.9999999999999989E-2</v>
      </c>
      <c r="Q545" s="18">
        <v>22200</v>
      </c>
      <c r="R545" s="18">
        <v>14600</v>
      </c>
      <c r="S545" s="18">
        <f t="shared" si="59"/>
        <v>7600</v>
      </c>
      <c r="T545" s="19">
        <f t="shared" si="58"/>
        <v>11.999999999999957</v>
      </c>
      <c r="U545" s="20">
        <v>99</v>
      </c>
      <c r="V545" s="21"/>
      <c r="W545" s="21"/>
      <c r="X545" s="21"/>
      <c r="Y545" s="22"/>
    </row>
    <row r="546" spans="1:25" x14ac:dyDescent="0.2">
      <c r="A546" s="9">
        <v>23</v>
      </c>
      <c r="B546" s="48" t="s">
        <v>25</v>
      </c>
      <c r="C546" s="48">
        <v>2025</v>
      </c>
      <c r="D546" s="24" t="s">
        <v>57</v>
      </c>
      <c r="E546" s="24">
        <v>943</v>
      </c>
      <c r="F546" s="13" t="s">
        <v>46</v>
      </c>
      <c r="G546" s="13" t="s">
        <v>42</v>
      </c>
      <c r="H546" s="40">
        <v>0.4375</v>
      </c>
      <c r="I546" s="17">
        <v>0.45069444444444445</v>
      </c>
      <c r="J546" s="17">
        <v>0.4597222222222222</v>
      </c>
      <c r="K546" s="40">
        <v>0.47916666666666669</v>
      </c>
      <c r="L546" s="17">
        <v>0.49375000000000002</v>
      </c>
      <c r="M546" s="17">
        <v>0.49861111111111112</v>
      </c>
      <c r="N546" s="47">
        <v>104</v>
      </c>
      <c r="O546" s="17">
        <f t="shared" si="60"/>
        <v>3.4027777777777823E-2</v>
      </c>
      <c r="P546" s="17">
        <f t="shared" si="61"/>
        <v>4.7916666666666663E-2</v>
      </c>
      <c r="Q546" s="18">
        <v>20000</v>
      </c>
      <c r="R546" s="18">
        <v>13100</v>
      </c>
      <c r="S546" s="18">
        <f t="shared" si="59"/>
        <v>6900</v>
      </c>
      <c r="T546" s="19">
        <f t="shared" si="58"/>
        <v>19.000000000000014</v>
      </c>
      <c r="U546" s="20">
        <v>93</v>
      </c>
      <c r="V546" s="21"/>
      <c r="W546" s="21"/>
      <c r="X546" s="21"/>
      <c r="Y546" s="22"/>
    </row>
    <row r="547" spans="1:25" x14ac:dyDescent="0.2">
      <c r="A547" s="9">
        <v>23</v>
      </c>
      <c r="B547" s="48" t="s">
        <v>25</v>
      </c>
      <c r="C547" s="48">
        <v>2025</v>
      </c>
      <c r="D547" s="24" t="s">
        <v>55</v>
      </c>
      <c r="E547" s="24">
        <v>902</v>
      </c>
      <c r="F547" s="36" t="s">
        <v>42</v>
      </c>
      <c r="G547" s="13" t="s">
        <v>43</v>
      </c>
      <c r="H547" s="40">
        <v>0.40625</v>
      </c>
      <c r="I547" s="17">
        <v>0.40625</v>
      </c>
      <c r="J547" s="17">
        <v>0.4152777777777778</v>
      </c>
      <c r="K547" s="40">
        <v>0.44097222222222221</v>
      </c>
      <c r="L547" s="17">
        <v>0.43958333333333333</v>
      </c>
      <c r="M547" s="17">
        <v>0.44722222222222224</v>
      </c>
      <c r="N547" s="47">
        <v>82</v>
      </c>
      <c r="O547" s="17">
        <f t="shared" si="60"/>
        <v>2.4305555555555525E-2</v>
      </c>
      <c r="P547" s="17">
        <f t="shared" si="61"/>
        <v>4.0972222222222243E-2</v>
      </c>
      <c r="Q547" s="18">
        <v>25000</v>
      </c>
      <c r="R547" s="18">
        <v>19300</v>
      </c>
      <c r="S547" s="18">
        <f t="shared" si="59"/>
        <v>5700</v>
      </c>
      <c r="T547" s="19" t="str">
        <f t="shared" si="58"/>
        <v/>
      </c>
      <c r="U547" s="20"/>
      <c r="V547" s="21"/>
      <c r="W547" s="21"/>
      <c r="X547" s="21"/>
      <c r="Y547" s="22"/>
    </row>
    <row r="548" spans="1:25" x14ac:dyDescent="0.2">
      <c r="A548" s="9">
        <v>23</v>
      </c>
      <c r="B548" s="48" t="s">
        <v>25</v>
      </c>
      <c r="C548" s="48">
        <v>2025</v>
      </c>
      <c r="D548" s="24" t="s">
        <v>55</v>
      </c>
      <c r="E548" s="24">
        <v>903</v>
      </c>
      <c r="F548" s="37" t="s">
        <v>43</v>
      </c>
      <c r="G548" s="37" t="s">
        <v>42</v>
      </c>
      <c r="H548" s="40">
        <v>0.4826388888888889</v>
      </c>
      <c r="I548" s="17">
        <v>0.46875</v>
      </c>
      <c r="J548" s="17">
        <v>0.47916666666666669</v>
      </c>
      <c r="K548" s="40">
        <v>0.51736111111111116</v>
      </c>
      <c r="L548" s="17">
        <v>0.50555555555555554</v>
      </c>
      <c r="M548" s="17">
        <v>0.51111111111111107</v>
      </c>
      <c r="N548" s="47">
        <v>35</v>
      </c>
      <c r="O548" s="17">
        <f t="shared" si="60"/>
        <v>2.6388888888888851E-2</v>
      </c>
      <c r="P548" s="17">
        <f t="shared" si="61"/>
        <v>4.2361111111111072E-2</v>
      </c>
      <c r="Q548" s="18">
        <v>19300</v>
      </c>
      <c r="R548" s="18">
        <v>12800</v>
      </c>
      <c r="S548" s="18">
        <f t="shared" si="59"/>
        <v>6500</v>
      </c>
      <c r="T548" s="19">
        <f t="shared" si="58"/>
        <v>-20.000000000000007</v>
      </c>
      <c r="U548" s="20"/>
      <c r="V548" s="21"/>
      <c r="W548" s="21"/>
      <c r="X548" s="21"/>
      <c r="Y548" s="22"/>
    </row>
    <row r="549" spans="1:25" x14ac:dyDescent="0.2">
      <c r="A549" s="9">
        <v>23</v>
      </c>
      <c r="B549" s="48" t="s">
        <v>25</v>
      </c>
      <c r="C549" s="48">
        <v>2025</v>
      </c>
      <c r="D549" s="24" t="s">
        <v>69</v>
      </c>
      <c r="E549" s="24">
        <v>762</v>
      </c>
      <c r="F549" s="36" t="s">
        <v>42</v>
      </c>
      <c r="G549" s="13" t="s">
        <v>50</v>
      </c>
      <c r="H549" s="40">
        <v>0.40625</v>
      </c>
      <c r="I549" s="17">
        <v>0.37986111111111109</v>
      </c>
      <c r="J549" s="17">
        <v>0.38750000000000001</v>
      </c>
      <c r="K549" s="40">
        <v>0.44791666666666669</v>
      </c>
      <c r="L549" s="17">
        <v>0.41319444444444442</v>
      </c>
      <c r="M549" s="17">
        <v>0.41736111111111113</v>
      </c>
      <c r="N549" s="47">
        <v>95</v>
      </c>
      <c r="O549" s="17">
        <f t="shared" si="60"/>
        <v>2.5694444444444409E-2</v>
      </c>
      <c r="P549" s="17">
        <f t="shared" si="61"/>
        <v>3.7500000000000033E-2</v>
      </c>
      <c r="Q549" s="18">
        <v>22000</v>
      </c>
      <c r="R549" s="18">
        <v>16700</v>
      </c>
      <c r="S549" s="18">
        <f t="shared" si="59"/>
        <v>5300</v>
      </c>
      <c r="T549" s="19">
        <f t="shared" si="58"/>
        <v>-38.000000000000028</v>
      </c>
      <c r="U549" s="20"/>
      <c r="V549" s="21"/>
      <c r="W549" s="21"/>
      <c r="X549" s="21"/>
      <c r="Y549" s="22"/>
    </row>
    <row r="550" spans="1:25" x14ac:dyDescent="0.2">
      <c r="A550" s="9">
        <v>23</v>
      </c>
      <c r="B550" s="48" t="s">
        <v>25</v>
      </c>
      <c r="C550" s="48">
        <v>2025</v>
      </c>
      <c r="D550" s="24" t="s">
        <v>64</v>
      </c>
      <c r="E550" s="24">
        <v>200</v>
      </c>
      <c r="F550" s="28" t="s">
        <v>51</v>
      </c>
      <c r="G550" s="13" t="s">
        <v>50</v>
      </c>
      <c r="H550" s="40">
        <v>0.34375</v>
      </c>
      <c r="I550" s="17">
        <v>0.33750000000000002</v>
      </c>
      <c r="J550" s="17">
        <v>0.35069444444444442</v>
      </c>
      <c r="K550" s="40">
        <v>0.46875</v>
      </c>
      <c r="L550" s="17">
        <v>0.45694444444444443</v>
      </c>
      <c r="M550" s="17">
        <v>0.46180555555555558</v>
      </c>
      <c r="N550" s="47">
        <v>136</v>
      </c>
      <c r="O550" s="17">
        <f t="shared" si="60"/>
        <v>0.10625000000000001</v>
      </c>
      <c r="P550" s="17">
        <f t="shared" si="61"/>
        <v>0.12430555555555556</v>
      </c>
      <c r="Q550" s="18">
        <v>27400</v>
      </c>
      <c r="R550" s="18">
        <v>10600</v>
      </c>
      <c r="S550" s="18">
        <f t="shared" si="59"/>
        <v>16800</v>
      </c>
      <c r="T550" s="19">
        <f t="shared" si="58"/>
        <v>-8.999999999999968</v>
      </c>
      <c r="U550" s="20"/>
      <c r="V550" s="21"/>
      <c r="W550" s="21"/>
      <c r="X550" s="21"/>
      <c r="Y550" s="22"/>
    </row>
    <row r="551" spans="1:25" x14ac:dyDescent="0.2">
      <c r="A551" s="9">
        <v>23</v>
      </c>
      <c r="B551" s="48" t="s">
        <v>25</v>
      </c>
      <c r="C551" s="48">
        <v>2025</v>
      </c>
      <c r="D551" s="24" t="s">
        <v>64</v>
      </c>
      <c r="E551" s="24">
        <v>201</v>
      </c>
      <c r="F551" s="36" t="s">
        <v>50</v>
      </c>
      <c r="G551" s="13" t="s">
        <v>51</v>
      </c>
      <c r="H551" s="40">
        <v>0.54166666666666663</v>
      </c>
      <c r="I551" s="17">
        <v>0.51666666666666672</v>
      </c>
      <c r="J551" s="17">
        <v>0.52708333333333335</v>
      </c>
      <c r="K551" s="40">
        <v>0.66666666666666663</v>
      </c>
      <c r="L551" s="17">
        <v>0.66111111111111109</v>
      </c>
      <c r="M551" s="17">
        <v>0.66597222222222219</v>
      </c>
      <c r="N551" s="47">
        <v>95</v>
      </c>
      <c r="O551" s="17">
        <f t="shared" si="60"/>
        <v>0.13402777777777775</v>
      </c>
      <c r="P551" s="17">
        <f t="shared" si="61"/>
        <v>0.14930555555555547</v>
      </c>
      <c r="Q551" s="18">
        <v>26600</v>
      </c>
      <c r="R551" s="18">
        <v>8100</v>
      </c>
      <c r="S551" s="18">
        <f t="shared" si="59"/>
        <v>18500</v>
      </c>
      <c r="T551" s="19">
        <f t="shared" si="58"/>
        <v>-35.999999999999872</v>
      </c>
      <c r="U551" s="20"/>
      <c r="V551" s="21"/>
      <c r="W551" s="21"/>
      <c r="X551" s="21"/>
      <c r="Y551" s="22"/>
    </row>
    <row r="552" spans="1:25" x14ac:dyDescent="0.2">
      <c r="A552" s="9">
        <v>23</v>
      </c>
      <c r="B552" s="48" t="s">
        <v>25</v>
      </c>
      <c r="C552" s="48">
        <v>2025</v>
      </c>
      <c r="D552" s="24" t="s">
        <v>69</v>
      </c>
      <c r="E552" s="24">
        <v>763</v>
      </c>
      <c r="F552" s="36" t="s">
        <v>50</v>
      </c>
      <c r="G552" s="13" t="s">
        <v>42</v>
      </c>
      <c r="H552" s="40">
        <v>0.53125</v>
      </c>
      <c r="I552" s="17">
        <v>0.55069444444444449</v>
      </c>
      <c r="J552" s="17">
        <v>0.55833333333333335</v>
      </c>
      <c r="K552" s="40">
        <v>0.57291666666666663</v>
      </c>
      <c r="L552" s="17">
        <v>0.5805555555555556</v>
      </c>
      <c r="M552" s="17">
        <v>0.58750000000000002</v>
      </c>
      <c r="N552" s="47">
        <v>136</v>
      </c>
      <c r="O552" s="17">
        <f t="shared" si="60"/>
        <v>2.2222222222222254E-2</v>
      </c>
      <c r="P552" s="17">
        <f t="shared" si="61"/>
        <v>3.6805555555555536E-2</v>
      </c>
      <c r="Q552" s="18">
        <v>16300</v>
      </c>
      <c r="R552" s="18">
        <v>10600</v>
      </c>
      <c r="S552" s="18">
        <f t="shared" si="59"/>
        <v>5700</v>
      </c>
      <c r="T552" s="19">
        <f t="shared" si="58"/>
        <v>28.00000000000006</v>
      </c>
      <c r="U552" s="20" t="s">
        <v>75</v>
      </c>
      <c r="V552" s="21"/>
      <c r="W552" s="21"/>
      <c r="X552" s="21"/>
      <c r="Y552" s="22"/>
    </row>
    <row r="553" spans="1:25" x14ac:dyDescent="0.2">
      <c r="A553" s="9">
        <v>23</v>
      </c>
      <c r="B553" s="48" t="s">
        <v>25</v>
      </c>
      <c r="C553" s="48">
        <v>2025</v>
      </c>
      <c r="D553" s="60" t="s">
        <v>54</v>
      </c>
      <c r="E553" s="24">
        <v>920</v>
      </c>
      <c r="F553" s="36" t="s">
        <v>42</v>
      </c>
      <c r="G553" s="13" t="s">
        <v>44</v>
      </c>
      <c r="H553" s="40">
        <v>0.625</v>
      </c>
      <c r="I553" s="17">
        <v>0.63124999999999998</v>
      </c>
      <c r="J553" s="17">
        <v>0.64027777777777772</v>
      </c>
      <c r="K553" s="40">
        <v>0.66666666666666663</v>
      </c>
      <c r="L553" s="17">
        <v>0.68125000000000002</v>
      </c>
      <c r="M553" s="17">
        <v>0.68541666666666667</v>
      </c>
      <c r="N553" s="47">
        <v>123</v>
      </c>
      <c r="O553" s="17">
        <f t="shared" si="60"/>
        <v>4.0972222222222299E-2</v>
      </c>
      <c r="P553" s="17">
        <f t="shared" si="61"/>
        <v>5.4166666666666696E-2</v>
      </c>
      <c r="Q553" s="18">
        <v>26600</v>
      </c>
      <c r="R553" s="18">
        <v>18000</v>
      </c>
      <c r="S553" s="18">
        <f t="shared" si="59"/>
        <v>8600</v>
      </c>
      <c r="T553" s="19">
        <f t="shared" si="58"/>
        <v>8.999999999999968</v>
      </c>
      <c r="U553" s="20">
        <v>15</v>
      </c>
      <c r="V553" s="21"/>
      <c r="W553" s="21"/>
      <c r="X553" s="21"/>
      <c r="Y553" s="22"/>
    </row>
    <row r="554" spans="1:25" x14ac:dyDescent="0.2">
      <c r="A554" s="9">
        <v>23</v>
      </c>
      <c r="B554" s="48" t="s">
        <v>25</v>
      </c>
      <c r="C554" s="48">
        <v>2025</v>
      </c>
      <c r="D554" s="60" t="s">
        <v>57</v>
      </c>
      <c r="E554" s="24">
        <v>921</v>
      </c>
      <c r="F554" s="13" t="s">
        <v>44</v>
      </c>
      <c r="G554" s="13" t="s">
        <v>42</v>
      </c>
      <c r="H554" s="40">
        <v>0.70833333333333337</v>
      </c>
      <c r="I554" s="17">
        <v>0.90277777777777779</v>
      </c>
      <c r="J554" s="17">
        <v>0.90902777777777777</v>
      </c>
      <c r="K554" s="40">
        <v>0.75</v>
      </c>
      <c r="L554" s="17">
        <v>0.94861111111111107</v>
      </c>
      <c r="M554" s="17">
        <v>0.95138888888888884</v>
      </c>
      <c r="N554" s="47">
        <v>70</v>
      </c>
      <c r="O554" s="17">
        <f t="shared" si="60"/>
        <v>3.9583333333333304E-2</v>
      </c>
      <c r="P554" s="17">
        <f t="shared" si="61"/>
        <v>4.8611111111111049E-2</v>
      </c>
      <c r="Q554" s="18">
        <v>20600</v>
      </c>
      <c r="R554" s="18">
        <v>13100</v>
      </c>
      <c r="S554" s="18">
        <f t="shared" si="59"/>
        <v>7500</v>
      </c>
      <c r="T554" s="19">
        <f t="shared" si="58"/>
        <v>279.99999999999994</v>
      </c>
      <c r="U554" s="20">
        <v>41</v>
      </c>
      <c r="V554" s="21"/>
      <c r="W554" s="21"/>
      <c r="X554" s="21"/>
      <c r="Y554" s="22"/>
    </row>
    <row r="555" spans="1:25" x14ac:dyDescent="0.2">
      <c r="A555" s="9">
        <v>23</v>
      </c>
      <c r="B555" s="48" t="s">
        <v>25</v>
      </c>
      <c r="C555" s="48">
        <v>2025</v>
      </c>
      <c r="D555" s="24" t="s">
        <v>57</v>
      </c>
      <c r="E555" s="24">
        <v>904</v>
      </c>
      <c r="F555" s="36" t="s">
        <v>42</v>
      </c>
      <c r="G555" s="13" t="s">
        <v>43</v>
      </c>
      <c r="H555" s="40">
        <v>0.6875</v>
      </c>
      <c r="I555" s="17">
        <v>0.68333333333333335</v>
      </c>
      <c r="J555" s="17">
        <v>0.69513888888888886</v>
      </c>
      <c r="K555" s="40">
        <v>0.72222222222222221</v>
      </c>
      <c r="L555" s="17">
        <v>0.72013888888888888</v>
      </c>
      <c r="M555" s="17">
        <v>0.72361111111111109</v>
      </c>
      <c r="N555" s="47">
        <v>89</v>
      </c>
      <c r="O555" s="17">
        <f t="shared" si="60"/>
        <v>2.5000000000000022E-2</v>
      </c>
      <c r="P555" s="17">
        <f t="shared" si="61"/>
        <v>4.0277777777777746E-2</v>
      </c>
      <c r="Q555" s="18">
        <v>23100</v>
      </c>
      <c r="R555" s="18">
        <v>17700</v>
      </c>
      <c r="S555" s="18">
        <f t="shared" si="59"/>
        <v>5400</v>
      </c>
      <c r="T555" s="19">
        <f t="shared" si="58"/>
        <v>-5.9999999999999787</v>
      </c>
      <c r="U555" s="20"/>
      <c r="V555" s="21"/>
      <c r="W555" s="21"/>
      <c r="X555" s="21"/>
      <c r="Y555" s="22"/>
    </row>
    <row r="556" spans="1:25" x14ac:dyDescent="0.2">
      <c r="A556" s="9">
        <v>23</v>
      </c>
      <c r="B556" s="48" t="s">
        <v>25</v>
      </c>
      <c r="C556" s="48">
        <v>2025</v>
      </c>
      <c r="D556" s="24" t="s">
        <v>57</v>
      </c>
      <c r="E556" s="24">
        <v>905</v>
      </c>
      <c r="F556" s="37" t="s">
        <v>43</v>
      </c>
      <c r="G556" s="37" t="s">
        <v>42</v>
      </c>
      <c r="H556" s="40">
        <v>0.76388888888888884</v>
      </c>
      <c r="I556" s="17">
        <v>0.74722222222222223</v>
      </c>
      <c r="J556" s="17">
        <v>0.75694444444444442</v>
      </c>
      <c r="K556" s="40">
        <v>0.79861111111111116</v>
      </c>
      <c r="L556" s="17">
        <v>0.78333333333333333</v>
      </c>
      <c r="M556" s="17">
        <v>0.78819444444444442</v>
      </c>
      <c r="N556" s="47">
        <v>32</v>
      </c>
      <c r="O556" s="17">
        <f t="shared" si="60"/>
        <v>2.6388888888888906E-2</v>
      </c>
      <c r="P556" s="17">
        <f t="shared" si="61"/>
        <v>4.0972222222222188E-2</v>
      </c>
      <c r="Q556" s="18">
        <v>17700</v>
      </c>
      <c r="R556" s="18">
        <v>11700</v>
      </c>
      <c r="S556" s="18">
        <f t="shared" si="59"/>
        <v>6000</v>
      </c>
      <c r="T556" s="19">
        <f t="shared" si="58"/>
        <v>-23.999999999999915</v>
      </c>
      <c r="U556" s="20"/>
      <c r="V556" s="21"/>
      <c r="W556" s="21"/>
      <c r="X556" s="21"/>
      <c r="Y556" s="22"/>
    </row>
    <row r="557" spans="1:25" x14ac:dyDescent="0.2">
      <c r="A557" s="9">
        <v>23</v>
      </c>
      <c r="B557" s="48" t="s">
        <v>25</v>
      </c>
      <c r="C557" s="48">
        <v>2025</v>
      </c>
      <c r="D557" s="24" t="s">
        <v>55</v>
      </c>
      <c r="E557" s="24">
        <v>970</v>
      </c>
      <c r="F557" s="36" t="s">
        <v>42</v>
      </c>
      <c r="G557" s="13" t="s">
        <v>47</v>
      </c>
      <c r="H557" s="40">
        <v>0.77777777777777779</v>
      </c>
      <c r="I557" s="17">
        <v>0.76736111111111116</v>
      </c>
      <c r="J557" s="17">
        <v>0.77569444444444446</v>
      </c>
      <c r="K557" s="40">
        <v>0.80902777777777779</v>
      </c>
      <c r="L557" s="17">
        <v>0.79583333333333328</v>
      </c>
      <c r="M557" s="17">
        <v>0.79861111111111116</v>
      </c>
      <c r="N557" s="47">
        <v>52</v>
      </c>
      <c r="O557" s="17">
        <f t="shared" si="60"/>
        <v>2.0138888888888817E-2</v>
      </c>
      <c r="P557" s="17">
        <f t="shared" si="61"/>
        <v>3.125E-2</v>
      </c>
      <c r="Q557" s="18">
        <v>23000</v>
      </c>
      <c r="R557" s="18">
        <v>18000</v>
      </c>
      <c r="S557" s="18">
        <f t="shared" si="59"/>
        <v>5000</v>
      </c>
      <c r="T557" s="19">
        <f t="shared" si="58"/>
        <v>-14.999999999999947</v>
      </c>
      <c r="U557" s="20"/>
      <c r="V557" s="21"/>
      <c r="W557" s="21"/>
      <c r="X557" s="21"/>
      <c r="Y557" s="22"/>
    </row>
    <row r="558" spans="1:25" x14ac:dyDescent="0.2">
      <c r="A558" s="9">
        <v>23</v>
      </c>
      <c r="B558" s="48" t="s">
        <v>25</v>
      </c>
      <c r="C558" s="48">
        <v>2025</v>
      </c>
      <c r="D558" s="24" t="s">
        <v>56</v>
      </c>
      <c r="E558" s="24">
        <v>906</v>
      </c>
      <c r="F558" s="36" t="s">
        <v>42</v>
      </c>
      <c r="G558" s="13" t="s">
        <v>43</v>
      </c>
      <c r="H558" s="40">
        <v>0.80208333333333337</v>
      </c>
      <c r="I558" s="17">
        <v>0.87638888888888888</v>
      </c>
      <c r="J558" s="17">
        <v>0.88263888888888886</v>
      </c>
      <c r="K558" s="40">
        <v>0.83680555555555547</v>
      </c>
      <c r="L558" s="17">
        <v>0.91249999999999998</v>
      </c>
      <c r="M558" s="17">
        <v>0.91527777777777775</v>
      </c>
      <c r="N558" s="47">
        <v>76</v>
      </c>
      <c r="O558" s="17">
        <f t="shared" si="60"/>
        <v>2.9861111111111116E-2</v>
      </c>
      <c r="P558" s="17">
        <f t="shared" si="61"/>
        <v>3.8888888888888862E-2</v>
      </c>
      <c r="Q558" s="18">
        <v>19000</v>
      </c>
      <c r="R558" s="18">
        <v>13500</v>
      </c>
      <c r="S558" s="18">
        <f t="shared" si="59"/>
        <v>5500</v>
      </c>
      <c r="T558" s="19">
        <f t="shared" si="58"/>
        <v>106.99999999999994</v>
      </c>
      <c r="U558" s="20">
        <v>47</v>
      </c>
      <c r="V558" s="21"/>
      <c r="W558" s="21"/>
      <c r="X558" s="25"/>
      <c r="Y558" s="22"/>
    </row>
    <row r="559" spans="1:25" hidden="1" x14ac:dyDescent="0.2">
      <c r="A559" s="9">
        <v>23</v>
      </c>
      <c r="B559" s="48" t="s">
        <v>25</v>
      </c>
      <c r="C559" s="48">
        <v>2025</v>
      </c>
      <c r="D559" s="60" t="s">
        <v>57</v>
      </c>
      <c r="E559" s="24">
        <v>3330</v>
      </c>
      <c r="F559" s="13" t="s">
        <v>42</v>
      </c>
      <c r="G559" s="13" t="s">
        <v>44</v>
      </c>
      <c r="H559" s="40">
        <v>0.82638888888888884</v>
      </c>
      <c r="I559" s="17">
        <v>0.82499999999999996</v>
      </c>
      <c r="J559" s="17">
        <v>0.83333333333333337</v>
      </c>
      <c r="K559" s="40">
        <v>0.86805555555555558</v>
      </c>
      <c r="L559" s="17">
        <v>0.875</v>
      </c>
      <c r="M559" s="17">
        <v>0.87847222222222221</v>
      </c>
      <c r="N559" s="47">
        <v>0</v>
      </c>
      <c r="O559" s="17">
        <f t="shared" si="60"/>
        <v>4.166666666666663E-2</v>
      </c>
      <c r="P559" s="17">
        <f t="shared" si="61"/>
        <v>5.3472222222222254E-2</v>
      </c>
      <c r="Q559" s="18">
        <v>28000</v>
      </c>
      <c r="R559" s="18">
        <v>20600</v>
      </c>
      <c r="S559" s="18">
        <f t="shared" si="59"/>
        <v>7400</v>
      </c>
      <c r="T559" s="19">
        <f t="shared" si="58"/>
        <v>-1.9999999999999929</v>
      </c>
      <c r="U559" s="20"/>
      <c r="V559" s="21"/>
      <c r="W559" s="21"/>
      <c r="X559" s="25"/>
      <c r="Y559" s="22"/>
    </row>
    <row r="560" spans="1:25" hidden="1" x14ac:dyDescent="0.2">
      <c r="A560" s="9">
        <v>23</v>
      </c>
      <c r="B560" s="48" t="s">
        <v>25</v>
      </c>
      <c r="C560" s="48">
        <v>2025</v>
      </c>
      <c r="D560" s="24" t="s">
        <v>56</v>
      </c>
      <c r="E560" s="24">
        <v>3327</v>
      </c>
      <c r="F560" s="13" t="s">
        <v>47</v>
      </c>
      <c r="G560" s="13" t="s">
        <v>42</v>
      </c>
      <c r="H560" s="40">
        <v>0.82638888888888884</v>
      </c>
      <c r="I560" s="17">
        <v>0.80902777777777779</v>
      </c>
      <c r="J560" s="17">
        <v>0.81944444444444442</v>
      </c>
      <c r="K560" s="40">
        <v>0.85763888888888884</v>
      </c>
      <c r="L560" s="17">
        <v>0.84097222222222223</v>
      </c>
      <c r="M560" s="17">
        <v>0.84791666666666665</v>
      </c>
      <c r="N560" s="47">
        <v>0</v>
      </c>
      <c r="O560" s="17">
        <f t="shared" si="60"/>
        <v>2.1527777777777812E-2</v>
      </c>
      <c r="P560" s="17">
        <f t="shared" si="61"/>
        <v>3.8888888888888862E-2</v>
      </c>
      <c r="Q560" s="18">
        <v>23800</v>
      </c>
      <c r="R560" s="18">
        <v>19000</v>
      </c>
      <c r="S560" s="18">
        <f t="shared" si="59"/>
        <v>4800</v>
      </c>
      <c r="T560" s="19">
        <f t="shared" si="58"/>
        <v>-24.999999999999911</v>
      </c>
      <c r="U560" s="20"/>
      <c r="V560" s="21"/>
      <c r="W560" s="21"/>
      <c r="X560" s="21"/>
      <c r="Y560" s="22"/>
    </row>
    <row r="561" spans="1:25" hidden="1" x14ac:dyDescent="0.2">
      <c r="A561" s="9">
        <v>23</v>
      </c>
      <c r="B561" s="48" t="s">
        <v>25</v>
      </c>
      <c r="C561" s="48">
        <v>2025</v>
      </c>
      <c r="D561" s="60" t="s">
        <v>54</v>
      </c>
      <c r="E561" s="24">
        <v>3331</v>
      </c>
      <c r="F561" s="28" t="s">
        <v>44</v>
      </c>
      <c r="G561" s="28" t="s">
        <v>42</v>
      </c>
      <c r="H561" s="40">
        <v>0.94791666666666663</v>
      </c>
      <c r="I561" s="17">
        <v>0.94722222222222219</v>
      </c>
      <c r="J561" s="17">
        <v>0.95347222222222228</v>
      </c>
      <c r="K561" s="40">
        <v>0.98958333333333337</v>
      </c>
      <c r="L561" s="17">
        <v>0.99236111111111114</v>
      </c>
      <c r="M561" s="17">
        <v>0.99652777777777779</v>
      </c>
      <c r="N561" s="47">
        <v>0</v>
      </c>
      <c r="O561" s="17">
        <f t="shared" si="60"/>
        <v>3.8888888888888862E-2</v>
      </c>
      <c r="P561" s="17">
        <f t="shared" si="61"/>
        <v>4.9305555555555602E-2</v>
      </c>
      <c r="Q561" s="18">
        <v>26900</v>
      </c>
      <c r="R561" s="18">
        <v>19300</v>
      </c>
      <c r="S561" s="18">
        <f t="shared" si="59"/>
        <v>7600</v>
      </c>
      <c r="T561" s="19">
        <f t="shared" si="58"/>
        <v>-0.99999999999999645</v>
      </c>
      <c r="U561" s="20"/>
      <c r="V561" s="21"/>
      <c r="W561" s="21"/>
      <c r="X561" s="21"/>
      <c r="Y561" s="22"/>
    </row>
    <row r="562" spans="1:25" x14ac:dyDescent="0.2">
      <c r="A562" s="9">
        <v>24</v>
      </c>
      <c r="B562" s="48" t="s">
        <v>25</v>
      </c>
      <c r="C562" s="48">
        <v>2025</v>
      </c>
      <c r="D562" s="24" t="s">
        <v>56</v>
      </c>
      <c r="E562" s="24">
        <v>907</v>
      </c>
      <c r="F562" s="37" t="s">
        <v>43</v>
      </c>
      <c r="G562" s="37" t="s">
        <v>42</v>
      </c>
      <c r="H562" s="40">
        <v>0.27777777777777779</v>
      </c>
      <c r="I562" s="17">
        <v>0.27013888888888887</v>
      </c>
      <c r="J562" s="17">
        <v>0.27916666666666667</v>
      </c>
      <c r="K562" s="40">
        <v>0.3125</v>
      </c>
      <c r="L562" s="17">
        <v>0.30694444444444446</v>
      </c>
      <c r="M562" s="17">
        <v>0.31111111111111112</v>
      </c>
      <c r="N562" s="47">
        <v>33</v>
      </c>
      <c r="O562" s="17">
        <f t="shared" si="60"/>
        <v>2.777777777777779E-2</v>
      </c>
      <c r="P562" s="17">
        <f t="shared" si="61"/>
        <v>4.0972222222222243E-2</v>
      </c>
      <c r="Q562" s="18">
        <v>29000</v>
      </c>
      <c r="R562" s="18">
        <v>23000</v>
      </c>
      <c r="S562" s="18">
        <f t="shared" si="59"/>
        <v>6000</v>
      </c>
      <c r="T562" s="19">
        <f t="shared" si="58"/>
        <v>-11.000000000000041</v>
      </c>
      <c r="U562" s="20"/>
      <c r="V562" s="21"/>
      <c r="W562" s="21"/>
      <c r="X562" s="21"/>
      <c r="Y562" s="22"/>
    </row>
    <row r="563" spans="1:25" x14ac:dyDescent="0.2">
      <c r="A563" s="9">
        <v>24</v>
      </c>
      <c r="B563" s="48" t="s">
        <v>25</v>
      </c>
      <c r="C563" s="48">
        <v>2025</v>
      </c>
      <c r="D563" s="24" t="s">
        <v>55</v>
      </c>
      <c r="E563" s="24">
        <v>971</v>
      </c>
      <c r="F563" s="13" t="s">
        <v>47</v>
      </c>
      <c r="G563" s="13" t="s">
        <v>42</v>
      </c>
      <c r="H563" s="40">
        <v>0.33333333333333331</v>
      </c>
      <c r="I563" s="17">
        <v>0.31944444444444442</v>
      </c>
      <c r="J563" s="17">
        <v>0.3263888888888889</v>
      </c>
      <c r="K563" s="40">
        <v>0.36458333333333331</v>
      </c>
      <c r="L563" s="17">
        <v>0.34722222222222221</v>
      </c>
      <c r="M563" s="17">
        <v>0.35625000000000001</v>
      </c>
      <c r="N563" s="47">
        <v>66</v>
      </c>
      <c r="O563" s="17">
        <f t="shared" si="60"/>
        <v>2.0833333333333315E-2</v>
      </c>
      <c r="P563" s="17">
        <f t="shared" si="61"/>
        <v>3.6805555555555591E-2</v>
      </c>
      <c r="Q563" s="18">
        <v>25800</v>
      </c>
      <c r="R563" s="18">
        <v>20700</v>
      </c>
      <c r="S563" s="18">
        <f t="shared" si="59"/>
        <v>5100</v>
      </c>
      <c r="T563" s="19">
        <f t="shared" si="58"/>
        <v>-20.000000000000007</v>
      </c>
      <c r="U563" s="20"/>
      <c r="V563" s="21"/>
      <c r="W563" s="21"/>
      <c r="X563" s="21"/>
      <c r="Y563" s="22"/>
    </row>
    <row r="564" spans="1:25" x14ac:dyDescent="0.2">
      <c r="A564" s="9">
        <v>24</v>
      </c>
      <c r="B564" s="48" t="s">
        <v>25</v>
      </c>
      <c r="C564" s="48">
        <v>2025</v>
      </c>
      <c r="D564" s="24" t="s">
        <v>56</v>
      </c>
      <c r="E564" s="24">
        <v>942</v>
      </c>
      <c r="F564" s="13" t="s">
        <v>42</v>
      </c>
      <c r="G564" s="13" t="s">
        <v>46</v>
      </c>
      <c r="H564" s="40">
        <v>0.35416666666666669</v>
      </c>
      <c r="I564" s="17">
        <v>0.34930555555555554</v>
      </c>
      <c r="J564" s="17">
        <v>0.35833333333333334</v>
      </c>
      <c r="K564" s="40">
        <v>0.39583333333333331</v>
      </c>
      <c r="L564" s="17">
        <v>0.39444444444444443</v>
      </c>
      <c r="M564" s="17">
        <v>0.40069444444444446</v>
      </c>
      <c r="N564" s="47">
        <v>109</v>
      </c>
      <c r="O564" s="17">
        <f t="shared" si="60"/>
        <v>3.6111111111111094E-2</v>
      </c>
      <c r="P564" s="17">
        <f t="shared" si="61"/>
        <v>5.1388888888888928E-2</v>
      </c>
      <c r="Q564" s="18">
        <v>23000</v>
      </c>
      <c r="R564" s="18">
        <v>15600</v>
      </c>
      <c r="S564" s="18">
        <f t="shared" si="59"/>
        <v>7400</v>
      </c>
      <c r="T564" s="19">
        <f t="shared" si="58"/>
        <v>-7.0000000000000551</v>
      </c>
      <c r="U564" s="20"/>
      <c r="V564" s="21"/>
      <c r="W564" s="21"/>
      <c r="X564" s="21"/>
      <c r="Y564" s="22"/>
    </row>
    <row r="565" spans="1:25" x14ac:dyDescent="0.2">
      <c r="A565" s="9">
        <v>24</v>
      </c>
      <c r="B565" s="48" t="s">
        <v>25</v>
      </c>
      <c r="C565" s="48">
        <v>2025</v>
      </c>
      <c r="D565" s="24" t="s">
        <v>56</v>
      </c>
      <c r="E565" s="24">
        <v>943</v>
      </c>
      <c r="F565" s="13" t="s">
        <v>46</v>
      </c>
      <c r="G565" s="13" t="s">
        <v>42</v>
      </c>
      <c r="H565" s="40">
        <v>0.4375</v>
      </c>
      <c r="I565" s="17">
        <v>0.4375</v>
      </c>
      <c r="J565" s="17">
        <v>0.44722222222222224</v>
      </c>
      <c r="K565" s="40">
        <v>0.47916666666666669</v>
      </c>
      <c r="L565" s="17">
        <v>0.48541666666666666</v>
      </c>
      <c r="M565" s="17">
        <v>0.48958333333333331</v>
      </c>
      <c r="N565" s="47">
        <v>68</v>
      </c>
      <c r="O565" s="17">
        <f t="shared" si="60"/>
        <v>3.819444444444442E-2</v>
      </c>
      <c r="P565" s="17">
        <f t="shared" si="61"/>
        <v>5.2083333333333315E-2</v>
      </c>
      <c r="Q565" s="18">
        <v>30000</v>
      </c>
      <c r="R565" s="18">
        <v>22700</v>
      </c>
      <c r="S565" s="18">
        <f t="shared" si="59"/>
        <v>7300</v>
      </c>
      <c r="T565" s="19" t="str">
        <f t="shared" si="58"/>
        <v/>
      </c>
      <c r="U565" s="20"/>
      <c r="V565" s="21"/>
      <c r="W565" s="21"/>
      <c r="X565" s="21"/>
      <c r="Y565" s="22"/>
    </row>
    <row r="566" spans="1:25" x14ac:dyDescent="0.2">
      <c r="A566" s="9">
        <v>24</v>
      </c>
      <c r="B566" s="48" t="s">
        <v>25</v>
      </c>
      <c r="C566" s="48">
        <v>2025</v>
      </c>
      <c r="D566" s="24" t="s">
        <v>55</v>
      </c>
      <c r="E566" s="24">
        <v>902</v>
      </c>
      <c r="F566" s="36" t="s">
        <v>42</v>
      </c>
      <c r="G566" s="13" t="s">
        <v>43</v>
      </c>
      <c r="H566" s="40">
        <v>0.40625</v>
      </c>
      <c r="I566" s="17">
        <v>0.39791666666666664</v>
      </c>
      <c r="J566" s="17">
        <v>0.40416666666666667</v>
      </c>
      <c r="K566" s="40">
        <v>0.44097222222222221</v>
      </c>
      <c r="L566" s="17">
        <v>0.42916666666666664</v>
      </c>
      <c r="M566" s="17">
        <v>0.43263888888888891</v>
      </c>
      <c r="N566" s="47">
        <v>121</v>
      </c>
      <c r="O566" s="17">
        <f t="shared" si="60"/>
        <v>2.4999999999999967E-2</v>
      </c>
      <c r="P566" s="17">
        <f t="shared" si="61"/>
        <v>3.4722222222222265E-2</v>
      </c>
      <c r="Q566" s="18">
        <v>20700</v>
      </c>
      <c r="R566" s="18">
        <v>15000</v>
      </c>
      <c r="S566" s="18">
        <f t="shared" si="59"/>
        <v>5700</v>
      </c>
      <c r="T566" s="19">
        <f t="shared" si="58"/>
        <v>-12.000000000000037</v>
      </c>
      <c r="U566" s="20"/>
      <c r="V566" s="21"/>
      <c r="W566" s="21"/>
      <c r="X566" s="21"/>
      <c r="Y566" s="22"/>
    </row>
    <row r="567" spans="1:25" x14ac:dyDescent="0.2">
      <c r="A567" s="9">
        <v>24</v>
      </c>
      <c r="B567" s="48" t="s">
        <v>25</v>
      </c>
      <c r="C567" s="48">
        <v>2025</v>
      </c>
      <c r="D567" s="24" t="s">
        <v>55</v>
      </c>
      <c r="E567" s="24">
        <v>1950</v>
      </c>
      <c r="F567" s="36" t="s">
        <v>43</v>
      </c>
      <c r="G567" s="13" t="s">
        <v>48</v>
      </c>
      <c r="H567" s="40">
        <v>0.4826388888888889</v>
      </c>
      <c r="I567" s="17">
        <v>0.46319444444444446</v>
      </c>
      <c r="J567" s="17">
        <v>0.47152777777777777</v>
      </c>
      <c r="K567" s="40">
        <v>0.51388888888888884</v>
      </c>
      <c r="L567" s="17">
        <v>0.49861111111111112</v>
      </c>
      <c r="M567" s="17">
        <v>0.50277777777777777</v>
      </c>
      <c r="N567" s="47">
        <v>66</v>
      </c>
      <c r="O567" s="17">
        <f t="shared" si="60"/>
        <v>2.7083333333333348E-2</v>
      </c>
      <c r="P567" s="17">
        <f t="shared" si="61"/>
        <v>3.9583333333333304E-2</v>
      </c>
      <c r="Q567" s="18">
        <v>28900</v>
      </c>
      <c r="R567" s="18">
        <v>22500</v>
      </c>
      <c r="S567" s="18">
        <f t="shared" si="59"/>
        <v>6400</v>
      </c>
      <c r="T567" s="19">
        <f t="shared" si="58"/>
        <v>-27.999999999999979</v>
      </c>
      <c r="U567" s="20"/>
      <c r="V567" s="21"/>
      <c r="W567" s="21"/>
      <c r="X567" s="21"/>
      <c r="Y567" s="22"/>
    </row>
    <row r="568" spans="1:25" x14ac:dyDescent="0.2">
      <c r="A568" s="9">
        <v>24</v>
      </c>
      <c r="B568" s="48" t="s">
        <v>25</v>
      </c>
      <c r="C568" s="48">
        <v>2025</v>
      </c>
      <c r="D568" s="24" t="s">
        <v>55</v>
      </c>
      <c r="E568" s="24">
        <v>1951</v>
      </c>
      <c r="F568" s="28" t="s">
        <v>48</v>
      </c>
      <c r="G568" s="13" t="s">
        <v>43</v>
      </c>
      <c r="H568" s="40">
        <v>0.55555555555555558</v>
      </c>
      <c r="I568" s="17">
        <v>0.53611111111111109</v>
      </c>
      <c r="J568" s="17">
        <v>0.54374999999999996</v>
      </c>
      <c r="K568" s="40">
        <v>0.58680555555555558</v>
      </c>
      <c r="L568" s="17">
        <v>0.56736111111111109</v>
      </c>
      <c r="M568" s="17">
        <v>0.5708333333333333</v>
      </c>
      <c r="N568" s="47">
        <v>71</v>
      </c>
      <c r="O568" s="17">
        <f t="shared" si="60"/>
        <v>2.3611111111111138E-2</v>
      </c>
      <c r="P568" s="17">
        <f t="shared" si="61"/>
        <v>3.472222222222221E-2</v>
      </c>
      <c r="Q568" s="18">
        <v>22500</v>
      </c>
      <c r="R568" s="18">
        <v>17200</v>
      </c>
      <c r="S568" s="18">
        <f t="shared" si="59"/>
        <v>5300</v>
      </c>
      <c r="T568" s="19">
        <f t="shared" si="58"/>
        <v>-28.00000000000006</v>
      </c>
      <c r="U568" s="20"/>
      <c r="V568" s="21"/>
      <c r="W568" s="21"/>
      <c r="X568" s="21"/>
      <c r="Y568" s="22"/>
    </row>
    <row r="569" spans="1:25" x14ac:dyDescent="0.2">
      <c r="A569" s="9">
        <v>24</v>
      </c>
      <c r="B569" s="48" t="s">
        <v>25</v>
      </c>
      <c r="C569" s="48">
        <v>2025</v>
      </c>
      <c r="D569" s="24" t="s">
        <v>55</v>
      </c>
      <c r="E569" s="24">
        <v>903</v>
      </c>
      <c r="F569" s="37" t="s">
        <v>43</v>
      </c>
      <c r="G569" s="37" t="s">
        <v>42</v>
      </c>
      <c r="H569" s="40">
        <v>0.62847222222222221</v>
      </c>
      <c r="I569" s="17">
        <v>0.60972222222222228</v>
      </c>
      <c r="J569" s="17">
        <v>0.6166666666666667</v>
      </c>
      <c r="K569" s="40">
        <v>0.66319444444444442</v>
      </c>
      <c r="L569" s="17">
        <v>0.64444444444444449</v>
      </c>
      <c r="M569" s="17">
        <v>0.65138888888888891</v>
      </c>
      <c r="N569" s="47">
        <v>45</v>
      </c>
      <c r="O569" s="17">
        <f t="shared" si="60"/>
        <v>2.777777777777779E-2</v>
      </c>
      <c r="P569" s="17">
        <f t="shared" si="61"/>
        <v>4.166666666666663E-2</v>
      </c>
      <c r="Q569" s="18">
        <v>17200</v>
      </c>
      <c r="R569" s="18">
        <v>10900</v>
      </c>
      <c r="S569" s="18">
        <f t="shared" si="59"/>
        <v>6300</v>
      </c>
      <c r="T569" s="19">
        <f t="shared" si="58"/>
        <v>-26.999999999999904</v>
      </c>
      <c r="U569" s="20"/>
      <c r="V569" s="21"/>
      <c r="W569" s="21"/>
      <c r="X569" s="21"/>
      <c r="Y569" s="22"/>
    </row>
    <row r="570" spans="1:25" x14ac:dyDescent="0.2">
      <c r="A570" s="9">
        <v>24</v>
      </c>
      <c r="B570" s="48" t="s">
        <v>25</v>
      </c>
      <c r="C570" s="48">
        <v>2025</v>
      </c>
      <c r="D570" s="24" t="s">
        <v>57</v>
      </c>
      <c r="E570" s="24">
        <v>2980</v>
      </c>
      <c r="F570" s="13" t="s">
        <v>42</v>
      </c>
      <c r="G570" s="13" t="s">
        <v>53</v>
      </c>
      <c r="H570" s="40">
        <v>0.35416666666666669</v>
      </c>
      <c r="I570" s="17">
        <v>0.3611111111111111</v>
      </c>
      <c r="J570" s="17">
        <v>0.37152777777777779</v>
      </c>
      <c r="K570" s="40">
        <v>0.4236111111111111</v>
      </c>
      <c r="L570" s="17">
        <v>0.43402777777777779</v>
      </c>
      <c r="M570" s="17">
        <v>0.43680555555555556</v>
      </c>
      <c r="N570" s="47">
        <v>138</v>
      </c>
      <c r="O570" s="17">
        <f t="shared" si="60"/>
        <v>6.25E-2</v>
      </c>
      <c r="P570" s="17">
        <f t="shared" si="61"/>
        <v>7.5694444444444453E-2</v>
      </c>
      <c r="Q570" s="18">
        <v>30100</v>
      </c>
      <c r="R570" s="18">
        <v>17400</v>
      </c>
      <c r="S570" s="18">
        <f t="shared" si="59"/>
        <v>12700</v>
      </c>
      <c r="T570" s="19">
        <f t="shared" si="58"/>
        <v>9.9999999999999645</v>
      </c>
      <c r="U570" s="20">
        <v>15</v>
      </c>
      <c r="V570" s="21"/>
      <c r="W570" s="21" t="s">
        <v>59</v>
      </c>
      <c r="X570" s="21" t="s">
        <v>84</v>
      </c>
      <c r="Y570" s="22"/>
    </row>
    <row r="571" spans="1:25" x14ac:dyDescent="0.2">
      <c r="A571" s="9">
        <v>24</v>
      </c>
      <c r="B571" s="48" t="s">
        <v>25</v>
      </c>
      <c r="C571" s="48">
        <v>2025</v>
      </c>
      <c r="D571" s="24" t="s">
        <v>57</v>
      </c>
      <c r="E571" s="24">
        <v>2981</v>
      </c>
      <c r="F571" s="36" t="s">
        <v>53</v>
      </c>
      <c r="G571" s="13" t="s">
        <v>42</v>
      </c>
      <c r="H571" s="40">
        <v>0.47222222222222227</v>
      </c>
      <c r="I571" s="17">
        <v>0.47638888888888886</v>
      </c>
      <c r="J571" s="17">
        <v>0.49166666666666664</v>
      </c>
      <c r="K571" s="40">
        <v>0.54166666666666663</v>
      </c>
      <c r="L571" s="17">
        <v>0.55138888888888893</v>
      </c>
      <c r="M571" s="17">
        <v>0.55555555555555558</v>
      </c>
      <c r="N571" s="47">
        <v>102</v>
      </c>
      <c r="O571" s="17">
        <f t="shared" si="60"/>
        <v>5.9722222222222288E-2</v>
      </c>
      <c r="P571" s="17">
        <f t="shared" si="61"/>
        <v>7.9166666666666718E-2</v>
      </c>
      <c r="Q571" s="18">
        <v>19500</v>
      </c>
      <c r="R571" s="18">
        <v>8500</v>
      </c>
      <c r="S571" s="18">
        <f t="shared" si="59"/>
        <v>11000</v>
      </c>
      <c r="T571" s="19">
        <f t="shared" si="58"/>
        <v>5.9999999999998987</v>
      </c>
      <c r="U571" s="20">
        <v>93</v>
      </c>
      <c r="V571" s="21"/>
      <c r="W571" s="21" t="s">
        <v>59</v>
      </c>
      <c r="X571" s="25"/>
      <c r="Y571" s="22">
        <v>123800</v>
      </c>
    </row>
    <row r="572" spans="1:25" x14ac:dyDescent="0.2">
      <c r="A572" s="9">
        <v>24</v>
      </c>
      <c r="B572" s="48" t="s">
        <v>25</v>
      </c>
      <c r="C572" s="48">
        <v>2025</v>
      </c>
      <c r="D572" s="24" t="s">
        <v>69</v>
      </c>
      <c r="E572" s="24">
        <v>762</v>
      </c>
      <c r="F572" s="36" t="s">
        <v>42</v>
      </c>
      <c r="G572" s="13" t="s">
        <v>50</v>
      </c>
      <c r="H572" s="40">
        <v>0.40625</v>
      </c>
      <c r="I572" s="17">
        <v>0.3923611111111111</v>
      </c>
      <c r="J572" s="17">
        <v>0.40208333333333335</v>
      </c>
      <c r="K572" s="40">
        <v>0.44791666666666669</v>
      </c>
      <c r="L572" s="17">
        <v>0.42569444444444443</v>
      </c>
      <c r="M572" s="17">
        <v>0.43472222222222223</v>
      </c>
      <c r="N572" s="47">
        <v>113</v>
      </c>
      <c r="O572" s="17">
        <f t="shared" si="60"/>
        <v>2.3611111111111083E-2</v>
      </c>
      <c r="P572" s="17">
        <f t="shared" si="61"/>
        <v>4.2361111111111127E-2</v>
      </c>
      <c r="Q572" s="18">
        <v>22000</v>
      </c>
      <c r="R572" s="18">
        <v>16400</v>
      </c>
      <c r="S572" s="18">
        <f t="shared" si="59"/>
        <v>5600</v>
      </c>
      <c r="T572" s="19">
        <f t="shared" si="58"/>
        <v>-20.000000000000007</v>
      </c>
      <c r="U572" s="20"/>
      <c r="V572" s="21"/>
      <c r="W572" s="21"/>
      <c r="X572" s="25"/>
      <c r="Y572" s="22"/>
    </row>
    <row r="573" spans="1:25" x14ac:dyDescent="0.2">
      <c r="A573" s="9">
        <v>24</v>
      </c>
      <c r="B573" s="48" t="s">
        <v>25</v>
      </c>
      <c r="C573" s="48">
        <v>2025</v>
      </c>
      <c r="D573" s="24" t="s">
        <v>64</v>
      </c>
      <c r="E573" s="24">
        <v>200</v>
      </c>
      <c r="F573" s="28" t="s">
        <v>51</v>
      </c>
      <c r="G573" s="13" t="s">
        <v>50</v>
      </c>
      <c r="H573" s="40">
        <v>0.34375</v>
      </c>
      <c r="I573" s="17">
        <v>0.3347222222222222</v>
      </c>
      <c r="J573" s="17">
        <v>0.34791666666666665</v>
      </c>
      <c r="K573" s="40">
        <v>0.46875</v>
      </c>
      <c r="L573" s="17">
        <v>0.45833333333333331</v>
      </c>
      <c r="M573" s="17">
        <v>0.46319444444444446</v>
      </c>
      <c r="N573" s="47">
        <v>139</v>
      </c>
      <c r="O573" s="17">
        <f t="shared" si="60"/>
        <v>0.11041666666666666</v>
      </c>
      <c r="P573" s="17">
        <f t="shared" si="61"/>
        <v>0.12847222222222227</v>
      </c>
      <c r="Q573" s="18">
        <v>26900</v>
      </c>
      <c r="R573" s="18">
        <v>9400</v>
      </c>
      <c r="S573" s="18">
        <f t="shared" si="59"/>
        <v>17500</v>
      </c>
      <c r="T573" s="19">
        <f t="shared" si="58"/>
        <v>-13.000000000000034</v>
      </c>
      <c r="U573" s="20"/>
      <c r="V573" s="21"/>
      <c r="W573" s="21"/>
      <c r="X573" s="21"/>
      <c r="Y573" s="22"/>
    </row>
    <row r="574" spans="1:25" x14ac:dyDescent="0.2">
      <c r="A574" s="9">
        <v>24</v>
      </c>
      <c r="B574" s="48" t="s">
        <v>25</v>
      </c>
      <c r="C574" s="48">
        <v>2025</v>
      </c>
      <c r="D574" s="24" t="s">
        <v>64</v>
      </c>
      <c r="E574" s="24">
        <v>201</v>
      </c>
      <c r="F574" s="36" t="s">
        <v>50</v>
      </c>
      <c r="G574" s="13" t="s">
        <v>51</v>
      </c>
      <c r="H574" s="40">
        <v>0.54166666666666663</v>
      </c>
      <c r="I574" s="17">
        <v>0.52222222222222225</v>
      </c>
      <c r="J574" s="17">
        <v>0.53402777777777777</v>
      </c>
      <c r="K574" s="40">
        <v>0.66666666666666663</v>
      </c>
      <c r="L574" s="17">
        <v>0.64375000000000004</v>
      </c>
      <c r="M574" s="17">
        <v>0.64861111111111114</v>
      </c>
      <c r="N574" s="47">
        <v>113</v>
      </c>
      <c r="O574" s="17">
        <f t="shared" si="60"/>
        <v>0.10972222222222228</v>
      </c>
      <c r="P574" s="17">
        <f t="shared" si="61"/>
        <v>0.12638888888888888</v>
      </c>
      <c r="Q574" s="18">
        <v>27000</v>
      </c>
      <c r="R574" s="18">
        <v>11800</v>
      </c>
      <c r="S574" s="18">
        <f t="shared" si="59"/>
        <v>15200</v>
      </c>
      <c r="T574" s="19">
        <f t="shared" si="58"/>
        <v>-27.999999999999901</v>
      </c>
      <c r="U574" s="20"/>
      <c r="V574" s="21"/>
      <c r="W574" s="21"/>
      <c r="X574" s="21"/>
      <c r="Y574" s="22"/>
    </row>
    <row r="575" spans="1:25" x14ac:dyDescent="0.2">
      <c r="A575" s="9">
        <v>24</v>
      </c>
      <c r="B575" s="48" t="s">
        <v>25</v>
      </c>
      <c r="C575" s="48">
        <v>2025</v>
      </c>
      <c r="D575" s="24" t="s">
        <v>69</v>
      </c>
      <c r="E575" s="24">
        <v>763</v>
      </c>
      <c r="F575" s="36" t="s">
        <v>50</v>
      </c>
      <c r="G575" s="13" t="s">
        <v>42</v>
      </c>
      <c r="H575" s="40">
        <v>0.53125</v>
      </c>
      <c r="I575" s="17">
        <v>0.56527777777777777</v>
      </c>
      <c r="J575" s="17">
        <v>0.5756944444444444</v>
      </c>
      <c r="K575" s="40">
        <v>0.57291666666666663</v>
      </c>
      <c r="L575" s="17">
        <v>0.59791666666666665</v>
      </c>
      <c r="M575" s="17">
        <v>0.60763888888888884</v>
      </c>
      <c r="N575" s="47">
        <v>139</v>
      </c>
      <c r="O575" s="17">
        <f t="shared" si="60"/>
        <v>2.2222222222222254E-2</v>
      </c>
      <c r="P575" s="17">
        <f t="shared" si="61"/>
        <v>4.2361111111111072E-2</v>
      </c>
      <c r="Q575" s="18">
        <v>16400</v>
      </c>
      <c r="R575" s="18">
        <v>10200</v>
      </c>
      <c r="S575" s="18">
        <f t="shared" si="59"/>
        <v>6200</v>
      </c>
      <c r="T575" s="19">
        <f t="shared" si="58"/>
        <v>48.999999999999986</v>
      </c>
      <c r="U575" s="20">
        <v>87</v>
      </c>
      <c r="V575" s="21"/>
      <c r="W575" s="21"/>
      <c r="X575" s="21"/>
      <c r="Y575" s="22"/>
    </row>
    <row r="576" spans="1:25" x14ac:dyDescent="0.2">
      <c r="A576" s="9">
        <v>24</v>
      </c>
      <c r="B576" s="48" t="s">
        <v>25</v>
      </c>
      <c r="C576" s="48">
        <v>2025</v>
      </c>
      <c r="D576" s="24" t="s">
        <v>54</v>
      </c>
      <c r="E576" s="24">
        <v>2930</v>
      </c>
      <c r="F576" s="36" t="s">
        <v>42</v>
      </c>
      <c r="G576" s="13" t="s">
        <v>50</v>
      </c>
      <c r="H576" s="40">
        <v>0.48958333333333331</v>
      </c>
      <c r="I576" s="17">
        <v>0.47430555555555554</v>
      </c>
      <c r="J576" s="17">
        <v>0.4826388888888889</v>
      </c>
      <c r="K576" s="40">
        <v>0.53125</v>
      </c>
      <c r="L576" s="17">
        <v>0.50555555555555554</v>
      </c>
      <c r="M576" s="17">
        <v>0.51180555555555551</v>
      </c>
      <c r="N576" s="47">
        <v>41</v>
      </c>
      <c r="O576" s="17">
        <f t="shared" si="60"/>
        <v>2.2916666666666641E-2</v>
      </c>
      <c r="P576" s="17">
        <f t="shared" si="61"/>
        <v>3.7499999999999978E-2</v>
      </c>
      <c r="Q576" s="18">
        <v>22200</v>
      </c>
      <c r="R576" s="18">
        <v>17500</v>
      </c>
      <c r="S576" s="18">
        <f t="shared" si="59"/>
        <v>4700</v>
      </c>
      <c r="T576" s="19">
        <f t="shared" si="58"/>
        <v>-22</v>
      </c>
      <c r="U576" s="20"/>
      <c r="V576" s="21"/>
      <c r="W576" s="21"/>
      <c r="X576" s="21"/>
      <c r="Y576" s="22"/>
    </row>
    <row r="577" spans="1:25" x14ac:dyDescent="0.2">
      <c r="A577" s="9">
        <v>24</v>
      </c>
      <c r="B577" s="48" t="s">
        <v>25</v>
      </c>
      <c r="C577" s="48">
        <v>2025</v>
      </c>
      <c r="D577" s="24" t="s">
        <v>54</v>
      </c>
      <c r="E577" s="24">
        <v>2931</v>
      </c>
      <c r="F577" s="36" t="s">
        <v>50</v>
      </c>
      <c r="G577" s="13" t="s">
        <v>42</v>
      </c>
      <c r="H577" s="40">
        <v>0.57291666666666663</v>
      </c>
      <c r="I577" s="17">
        <v>0.57152777777777775</v>
      </c>
      <c r="J577" s="17">
        <v>0.58125000000000004</v>
      </c>
      <c r="K577" s="40">
        <v>0.61458333333333337</v>
      </c>
      <c r="L577" s="17">
        <v>0.60624999999999996</v>
      </c>
      <c r="M577" s="17">
        <v>0.61458333333333337</v>
      </c>
      <c r="N577" s="47">
        <v>88</v>
      </c>
      <c r="O577" s="17">
        <f t="shared" si="60"/>
        <v>2.4999999999999911E-2</v>
      </c>
      <c r="P577" s="17">
        <f t="shared" si="61"/>
        <v>4.3055555555555625E-2</v>
      </c>
      <c r="Q577" s="18">
        <v>17500</v>
      </c>
      <c r="R577" s="18">
        <v>11500</v>
      </c>
      <c r="S577" s="18">
        <f t="shared" si="59"/>
        <v>6000</v>
      </c>
      <c r="T577" s="19">
        <f t="shared" si="58"/>
        <v>-1.9999999999999929</v>
      </c>
      <c r="U577" s="20"/>
      <c r="V577" s="21"/>
      <c r="W577" s="21"/>
      <c r="X577" s="21"/>
      <c r="Y577" s="22"/>
    </row>
    <row r="578" spans="1:25" x14ac:dyDescent="0.2">
      <c r="A578" s="9">
        <v>24</v>
      </c>
      <c r="B578" s="48" t="s">
        <v>25</v>
      </c>
      <c r="C578" s="48">
        <v>2025</v>
      </c>
      <c r="D578" s="24" t="s">
        <v>56</v>
      </c>
      <c r="E578" s="24">
        <v>990</v>
      </c>
      <c r="F578" s="36" t="s">
        <v>42</v>
      </c>
      <c r="G578" s="13" t="s">
        <v>48</v>
      </c>
      <c r="H578" s="40">
        <v>0.52083333333333337</v>
      </c>
      <c r="I578" s="17">
        <v>0.54374999999999996</v>
      </c>
      <c r="J578" s="17">
        <v>0.55138888888888893</v>
      </c>
      <c r="K578" s="40">
        <v>0.5625</v>
      </c>
      <c r="L578" s="17">
        <v>0.58888888888888891</v>
      </c>
      <c r="M578" s="17">
        <v>0.59166666666666667</v>
      </c>
      <c r="N578" s="47">
        <v>52</v>
      </c>
      <c r="O578" s="17">
        <f t="shared" si="60"/>
        <v>3.7499999999999978E-2</v>
      </c>
      <c r="P578" s="17">
        <f t="shared" si="61"/>
        <v>4.7916666666666718E-2</v>
      </c>
      <c r="Q578" s="18">
        <v>22600</v>
      </c>
      <c r="R578" s="18">
        <v>15400</v>
      </c>
      <c r="S578" s="18">
        <f t="shared" si="59"/>
        <v>7200</v>
      </c>
      <c r="T578" s="19">
        <f t="shared" si="58"/>
        <v>32.999999999999886</v>
      </c>
      <c r="U578" s="20">
        <v>43</v>
      </c>
      <c r="V578" s="21">
        <v>63</v>
      </c>
      <c r="W578" s="21"/>
      <c r="X578" s="21"/>
      <c r="Y578" s="22"/>
    </row>
    <row r="579" spans="1:25" x14ac:dyDescent="0.2">
      <c r="A579" s="9">
        <v>24</v>
      </c>
      <c r="B579" s="48" t="s">
        <v>25</v>
      </c>
      <c r="C579" s="48">
        <v>2025</v>
      </c>
      <c r="D579" s="24" t="s">
        <v>56</v>
      </c>
      <c r="E579" s="24">
        <v>991</v>
      </c>
      <c r="F579" s="36" t="s">
        <v>48</v>
      </c>
      <c r="G579" s="13" t="s">
        <v>42</v>
      </c>
      <c r="H579" s="40">
        <v>0.60416666666666663</v>
      </c>
      <c r="I579" s="17">
        <v>0.62361111111111112</v>
      </c>
      <c r="J579" s="17">
        <v>0.62986111111111109</v>
      </c>
      <c r="K579" s="40">
        <v>0.64583333333333337</v>
      </c>
      <c r="L579" s="17">
        <v>0.6645833333333333</v>
      </c>
      <c r="M579" s="17">
        <v>0.6743055555555556</v>
      </c>
      <c r="N579" s="47">
        <v>61</v>
      </c>
      <c r="O579" s="17">
        <f t="shared" si="60"/>
        <v>3.472222222222221E-2</v>
      </c>
      <c r="P579" s="17">
        <f t="shared" si="61"/>
        <v>5.0694444444444486E-2</v>
      </c>
      <c r="Q579" s="18">
        <v>28100</v>
      </c>
      <c r="R579" s="18">
        <v>21000</v>
      </c>
      <c r="S579" s="18">
        <f t="shared" si="59"/>
        <v>7100</v>
      </c>
      <c r="T579" s="19">
        <f t="shared" si="58"/>
        <v>28.00000000000006</v>
      </c>
      <c r="U579" s="20">
        <v>93</v>
      </c>
      <c r="V579" s="21"/>
      <c r="W579" s="21"/>
      <c r="X579" s="21"/>
      <c r="Y579" s="22"/>
    </row>
    <row r="580" spans="1:25" x14ac:dyDescent="0.2">
      <c r="A580" s="9">
        <v>24</v>
      </c>
      <c r="B580" s="48" t="s">
        <v>25</v>
      </c>
      <c r="C580" s="48">
        <v>2025</v>
      </c>
      <c r="D580" s="24" t="s">
        <v>57</v>
      </c>
      <c r="E580" s="24">
        <v>920</v>
      </c>
      <c r="F580" s="36" t="s">
        <v>42</v>
      </c>
      <c r="G580" s="13" t="s">
        <v>44</v>
      </c>
      <c r="H580" s="40">
        <v>0.625</v>
      </c>
      <c r="I580" s="17">
        <v>0.625</v>
      </c>
      <c r="J580" s="17">
        <v>0.63402777777777775</v>
      </c>
      <c r="K580" s="40">
        <v>0.66666666666666663</v>
      </c>
      <c r="L580" s="17">
        <v>0.67361111111111116</v>
      </c>
      <c r="M580" s="17">
        <v>0.67638888888888893</v>
      </c>
      <c r="N580" s="47">
        <v>129</v>
      </c>
      <c r="O580" s="17">
        <f t="shared" ref="O580:O643" si="62">L580-J580</f>
        <v>3.9583333333333415E-2</v>
      </c>
      <c r="P580" s="17">
        <f t="shared" ref="P580:P643" si="63">M580-I580</f>
        <v>5.1388888888888928E-2</v>
      </c>
      <c r="Q580" s="18">
        <v>26900</v>
      </c>
      <c r="R580" s="18">
        <v>18600</v>
      </c>
      <c r="S580" s="18">
        <f t="shared" ref="S580:S592" si="64">Q580-R580</f>
        <v>8300</v>
      </c>
      <c r="T580" s="19" t="str">
        <f t="shared" ref="T580:T643" si="65">IF(H580-I580&lt;&gt;0,(I580-H580)*1440,"")</f>
        <v/>
      </c>
      <c r="U580" s="20"/>
      <c r="V580" s="21"/>
      <c r="W580" s="21"/>
      <c r="X580" s="25"/>
      <c r="Y580" s="22"/>
    </row>
    <row r="581" spans="1:25" x14ac:dyDescent="0.2">
      <c r="A581" s="9">
        <v>24</v>
      </c>
      <c r="B581" s="48" t="s">
        <v>25</v>
      </c>
      <c r="C581" s="48">
        <v>2025</v>
      </c>
      <c r="D581" s="24" t="s">
        <v>57</v>
      </c>
      <c r="E581" s="24">
        <v>921</v>
      </c>
      <c r="F581" s="13" t="s">
        <v>44</v>
      </c>
      <c r="G581" s="13" t="s">
        <v>42</v>
      </c>
      <c r="H581" s="40">
        <v>0.70833333333333337</v>
      </c>
      <c r="I581" s="17">
        <v>0.70763888888888893</v>
      </c>
      <c r="J581" s="17">
        <v>0.71319444444444446</v>
      </c>
      <c r="K581" s="40">
        <v>0.75</v>
      </c>
      <c r="L581" s="17">
        <v>0.75</v>
      </c>
      <c r="M581" s="17">
        <v>0.75347222222222221</v>
      </c>
      <c r="N581" s="47">
        <v>72</v>
      </c>
      <c r="O581" s="17">
        <f t="shared" si="62"/>
        <v>3.6805555555555536E-2</v>
      </c>
      <c r="P581" s="17">
        <f t="shared" si="63"/>
        <v>4.5833333333333282E-2</v>
      </c>
      <c r="Q581" s="18">
        <v>27000</v>
      </c>
      <c r="R581" s="18">
        <v>19700</v>
      </c>
      <c r="S581" s="18">
        <f t="shared" si="64"/>
        <v>7300</v>
      </c>
      <c r="T581" s="19">
        <f t="shared" si="65"/>
        <v>-0.99999999999999645</v>
      </c>
      <c r="U581" s="20"/>
      <c r="V581" s="21"/>
      <c r="W581" s="21"/>
      <c r="X581" s="25"/>
      <c r="Y581" s="22"/>
    </row>
    <row r="582" spans="1:25" x14ac:dyDescent="0.2">
      <c r="A582" s="9">
        <v>24</v>
      </c>
      <c r="B582" s="48" t="s">
        <v>25</v>
      </c>
      <c r="C582" s="48">
        <v>2025</v>
      </c>
      <c r="D582" s="24" t="s">
        <v>54</v>
      </c>
      <c r="E582" s="24">
        <v>904</v>
      </c>
      <c r="F582" s="36" t="s">
        <v>42</v>
      </c>
      <c r="G582" s="13" t="s">
        <v>43</v>
      </c>
      <c r="H582" s="40">
        <v>0.6875</v>
      </c>
      <c r="I582" s="17">
        <v>0.68611111111111112</v>
      </c>
      <c r="J582" s="17">
        <v>0.69444444444444442</v>
      </c>
      <c r="K582" s="40">
        <v>0.72222222222222221</v>
      </c>
      <c r="L582" s="17">
        <v>0.71666666666666667</v>
      </c>
      <c r="M582" s="17">
        <v>0.72013888888888888</v>
      </c>
      <c r="N582" s="47">
        <v>85</v>
      </c>
      <c r="O582" s="17">
        <f t="shared" si="62"/>
        <v>2.2222222222222254E-2</v>
      </c>
      <c r="P582" s="17">
        <f t="shared" si="63"/>
        <v>3.4027777777777768E-2</v>
      </c>
      <c r="Q582" s="18">
        <v>23000</v>
      </c>
      <c r="R582" s="18">
        <v>17800</v>
      </c>
      <c r="S582" s="18">
        <f t="shared" si="64"/>
        <v>5200</v>
      </c>
      <c r="T582" s="19">
        <f t="shared" si="65"/>
        <v>-1.9999999999999929</v>
      </c>
      <c r="U582" s="20"/>
      <c r="V582" s="21"/>
      <c r="W582" s="21"/>
      <c r="X582" s="21"/>
      <c r="Y582" s="22"/>
    </row>
    <row r="583" spans="1:25" x14ac:dyDescent="0.2">
      <c r="A583" s="9">
        <v>24</v>
      </c>
      <c r="B583" s="48" t="s">
        <v>25</v>
      </c>
      <c r="C583" s="48">
        <v>2025</v>
      </c>
      <c r="D583" s="24" t="s">
        <v>54</v>
      </c>
      <c r="E583" s="24">
        <v>905</v>
      </c>
      <c r="F583" s="37" t="s">
        <v>43</v>
      </c>
      <c r="G583" s="37" t="s">
        <v>42</v>
      </c>
      <c r="H583" s="40">
        <v>0.76388888888888884</v>
      </c>
      <c r="I583" s="17">
        <v>0.74583333333333335</v>
      </c>
      <c r="J583" s="17">
        <v>0.75208333333333333</v>
      </c>
      <c r="K583" s="40">
        <v>0.79861111111111116</v>
      </c>
      <c r="L583" s="17">
        <v>0.77916666666666667</v>
      </c>
      <c r="M583" s="17">
        <v>0.78263888888888888</v>
      </c>
      <c r="N583" s="47" t="s">
        <v>76</v>
      </c>
      <c r="O583" s="17">
        <f t="shared" si="62"/>
        <v>2.7083333333333348E-2</v>
      </c>
      <c r="P583" s="17">
        <f t="shared" si="63"/>
        <v>3.6805555555555536E-2</v>
      </c>
      <c r="Q583" s="18">
        <v>17800</v>
      </c>
      <c r="R583" s="18">
        <v>12200</v>
      </c>
      <c r="S583" s="18">
        <f t="shared" si="64"/>
        <v>5600</v>
      </c>
      <c r="T583" s="19">
        <f t="shared" si="65"/>
        <v>-25.999999999999908</v>
      </c>
      <c r="U583" s="20"/>
      <c r="V583" s="21"/>
      <c r="W583" s="21"/>
      <c r="X583" s="21"/>
      <c r="Y583" s="22"/>
    </row>
    <row r="584" spans="1:25" x14ac:dyDescent="0.2">
      <c r="A584" s="9">
        <v>24</v>
      </c>
      <c r="B584" s="48" t="s">
        <v>25</v>
      </c>
      <c r="C584" s="48">
        <v>2025</v>
      </c>
      <c r="D584" s="24" t="s">
        <v>55</v>
      </c>
      <c r="E584" s="24">
        <v>970</v>
      </c>
      <c r="F584" s="36" t="s">
        <v>42</v>
      </c>
      <c r="G584" s="13" t="s">
        <v>47</v>
      </c>
      <c r="H584" s="40">
        <v>0.77777777777777779</v>
      </c>
      <c r="I584" s="17">
        <v>0.76944444444444449</v>
      </c>
      <c r="J584" s="17">
        <v>0.77638888888888891</v>
      </c>
      <c r="K584" s="40">
        <v>0.80902777777777779</v>
      </c>
      <c r="L584" s="17">
        <v>0.79722222222222228</v>
      </c>
      <c r="M584" s="17">
        <v>0.80069444444444449</v>
      </c>
      <c r="N584" s="47">
        <v>51</v>
      </c>
      <c r="O584" s="17">
        <f t="shared" si="62"/>
        <v>2.083333333333337E-2</v>
      </c>
      <c r="P584" s="17">
        <f t="shared" si="63"/>
        <v>3.125E-2</v>
      </c>
      <c r="Q584" s="18">
        <v>22800</v>
      </c>
      <c r="R584" s="18">
        <v>18400</v>
      </c>
      <c r="S584" s="18">
        <f t="shared" si="64"/>
        <v>4400</v>
      </c>
      <c r="T584" s="19">
        <f t="shared" si="65"/>
        <v>-11.999999999999957</v>
      </c>
      <c r="U584" s="20"/>
      <c r="V584" s="21"/>
      <c r="W584" s="21"/>
      <c r="X584" s="21"/>
      <c r="Y584" s="22"/>
    </row>
    <row r="585" spans="1:25" x14ac:dyDescent="0.2">
      <c r="A585" s="9">
        <v>24</v>
      </c>
      <c r="B585" s="48" t="s">
        <v>25</v>
      </c>
      <c r="C585" s="48">
        <v>2025</v>
      </c>
      <c r="D585" s="24" t="s">
        <v>57</v>
      </c>
      <c r="E585" s="24">
        <v>906</v>
      </c>
      <c r="F585" s="36" t="s">
        <v>42</v>
      </c>
      <c r="G585" s="13" t="s">
        <v>43</v>
      </c>
      <c r="H585" s="40">
        <v>0.80208333333333337</v>
      </c>
      <c r="I585" s="17">
        <v>0.78749999999999998</v>
      </c>
      <c r="J585" s="17">
        <v>0.79583333333333328</v>
      </c>
      <c r="K585" s="40">
        <v>0.83680555555555558</v>
      </c>
      <c r="L585" s="17">
        <v>0.8208333333333333</v>
      </c>
      <c r="M585" s="17">
        <v>0.82499999999999996</v>
      </c>
      <c r="N585" s="47">
        <v>64</v>
      </c>
      <c r="O585" s="17">
        <f t="shared" si="62"/>
        <v>2.5000000000000022E-2</v>
      </c>
      <c r="P585" s="17">
        <f t="shared" si="63"/>
        <v>3.7499999999999978E-2</v>
      </c>
      <c r="Q585" s="18">
        <v>19600</v>
      </c>
      <c r="R585" s="18">
        <v>14500</v>
      </c>
      <c r="S585" s="18">
        <f t="shared" si="64"/>
        <v>5100</v>
      </c>
      <c r="T585" s="19">
        <f t="shared" si="65"/>
        <v>-21.000000000000085</v>
      </c>
      <c r="U585" s="20"/>
      <c r="V585" s="21"/>
      <c r="W585" s="21"/>
      <c r="X585" s="21"/>
      <c r="Y585" s="22"/>
    </row>
    <row r="586" spans="1:25" x14ac:dyDescent="0.2">
      <c r="A586" s="9">
        <v>24</v>
      </c>
      <c r="B586" s="48" t="s">
        <v>25</v>
      </c>
      <c r="C586" s="48">
        <v>2025</v>
      </c>
      <c r="D586" s="24" t="s">
        <v>62</v>
      </c>
      <c r="E586" s="24">
        <v>2920</v>
      </c>
      <c r="F586" s="28" t="s">
        <v>42</v>
      </c>
      <c r="G586" s="13" t="s">
        <v>49</v>
      </c>
      <c r="H586" s="40">
        <v>0.8125</v>
      </c>
      <c r="I586" s="17">
        <v>0.79374999999999996</v>
      </c>
      <c r="J586" s="17">
        <v>0.80694444444444446</v>
      </c>
      <c r="K586" s="40">
        <v>0.17708333333333334</v>
      </c>
      <c r="L586" s="17">
        <v>1.1791666666666667</v>
      </c>
      <c r="M586" s="17">
        <v>1.1937499999999999</v>
      </c>
      <c r="N586" s="47">
        <v>125</v>
      </c>
      <c r="O586" s="17">
        <f t="shared" si="62"/>
        <v>0.37222222222222223</v>
      </c>
      <c r="P586" s="17">
        <f t="shared" si="63"/>
        <v>0.39999999999999991</v>
      </c>
      <c r="Q586" s="18">
        <v>91600</v>
      </c>
      <c r="R586" s="18">
        <v>41000</v>
      </c>
      <c r="S586" s="18">
        <f t="shared" si="64"/>
        <v>50600</v>
      </c>
      <c r="T586" s="19">
        <f t="shared" si="65"/>
        <v>-27.000000000000064</v>
      </c>
      <c r="U586" s="20"/>
      <c r="V586" s="21"/>
      <c r="W586" s="21"/>
      <c r="X586" s="21"/>
      <c r="Y586" s="22"/>
    </row>
    <row r="587" spans="1:25" x14ac:dyDescent="0.2">
      <c r="A587" s="9">
        <v>25</v>
      </c>
      <c r="B587" s="48" t="s">
        <v>25</v>
      </c>
      <c r="C587" s="48">
        <v>2025</v>
      </c>
      <c r="D587" s="24" t="s">
        <v>62</v>
      </c>
      <c r="E587" s="24">
        <v>2921</v>
      </c>
      <c r="F587" s="28" t="s">
        <v>49</v>
      </c>
      <c r="G587" s="13" t="s">
        <v>42</v>
      </c>
      <c r="H587" s="40">
        <v>0.26041666666666669</v>
      </c>
      <c r="I587" s="17">
        <v>0.26041666666666669</v>
      </c>
      <c r="J587" s="17">
        <v>0.27291666666666664</v>
      </c>
      <c r="K587" s="40">
        <v>0.65972222222222221</v>
      </c>
      <c r="L587" s="17">
        <v>0.63958333333333328</v>
      </c>
      <c r="M587" s="17">
        <v>0.64652777777777781</v>
      </c>
      <c r="N587" s="47">
        <v>158</v>
      </c>
      <c r="O587" s="17">
        <f t="shared" si="62"/>
        <v>0.36666666666666664</v>
      </c>
      <c r="P587" s="17">
        <f t="shared" si="63"/>
        <v>0.38611111111111113</v>
      </c>
      <c r="Q587" s="18">
        <v>60000</v>
      </c>
      <c r="R587" s="18">
        <v>11000</v>
      </c>
      <c r="S587" s="18">
        <f t="shared" si="64"/>
        <v>49000</v>
      </c>
      <c r="T587" s="19" t="str">
        <f t="shared" si="65"/>
        <v/>
      </c>
      <c r="U587" s="20"/>
      <c r="V587" s="21"/>
      <c r="W587" s="21"/>
      <c r="X587" s="21"/>
      <c r="Y587" s="22"/>
    </row>
    <row r="588" spans="1:25" x14ac:dyDescent="0.2">
      <c r="A588" s="9">
        <v>25</v>
      </c>
      <c r="B588" s="48" t="s">
        <v>25</v>
      </c>
      <c r="C588" s="48">
        <v>2025</v>
      </c>
      <c r="D588" s="24" t="s">
        <v>54</v>
      </c>
      <c r="E588" s="24">
        <v>942</v>
      </c>
      <c r="F588" s="13" t="s">
        <v>42</v>
      </c>
      <c r="G588" s="13" t="s">
        <v>46</v>
      </c>
      <c r="H588" s="40">
        <v>0.35416666666666669</v>
      </c>
      <c r="I588" s="17">
        <v>0.34513888888888888</v>
      </c>
      <c r="J588" s="17">
        <v>0.35416666666666669</v>
      </c>
      <c r="K588" s="40">
        <v>0.39583333333333331</v>
      </c>
      <c r="L588" s="17">
        <v>0.38472222222222224</v>
      </c>
      <c r="M588" s="17">
        <v>0.3888888888888889</v>
      </c>
      <c r="N588" s="47">
        <v>80</v>
      </c>
      <c r="O588" s="17">
        <f t="shared" si="62"/>
        <v>3.0555555555555558E-2</v>
      </c>
      <c r="P588" s="17">
        <f t="shared" si="63"/>
        <v>4.3750000000000011E-2</v>
      </c>
      <c r="Q588" s="18">
        <v>28200</v>
      </c>
      <c r="R588" s="18">
        <v>21500</v>
      </c>
      <c r="S588" s="18">
        <f t="shared" si="64"/>
        <v>6700</v>
      </c>
      <c r="T588" s="19">
        <f t="shared" si="65"/>
        <v>-13.000000000000034</v>
      </c>
      <c r="U588" s="20"/>
      <c r="V588" s="21"/>
      <c r="W588" s="21"/>
      <c r="X588" s="21"/>
      <c r="Y588" s="22"/>
    </row>
    <row r="589" spans="1:25" x14ac:dyDescent="0.2">
      <c r="A589" s="9">
        <v>25</v>
      </c>
      <c r="B589" s="48" t="s">
        <v>25</v>
      </c>
      <c r="C589" s="48">
        <v>2025</v>
      </c>
      <c r="D589" s="24" t="s">
        <v>54</v>
      </c>
      <c r="E589" s="24">
        <v>943</v>
      </c>
      <c r="F589" s="13" t="s">
        <v>46</v>
      </c>
      <c r="G589" s="13" t="s">
        <v>42</v>
      </c>
      <c r="H589" s="40">
        <v>0.4375</v>
      </c>
      <c r="I589" s="17">
        <v>0.42708333333333331</v>
      </c>
      <c r="J589" s="17">
        <v>0.43333333333333335</v>
      </c>
      <c r="K589" s="40">
        <v>0.47916666666666669</v>
      </c>
      <c r="L589" s="17">
        <v>0.46388888888888891</v>
      </c>
      <c r="M589" s="17">
        <v>0.46875</v>
      </c>
      <c r="N589" s="47">
        <v>93</v>
      </c>
      <c r="O589" s="17">
        <f t="shared" si="62"/>
        <v>3.0555555555555558E-2</v>
      </c>
      <c r="P589" s="17">
        <f t="shared" si="63"/>
        <v>4.1666666666666685E-2</v>
      </c>
      <c r="Q589" s="18">
        <v>21500</v>
      </c>
      <c r="R589" s="18">
        <v>14600</v>
      </c>
      <c r="S589" s="18">
        <f t="shared" si="64"/>
        <v>6900</v>
      </c>
      <c r="T589" s="19">
        <f t="shared" si="65"/>
        <v>-15.000000000000027</v>
      </c>
      <c r="U589" s="20"/>
      <c r="V589" s="21"/>
      <c r="W589" s="21"/>
      <c r="X589" s="21"/>
      <c r="Y589" s="22"/>
    </row>
    <row r="590" spans="1:25" x14ac:dyDescent="0.2">
      <c r="A590" s="9">
        <v>25</v>
      </c>
      <c r="B590" s="48" t="s">
        <v>25</v>
      </c>
      <c r="C590" s="48">
        <v>2025</v>
      </c>
      <c r="D590" s="24" t="s">
        <v>55</v>
      </c>
      <c r="E590" s="24">
        <v>971</v>
      </c>
      <c r="F590" s="13" t="s">
        <v>47</v>
      </c>
      <c r="G590" s="13" t="s">
        <v>42</v>
      </c>
      <c r="H590" s="40">
        <v>0.33333333333333331</v>
      </c>
      <c r="I590" s="17">
        <v>0.31527777777777777</v>
      </c>
      <c r="J590" s="17">
        <v>0.31944444444444442</v>
      </c>
      <c r="K590" s="40">
        <v>0.36458333333333331</v>
      </c>
      <c r="L590" s="17">
        <v>0.33958333333333335</v>
      </c>
      <c r="M590" s="17">
        <v>0.34513888888888888</v>
      </c>
      <c r="N590" s="47">
        <v>48</v>
      </c>
      <c r="O590" s="17">
        <f t="shared" si="62"/>
        <v>2.0138888888888928E-2</v>
      </c>
      <c r="P590" s="17">
        <f t="shared" si="63"/>
        <v>2.9861111111111116E-2</v>
      </c>
      <c r="Q590" s="18">
        <v>17800</v>
      </c>
      <c r="R590" s="18">
        <v>13400</v>
      </c>
      <c r="S590" s="18">
        <f t="shared" si="64"/>
        <v>4400</v>
      </c>
      <c r="T590" s="19">
        <f t="shared" si="65"/>
        <v>-25.999999999999986</v>
      </c>
      <c r="U590" s="20"/>
      <c r="V590" s="21"/>
      <c r="W590" s="21"/>
      <c r="X590" s="21"/>
      <c r="Y590" s="22"/>
    </row>
    <row r="591" spans="1:25" x14ac:dyDescent="0.2">
      <c r="A591" s="9">
        <v>25</v>
      </c>
      <c r="B591" s="48" t="s">
        <v>25</v>
      </c>
      <c r="C591" s="48">
        <v>2025</v>
      </c>
      <c r="D591" s="24" t="s">
        <v>57</v>
      </c>
      <c r="E591" s="24">
        <v>907</v>
      </c>
      <c r="F591" s="37" t="s">
        <v>43</v>
      </c>
      <c r="G591" s="37" t="s">
        <v>42</v>
      </c>
      <c r="H591" s="40">
        <v>0.375</v>
      </c>
      <c r="I591" s="17">
        <v>0.3576388888888889</v>
      </c>
      <c r="J591" s="17">
        <v>0.36527777777777776</v>
      </c>
      <c r="K591" s="40">
        <v>0.40972222222222221</v>
      </c>
      <c r="L591" s="17">
        <v>0.39444444444444443</v>
      </c>
      <c r="M591" s="17">
        <v>0.39930555555555558</v>
      </c>
      <c r="N591" s="47">
        <v>103</v>
      </c>
      <c r="O591" s="17">
        <f t="shared" si="62"/>
        <v>2.9166666666666674E-2</v>
      </c>
      <c r="P591" s="17">
        <f t="shared" si="63"/>
        <v>4.1666666666666685E-2</v>
      </c>
      <c r="Q591" s="18">
        <v>20100</v>
      </c>
      <c r="R591" s="18">
        <v>13600</v>
      </c>
      <c r="S591" s="18">
        <f t="shared" si="64"/>
        <v>6500</v>
      </c>
      <c r="T591" s="19">
        <f t="shared" si="65"/>
        <v>-24.999999999999993</v>
      </c>
      <c r="U591" s="20"/>
      <c r="V591" s="21"/>
      <c r="W591" s="21"/>
      <c r="X591" s="21"/>
      <c r="Y591" s="22"/>
    </row>
    <row r="592" spans="1:25" x14ac:dyDescent="0.2">
      <c r="A592" s="9">
        <v>25</v>
      </c>
      <c r="B592" s="48" t="s">
        <v>25</v>
      </c>
      <c r="C592" s="48">
        <v>2025</v>
      </c>
      <c r="D592" s="24" t="s">
        <v>69</v>
      </c>
      <c r="E592" s="24">
        <v>762</v>
      </c>
      <c r="F592" s="36" t="s">
        <v>42</v>
      </c>
      <c r="G592" s="13" t="s">
        <v>50</v>
      </c>
      <c r="H592" s="40">
        <v>0.40625</v>
      </c>
      <c r="I592" s="17">
        <v>0.40486111111111112</v>
      </c>
      <c r="J592" s="17">
        <v>0.41319444444444442</v>
      </c>
      <c r="K592" s="40">
        <v>0.44791666666666669</v>
      </c>
      <c r="L592" s="17">
        <v>0.43819444444444444</v>
      </c>
      <c r="M592" s="17">
        <v>0.44305555555555554</v>
      </c>
      <c r="N592" s="47">
        <v>130</v>
      </c>
      <c r="O592" s="17">
        <f t="shared" si="62"/>
        <v>2.5000000000000022E-2</v>
      </c>
      <c r="P592" s="17">
        <f t="shared" si="63"/>
        <v>3.819444444444442E-2</v>
      </c>
      <c r="Q592" s="18">
        <v>22000</v>
      </c>
      <c r="R592" s="18">
        <v>16600</v>
      </c>
      <c r="S592" s="18">
        <f t="shared" si="64"/>
        <v>5400</v>
      </c>
      <c r="T592" s="19">
        <f t="shared" si="65"/>
        <v>-1.9999999999999929</v>
      </c>
      <c r="U592" s="20"/>
      <c r="V592" s="21"/>
      <c r="W592" s="21"/>
      <c r="X592" s="21"/>
      <c r="Y592" s="22"/>
    </row>
    <row r="593" spans="1:25" x14ac:dyDescent="0.2">
      <c r="A593" s="9">
        <v>25</v>
      </c>
      <c r="B593" s="48" t="s">
        <v>25</v>
      </c>
      <c r="C593" s="48">
        <v>2025</v>
      </c>
      <c r="D593" s="24" t="s">
        <v>64</v>
      </c>
      <c r="E593" s="24">
        <v>200</v>
      </c>
      <c r="F593" s="28" t="s">
        <v>51</v>
      </c>
      <c r="G593" s="13" t="s">
        <v>50</v>
      </c>
      <c r="H593" s="40">
        <v>0.34375</v>
      </c>
      <c r="I593" s="17">
        <v>0.3527777777777778</v>
      </c>
      <c r="J593" s="17">
        <v>0.36388888888888887</v>
      </c>
      <c r="K593" s="40">
        <v>0.46875</v>
      </c>
      <c r="L593" s="17">
        <v>0.47013888888888888</v>
      </c>
      <c r="M593" s="17">
        <v>0.47430555555555554</v>
      </c>
      <c r="N593" s="47">
        <v>143</v>
      </c>
      <c r="O593" s="17">
        <f t="shared" si="62"/>
        <v>0.10625000000000001</v>
      </c>
      <c r="P593" s="17">
        <f t="shared" si="63"/>
        <v>0.12152777777777773</v>
      </c>
      <c r="Q593" s="18">
        <v>24300</v>
      </c>
      <c r="R593" s="18">
        <v>8100</v>
      </c>
      <c r="S593" s="18">
        <f t="shared" ref="S593:S643" si="66">Q593-R593</f>
        <v>16200</v>
      </c>
      <c r="T593" s="19">
        <f t="shared" si="65"/>
        <v>13.000000000000034</v>
      </c>
      <c r="U593" s="20">
        <v>15</v>
      </c>
      <c r="V593" s="21"/>
      <c r="W593" s="21"/>
      <c r="X593" s="21"/>
      <c r="Y593" s="22"/>
    </row>
    <row r="594" spans="1:25" x14ac:dyDescent="0.2">
      <c r="A594" s="9">
        <v>25</v>
      </c>
      <c r="B594" s="48" t="s">
        <v>25</v>
      </c>
      <c r="C594" s="48">
        <v>2025</v>
      </c>
      <c r="D594" s="24" t="s">
        <v>64</v>
      </c>
      <c r="E594" s="24">
        <v>201</v>
      </c>
      <c r="F594" s="36" t="s">
        <v>50</v>
      </c>
      <c r="G594" s="13" t="s">
        <v>51</v>
      </c>
      <c r="H594" s="40">
        <v>0.54166666666666663</v>
      </c>
      <c r="I594" s="17">
        <v>0.5541666666666667</v>
      </c>
      <c r="J594" s="17">
        <v>0.56180555555555556</v>
      </c>
      <c r="K594" s="40">
        <v>0.66666666666666663</v>
      </c>
      <c r="L594" s="17">
        <v>0.68263888888888891</v>
      </c>
      <c r="M594" s="17">
        <v>0.6875</v>
      </c>
      <c r="N594" s="47">
        <v>130</v>
      </c>
      <c r="O594" s="17">
        <f t="shared" si="62"/>
        <v>0.12083333333333335</v>
      </c>
      <c r="P594" s="17">
        <f t="shared" si="63"/>
        <v>0.1333333333333333</v>
      </c>
      <c r="Q594" s="18">
        <v>30500</v>
      </c>
      <c r="R594" s="18">
        <v>12300</v>
      </c>
      <c r="S594" s="18">
        <f t="shared" si="66"/>
        <v>18200</v>
      </c>
      <c r="T594" s="19">
        <f t="shared" si="65"/>
        <v>18.000000000000096</v>
      </c>
      <c r="U594" s="20">
        <v>99</v>
      </c>
      <c r="V594" s="21"/>
      <c r="W594" s="21"/>
      <c r="X594" s="25"/>
      <c r="Y594" s="22"/>
    </row>
    <row r="595" spans="1:25" x14ac:dyDescent="0.2">
      <c r="A595" s="9">
        <v>25</v>
      </c>
      <c r="B595" s="48" t="s">
        <v>25</v>
      </c>
      <c r="C595" s="48">
        <v>2025</v>
      </c>
      <c r="D595" s="24" t="s">
        <v>69</v>
      </c>
      <c r="E595" s="24">
        <v>763</v>
      </c>
      <c r="F595" s="36" t="s">
        <v>50</v>
      </c>
      <c r="G595" s="13" t="s">
        <v>42</v>
      </c>
      <c r="H595" s="40">
        <v>0.53125</v>
      </c>
      <c r="I595" s="17">
        <v>0.5756944444444444</v>
      </c>
      <c r="J595" s="17">
        <v>0.5854166666666667</v>
      </c>
      <c r="K595" s="40">
        <v>0.57291666666666663</v>
      </c>
      <c r="L595" s="17">
        <v>0.60833333333333328</v>
      </c>
      <c r="M595" s="17">
        <v>0.61805555555555558</v>
      </c>
      <c r="N595" s="47">
        <v>143</v>
      </c>
      <c r="O595" s="17">
        <f t="shared" si="62"/>
        <v>2.2916666666666585E-2</v>
      </c>
      <c r="P595" s="17">
        <f t="shared" si="63"/>
        <v>4.2361111111111183E-2</v>
      </c>
      <c r="Q595" s="18">
        <v>16600</v>
      </c>
      <c r="R595" s="18">
        <v>10100</v>
      </c>
      <c r="S595" s="18">
        <f t="shared" si="66"/>
        <v>6500</v>
      </c>
      <c r="T595" s="19">
        <f t="shared" si="65"/>
        <v>63.999999999999929</v>
      </c>
      <c r="U595" s="20">
        <v>87</v>
      </c>
      <c r="V595" s="21"/>
      <c r="W595" s="21"/>
      <c r="X595" s="25"/>
      <c r="Y595" s="22"/>
    </row>
    <row r="596" spans="1:25" x14ac:dyDescent="0.2">
      <c r="A596" s="9">
        <v>25</v>
      </c>
      <c r="B596" s="48" t="s">
        <v>25</v>
      </c>
      <c r="C596" s="48">
        <v>2025</v>
      </c>
      <c r="D596" s="24" t="s">
        <v>56</v>
      </c>
      <c r="E596" s="24">
        <v>902</v>
      </c>
      <c r="F596" s="36" t="s">
        <v>42</v>
      </c>
      <c r="G596" s="13" t="s">
        <v>43</v>
      </c>
      <c r="H596" s="40">
        <v>0.45833333333333331</v>
      </c>
      <c r="I596" s="17">
        <v>0.44583333333333336</v>
      </c>
      <c r="J596" s="17">
        <v>0.4513888888888889</v>
      </c>
      <c r="K596" s="40">
        <v>0.49305555555555558</v>
      </c>
      <c r="L596" s="17">
        <v>0.47708333333333336</v>
      </c>
      <c r="M596" s="17">
        <v>0.48055555555555557</v>
      </c>
      <c r="N596" s="47">
        <v>68</v>
      </c>
      <c r="O596" s="17">
        <f t="shared" si="62"/>
        <v>2.5694444444444464E-2</v>
      </c>
      <c r="P596" s="17">
        <f t="shared" si="63"/>
        <v>3.472222222222221E-2</v>
      </c>
      <c r="Q596" s="18">
        <v>23500</v>
      </c>
      <c r="R596" s="18">
        <v>17900</v>
      </c>
      <c r="S596" s="18">
        <f t="shared" si="66"/>
        <v>5600</v>
      </c>
      <c r="T596" s="19">
        <f t="shared" si="65"/>
        <v>-17.999999999999936</v>
      </c>
      <c r="U596" s="20"/>
      <c r="V596" s="21"/>
      <c r="W596" s="21"/>
      <c r="X596" s="21"/>
      <c r="Y596" s="22"/>
    </row>
    <row r="597" spans="1:25" x14ac:dyDescent="0.2">
      <c r="A597" s="9">
        <v>25</v>
      </c>
      <c r="B597" s="48" t="s">
        <v>25</v>
      </c>
      <c r="C597" s="48">
        <v>2025</v>
      </c>
      <c r="D597" s="24" t="s">
        <v>56</v>
      </c>
      <c r="E597" s="24">
        <v>903</v>
      </c>
      <c r="F597" s="37" t="s">
        <v>43</v>
      </c>
      <c r="G597" s="37" t="s">
        <v>42</v>
      </c>
      <c r="H597" s="40">
        <v>0.53472222222222221</v>
      </c>
      <c r="I597" s="17">
        <v>0.52083333333333337</v>
      </c>
      <c r="J597" s="17">
        <v>0.52708333333333335</v>
      </c>
      <c r="K597" s="40">
        <v>0.56944444444444442</v>
      </c>
      <c r="L597" s="17">
        <v>0.55208333333333337</v>
      </c>
      <c r="M597" s="17">
        <v>0.55833333333333335</v>
      </c>
      <c r="N597" s="47">
        <v>63</v>
      </c>
      <c r="O597" s="17">
        <f t="shared" si="62"/>
        <v>2.5000000000000022E-2</v>
      </c>
      <c r="P597" s="17">
        <f t="shared" si="63"/>
        <v>3.7499999999999978E-2</v>
      </c>
      <c r="Q597" s="18">
        <v>17900</v>
      </c>
      <c r="R597" s="18">
        <v>12300</v>
      </c>
      <c r="S597" s="18">
        <f t="shared" si="66"/>
        <v>5600</v>
      </c>
      <c r="T597" s="19">
        <f t="shared" si="65"/>
        <v>-19.999999999999929</v>
      </c>
      <c r="U597" s="20"/>
      <c r="V597" s="21"/>
      <c r="W597" s="21"/>
      <c r="X597" s="21"/>
      <c r="Y597" s="22"/>
    </row>
    <row r="598" spans="1:25" x14ac:dyDescent="0.2">
      <c r="A598" s="9">
        <v>25</v>
      </c>
      <c r="B598" s="48" t="s">
        <v>25</v>
      </c>
      <c r="C598" s="48">
        <v>2025</v>
      </c>
      <c r="D598" s="24" t="s">
        <v>54</v>
      </c>
      <c r="E598" s="24">
        <v>920</v>
      </c>
      <c r="F598" s="36" t="s">
        <v>42</v>
      </c>
      <c r="G598" s="13" t="s">
        <v>44</v>
      </c>
      <c r="H598" s="40">
        <v>0.625</v>
      </c>
      <c r="I598" s="17">
        <v>0.62013888888888891</v>
      </c>
      <c r="J598" s="17">
        <v>0.62361111111111112</v>
      </c>
      <c r="K598" s="40">
        <v>0.66666666666666663</v>
      </c>
      <c r="L598" s="17">
        <v>0.66180555555555554</v>
      </c>
      <c r="M598" s="17">
        <v>0.6645833333333333</v>
      </c>
      <c r="N598" s="47">
        <v>125</v>
      </c>
      <c r="O598" s="17">
        <f t="shared" si="62"/>
        <v>3.819444444444442E-2</v>
      </c>
      <c r="P598" s="17">
        <f t="shared" si="63"/>
        <v>4.4444444444444398E-2</v>
      </c>
      <c r="Q598" s="18">
        <v>27600</v>
      </c>
      <c r="R598" s="18">
        <v>19800</v>
      </c>
      <c r="S598" s="18">
        <f t="shared" si="66"/>
        <v>7800</v>
      </c>
      <c r="T598" s="19">
        <f t="shared" si="65"/>
        <v>-6.9999999999999751</v>
      </c>
      <c r="U598" s="20"/>
      <c r="V598" s="21"/>
      <c r="W598" s="21"/>
      <c r="X598" s="21"/>
      <c r="Y598" s="22"/>
    </row>
    <row r="599" spans="1:25" x14ac:dyDescent="0.2">
      <c r="A599" s="9">
        <v>25</v>
      </c>
      <c r="B599" s="48" t="s">
        <v>25</v>
      </c>
      <c r="C599" s="48">
        <v>2025</v>
      </c>
      <c r="D599" s="24" t="s">
        <v>54</v>
      </c>
      <c r="E599" s="24">
        <v>921</v>
      </c>
      <c r="F599" s="13" t="s">
        <v>44</v>
      </c>
      <c r="G599" s="13" t="s">
        <v>42</v>
      </c>
      <c r="H599" s="40">
        <v>0.70833333333333337</v>
      </c>
      <c r="I599" s="17">
        <v>0.7</v>
      </c>
      <c r="J599" s="17">
        <v>0.7055555555555556</v>
      </c>
      <c r="K599" s="40">
        <v>0.75</v>
      </c>
      <c r="L599" s="17">
        <v>0.7368055555555556</v>
      </c>
      <c r="M599" s="17">
        <v>0.74305555555555558</v>
      </c>
      <c r="N599" s="47">
        <v>79</v>
      </c>
      <c r="O599" s="17">
        <f t="shared" si="62"/>
        <v>3.125E-2</v>
      </c>
      <c r="P599" s="17">
        <f t="shared" si="63"/>
        <v>4.3055555555555625E-2</v>
      </c>
      <c r="Q599" s="18">
        <v>19800</v>
      </c>
      <c r="R599" s="18">
        <v>12800</v>
      </c>
      <c r="S599" s="18">
        <f t="shared" si="66"/>
        <v>7000</v>
      </c>
      <c r="T599" s="19">
        <f t="shared" si="65"/>
        <v>-12.000000000000117</v>
      </c>
      <c r="U599" s="20"/>
      <c r="V599" s="21"/>
      <c r="W599" s="21"/>
      <c r="X599" s="21"/>
      <c r="Y599" s="22"/>
    </row>
    <row r="600" spans="1:25" x14ac:dyDescent="0.2">
      <c r="A600" s="9">
        <v>25</v>
      </c>
      <c r="B600" s="48" t="s">
        <v>25</v>
      </c>
      <c r="C600" s="48">
        <v>2025</v>
      </c>
      <c r="D600" s="24" t="s">
        <v>56</v>
      </c>
      <c r="E600" s="24">
        <v>904</v>
      </c>
      <c r="F600" s="36" t="s">
        <v>42</v>
      </c>
      <c r="G600" s="13" t="s">
        <v>43</v>
      </c>
      <c r="H600" s="40">
        <v>0.6875</v>
      </c>
      <c r="I600" s="17">
        <v>0.68194444444444446</v>
      </c>
      <c r="J600" s="17">
        <v>0.6875</v>
      </c>
      <c r="K600" s="40">
        <v>0.72222222222222221</v>
      </c>
      <c r="L600" s="17">
        <v>0.71250000000000002</v>
      </c>
      <c r="M600" s="17">
        <v>0.71597222222222223</v>
      </c>
      <c r="N600" s="47">
        <v>62</v>
      </c>
      <c r="O600" s="17">
        <f t="shared" si="62"/>
        <v>2.5000000000000022E-2</v>
      </c>
      <c r="P600" s="17">
        <f t="shared" si="63"/>
        <v>3.4027777777777768E-2</v>
      </c>
      <c r="Q600" s="18">
        <v>23300</v>
      </c>
      <c r="R600" s="18">
        <v>17800</v>
      </c>
      <c r="S600" s="18">
        <f t="shared" si="66"/>
        <v>5500</v>
      </c>
      <c r="T600" s="19">
        <f t="shared" si="65"/>
        <v>-7.9999999999999716</v>
      </c>
      <c r="U600" s="20"/>
      <c r="V600" s="21"/>
      <c r="W600" s="21"/>
      <c r="X600" s="21"/>
      <c r="Y600" s="22"/>
    </row>
    <row r="601" spans="1:25" x14ac:dyDescent="0.2">
      <c r="A601" s="9">
        <v>25</v>
      </c>
      <c r="B601" s="48" t="s">
        <v>25</v>
      </c>
      <c r="C601" s="48">
        <v>2025</v>
      </c>
      <c r="D601" s="24" t="s">
        <v>56</v>
      </c>
      <c r="E601" s="24">
        <v>905</v>
      </c>
      <c r="F601" s="37" t="s">
        <v>43</v>
      </c>
      <c r="G601" s="37" t="s">
        <v>42</v>
      </c>
      <c r="H601" s="40">
        <v>0.76388888888888884</v>
      </c>
      <c r="I601" s="17">
        <v>0.74722222222222223</v>
      </c>
      <c r="J601" s="17">
        <v>0.75347222222222221</v>
      </c>
      <c r="K601" s="40">
        <v>0.79861111111111116</v>
      </c>
      <c r="L601" s="17">
        <v>0.77708333333333335</v>
      </c>
      <c r="M601" s="17">
        <v>0.78333333333333333</v>
      </c>
      <c r="N601" s="47">
        <v>80</v>
      </c>
      <c r="O601" s="17">
        <f t="shared" si="62"/>
        <v>2.3611111111111138E-2</v>
      </c>
      <c r="P601" s="17">
        <f t="shared" si="63"/>
        <v>3.6111111111111094E-2</v>
      </c>
      <c r="Q601" s="18">
        <v>17800</v>
      </c>
      <c r="R601" s="18">
        <v>12400</v>
      </c>
      <c r="S601" s="18">
        <f t="shared" si="66"/>
        <v>5400</v>
      </c>
      <c r="T601" s="19">
        <f t="shared" si="65"/>
        <v>-23.999999999999915</v>
      </c>
      <c r="U601" s="20"/>
      <c r="V601" s="21"/>
      <c r="W601" s="21"/>
      <c r="X601" s="21"/>
      <c r="Y601" s="22"/>
    </row>
    <row r="602" spans="1:25" x14ac:dyDescent="0.2">
      <c r="A602" s="9">
        <v>25</v>
      </c>
      <c r="B602" s="48" t="s">
        <v>25</v>
      </c>
      <c r="C602" s="48">
        <v>2025</v>
      </c>
      <c r="D602" s="24" t="s">
        <v>55</v>
      </c>
      <c r="E602" s="24">
        <v>1972</v>
      </c>
      <c r="F602" s="13" t="s">
        <v>42</v>
      </c>
      <c r="G602" s="13" t="s">
        <v>47</v>
      </c>
      <c r="H602" s="40">
        <v>0.72916666666666663</v>
      </c>
      <c r="I602" s="17">
        <v>0.71736111111111112</v>
      </c>
      <c r="J602" s="17">
        <v>0.72569444444444442</v>
      </c>
      <c r="K602" s="40">
        <v>0.76041666666666663</v>
      </c>
      <c r="L602" s="17">
        <v>0.74791666666666667</v>
      </c>
      <c r="M602" s="17">
        <v>0.75347222222222221</v>
      </c>
      <c r="N602" s="47">
        <v>57</v>
      </c>
      <c r="O602" s="17">
        <f t="shared" si="62"/>
        <v>2.2222222222222254E-2</v>
      </c>
      <c r="P602" s="17">
        <f t="shared" si="63"/>
        <v>3.6111111111111094E-2</v>
      </c>
      <c r="Q602" s="18">
        <v>23500</v>
      </c>
      <c r="R602" s="18">
        <v>17800</v>
      </c>
      <c r="S602" s="18">
        <f t="shared" si="66"/>
        <v>5700</v>
      </c>
      <c r="T602" s="19">
        <f t="shared" si="65"/>
        <v>-16.99999999999994</v>
      </c>
      <c r="U602" s="20"/>
      <c r="V602" s="21"/>
      <c r="W602" s="21"/>
      <c r="X602" s="21"/>
      <c r="Y602" s="22"/>
    </row>
    <row r="603" spans="1:25" x14ac:dyDescent="0.2">
      <c r="A603" s="9">
        <v>25</v>
      </c>
      <c r="B603" s="48" t="s">
        <v>25</v>
      </c>
      <c r="C603" s="48">
        <v>2025</v>
      </c>
      <c r="D603" s="24" t="s">
        <v>62</v>
      </c>
      <c r="E603" s="24">
        <v>2920</v>
      </c>
      <c r="F603" s="28" t="s">
        <v>42</v>
      </c>
      <c r="G603" s="13" t="s">
        <v>49</v>
      </c>
      <c r="H603" s="40">
        <v>0.8125</v>
      </c>
      <c r="I603" s="17">
        <v>0.80972222222222223</v>
      </c>
      <c r="J603" s="17">
        <v>0.82222222222222219</v>
      </c>
      <c r="K603" s="40">
        <v>0.17708333333333334</v>
      </c>
      <c r="L603" s="17">
        <v>1.1756944444444444</v>
      </c>
      <c r="M603" s="17">
        <v>1.1840277777777779</v>
      </c>
      <c r="N603" s="47">
        <v>88</v>
      </c>
      <c r="O603" s="17">
        <f t="shared" si="62"/>
        <v>0.35347222222222219</v>
      </c>
      <c r="P603" s="17">
        <f t="shared" si="63"/>
        <v>0.37430555555555567</v>
      </c>
      <c r="Q603" s="18">
        <v>99100</v>
      </c>
      <c r="R603" s="18">
        <v>47000</v>
      </c>
      <c r="S603" s="18">
        <f t="shared" si="66"/>
        <v>52100</v>
      </c>
      <c r="T603" s="19">
        <f t="shared" si="65"/>
        <v>-3.9999999999999858</v>
      </c>
      <c r="U603" s="20"/>
      <c r="V603" s="21"/>
      <c r="W603" s="21"/>
      <c r="X603" s="21"/>
      <c r="Y603" s="22"/>
    </row>
    <row r="604" spans="1:25" x14ac:dyDescent="0.2">
      <c r="A604" s="9">
        <v>26</v>
      </c>
      <c r="B604" s="48" t="s">
        <v>25</v>
      </c>
      <c r="C604" s="48">
        <v>2025</v>
      </c>
      <c r="D604" s="24" t="s">
        <v>62</v>
      </c>
      <c r="E604" s="24">
        <v>2921</v>
      </c>
      <c r="F604" s="28" t="s">
        <v>49</v>
      </c>
      <c r="G604" s="13" t="s">
        <v>42</v>
      </c>
      <c r="H604" s="40">
        <v>0.26041666666666669</v>
      </c>
      <c r="I604" s="17">
        <v>0.26527777777777778</v>
      </c>
      <c r="J604" s="17">
        <v>0.29305555555555557</v>
      </c>
      <c r="K604" s="40">
        <v>0.65972222222222221</v>
      </c>
      <c r="L604" s="17">
        <v>0.6694444444444444</v>
      </c>
      <c r="M604" s="17">
        <v>0.67500000000000004</v>
      </c>
      <c r="N604" s="47">
        <v>254</v>
      </c>
      <c r="O604" s="17">
        <f t="shared" si="62"/>
        <v>0.37638888888888883</v>
      </c>
      <c r="P604" s="17">
        <f t="shared" si="63"/>
        <v>0.40972222222222227</v>
      </c>
      <c r="Q604" s="18">
        <v>70000</v>
      </c>
      <c r="R604" s="18">
        <v>10000</v>
      </c>
      <c r="S604" s="18">
        <f t="shared" si="66"/>
        <v>60000</v>
      </c>
      <c r="T604" s="19">
        <f t="shared" si="65"/>
        <v>6.9999999999999751</v>
      </c>
      <c r="U604" s="20">
        <v>32</v>
      </c>
      <c r="V604" s="21"/>
      <c r="W604" s="21"/>
      <c r="X604" s="21"/>
      <c r="Y604" s="22"/>
    </row>
    <row r="605" spans="1:25" x14ac:dyDescent="0.2">
      <c r="A605" s="9">
        <v>26</v>
      </c>
      <c r="B605" s="48" t="s">
        <v>25</v>
      </c>
      <c r="C605" s="48">
        <v>2025</v>
      </c>
      <c r="D605" s="24" t="s">
        <v>69</v>
      </c>
      <c r="E605" s="24">
        <v>2932</v>
      </c>
      <c r="F605" s="13" t="s">
        <v>42</v>
      </c>
      <c r="G605" s="13" t="s">
        <v>50</v>
      </c>
      <c r="H605" s="40">
        <v>0.32291666666666669</v>
      </c>
      <c r="I605" s="17">
        <v>0.3125</v>
      </c>
      <c r="J605" s="17">
        <v>0.32916666666666666</v>
      </c>
      <c r="K605" s="40">
        <v>0.36458333333333331</v>
      </c>
      <c r="L605" s="17">
        <v>0.35416666666666669</v>
      </c>
      <c r="M605" s="17">
        <v>0.36180555555555555</v>
      </c>
      <c r="N605" s="47">
        <v>138</v>
      </c>
      <c r="O605" s="17">
        <f t="shared" si="62"/>
        <v>2.5000000000000022E-2</v>
      </c>
      <c r="P605" s="17">
        <f t="shared" si="63"/>
        <v>4.9305555555555547E-2</v>
      </c>
      <c r="Q605" s="18">
        <v>22000</v>
      </c>
      <c r="R605" s="18">
        <v>16800</v>
      </c>
      <c r="S605" s="18">
        <f t="shared" si="66"/>
        <v>5200</v>
      </c>
      <c r="T605" s="19">
        <f t="shared" si="65"/>
        <v>-15.000000000000027</v>
      </c>
      <c r="U605" s="20"/>
      <c r="V605" s="21"/>
      <c r="W605" s="21"/>
      <c r="X605" s="21"/>
      <c r="Y605" s="22"/>
    </row>
    <row r="606" spans="1:25" x14ac:dyDescent="0.2">
      <c r="A606" s="9">
        <v>26</v>
      </c>
      <c r="B606" s="48" t="s">
        <v>25</v>
      </c>
      <c r="C606" s="48">
        <v>2025</v>
      </c>
      <c r="D606" s="24" t="s">
        <v>69</v>
      </c>
      <c r="E606" s="24">
        <v>300</v>
      </c>
      <c r="F606" s="36" t="s">
        <v>50</v>
      </c>
      <c r="G606" s="13" t="s">
        <v>52</v>
      </c>
      <c r="H606" s="40">
        <v>0.40625</v>
      </c>
      <c r="I606" s="17">
        <v>0.40277777777777779</v>
      </c>
      <c r="J606" s="17">
        <v>0.41805555555555557</v>
      </c>
      <c r="K606" s="40">
        <v>0.44791666666666669</v>
      </c>
      <c r="L606" s="17">
        <v>0.46111111111111114</v>
      </c>
      <c r="M606" s="17">
        <v>0.46875</v>
      </c>
      <c r="N606" s="47">
        <v>125</v>
      </c>
      <c r="O606" s="17">
        <f t="shared" si="62"/>
        <v>4.3055555555555569E-2</v>
      </c>
      <c r="P606" s="17">
        <f t="shared" si="63"/>
        <v>6.597222222222221E-2</v>
      </c>
      <c r="Q606" s="18">
        <v>30000</v>
      </c>
      <c r="R606" s="18">
        <v>20100</v>
      </c>
      <c r="S606" s="18">
        <f t="shared" si="66"/>
        <v>9900</v>
      </c>
      <c r="T606" s="19">
        <f t="shared" si="65"/>
        <v>-4.9999999999999822</v>
      </c>
      <c r="U606" s="20"/>
      <c r="V606" s="21"/>
      <c r="W606" s="21"/>
      <c r="X606" s="21"/>
      <c r="Y606" s="22"/>
    </row>
    <row r="607" spans="1:25" x14ac:dyDescent="0.2">
      <c r="A607" s="9">
        <v>26</v>
      </c>
      <c r="B607" s="48" t="s">
        <v>25</v>
      </c>
      <c r="C607" s="48">
        <v>2025</v>
      </c>
      <c r="D607" s="24" t="s">
        <v>69</v>
      </c>
      <c r="E607" s="24">
        <v>301</v>
      </c>
      <c r="F607" s="28" t="s">
        <v>52</v>
      </c>
      <c r="G607" s="13" t="s">
        <v>50</v>
      </c>
      <c r="H607" s="40">
        <v>0.48958333333333331</v>
      </c>
      <c r="I607" s="17">
        <v>0.52013888888888893</v>
      </c>
      <c r="J607" s="17">
        <v>0.53472222222222221</v>
      </c>
      <c r="K607" s="40">
        <v>0.53125</v>
      </c>
      <c r="L607" s="17">
        <v>0.57986111111111116</v>
      </c>
      <c r="M607" s="17">
        <v>0.58333333333333337</v>
      </c>
      <c r="N607" s="47">
        <v>106</v>
      </c>
      <c r="O607" s="17">
        <f t="shared" si="62"/>
        <v>4.5138888888888951E-2</v>
      </c>
      <c r="P607" s="17">
        <f t="shared" si="63"/>
        <v>6.3194444444444442E-2</v>
      </c>
      <c r="Q607" s="18">
        <v>25000</v>
      </c>
      <c r="R607" s="18">
        <v>15600</v>
      </c>
      <c r="S607" s="18">
        <f t="shared" si="66"/>
        <v>9400</v>
      </c>
      <c r="T607" s="19">
        <f t="shared" si="65"/>
        <v>44.000000000000085</v>
      </c>
      <c r="U607" s="20">
        <v>93</v>
      </c>
      <c r="V607" s="21" t="s">
        <v>77</v>
      </c>
      <c r="W607" s="21"/>
      <c r="X607" s="21"/>
      <c r="Y607" s="22"/>
    </row>
    <row r="608" spans="1:25" x14ac:dyDescent="0.2">
      <c r="A608" s="9">
        <v>26</v>
      </c>
      <c r="B608" s="48" t="s">
        <v>25</v>
      </c>
      <c r="C608" s="48">
        <v>2025</v>
      </c>
      <c r="D608" s="24" t="s">
        <v>69</v>
      </c>
      <c r="E608" s="24">
        <v>2933</v>
      </c>
      <c r="F608" s="13" t="s">
        <v>50</v>
      </c>
      <c r="G608" s="13" t="s">
        <v>42</v>
      </c>
      <c r="H608" s="40">
        <v>0.57291666666666663</v>
      </c>
      <c r="I608" s="17">
        <v>0.62222222222222223</v>
      </c>
      <c r="J608" s="17">
        <v>0.63541666666666663</v>
      </c>
      <c r="K608" s="40">
        <v>0.61458333333333337</v>
      </c>
      <c r="L608" s="17">
        <v>0.65625</v>
      </c>
      <c r="M608" s="17">
        <v>0.66666666666666663</v>
      </c>
      <c r="N608" s="47">
        <v>137</v>
      </c>
      <c r="O608" s="17">
        <f t="shared" si="62"/>
        <v>2.083333333333337E-2</v>
      </c>
      <c r="P608" s="17">
        <f t="shared" si="63"/>
        <v>4.4444444444444398E-2</v>
      </c>
      <c r="Q608" s="18">
        <v>15600</v>
      </c>
      <c r="R608" s="18">
        <v>10000</v>
      </c>
      <c r="S608" s="18">
        <f t="shared" si="66"/>
        <v>5600</v>
      </c>
      <c r="T608" s="19">
        <f t="shared" si="65"/>
        <v>71.000000000000071</v>
      </c>
      <c r="U608" s="20"/>
      <c r="V608" s="21"/>
      <c r="W608" s="21"/>
      <c r="X608" s="21"/>
      <c r="Y608" s="22"/>
    </row>
    <row r="609" spans="1:25" x14ac:dyDescent="0.2">
      <c r="A609" s="9">
        <v>26</v>
      </c>
      <c r="B609" s="48" t="s">
        <v>25</v>
      </c>
      <c r="C609" s="48">
        <v>2025</v>
      </c>
      <c r="D609" s="24" t="s">
        <v>54</v>
      </c>
      <c r="E609" s="24">
        <v>942</v>
      </c>
      <c r="F609" s="13" t="s">
        <v>42</v>
      </c>
      <c r="G609" s="13" t="s">
        <v>46</v>
      </c>
      <c r="H609" s="40">
        <v>0.35416666666666669</v>
      </c>
      <c r="I609" s="17">
        <v>0.34513888888888888</v>
      </c>
      <c r="J609" s="17">
        <v>0.35208333333333336</v>
      </c>
      <c r="K609" s="40">
        <v>0.39583333333333331</v>
      </c>
      <c r="L609" s="17">
        <v>0.38819444444444445</v>
      </c>
      <c r="M609" s="17">
        <v>0.3923611111111111</v>
      </c>
      <c r="N609" s="47">
        <v>62</v>
      </c>
      <c r="O609" s="17">
        <f t="shared" si="62"/>
        <v>3.6111111111111094E-2</v>
      </c>
      <c r="P609" s="17">
        <f t="shared" si="63"/>
        <v>4.7222222222222221E-2</v>
      </c>
      <c r="Q609" s="18">
        <v>28200</v>
      </c>
      <c r="R609" s="18">
        <v>20600</v>
      </c>
      <c r="S609" s="18">
        <f t="shared" si="66"/>
        <v>7600</v>
      </c>
      <c r="T609" s="19">
        <f t="shared" si="65"/>
        <v>-13.000000000000034</v>
      </c>
      <c r="U609" s="20"/>
      <c r="V609" s="21"/>
      <c r="W609" s="21"/>
      <c r="X609" s="21"/>
      <c r="Y609" s="22"/>
    </row>
    <row r="610" spans="1:25" x14ac:dyDescent="0.2">
      <c r="A610" s="9">
        <v>26</v>
      </c>
      <c r="B610" s="48" t="s">
        <v>25</v>
      </c>
      <c r="C610" s="48">
        <v>2025</v>
      </c>
      <c r="D610" s="24" t="s">
        <v>54</v>
      </c>
      <c r="E610" s="24">
        <v>943</v>
      </c>
      <c r="F610" s="13" t="s">
        <v>46</v>
      </c>
      <c r="G610" s="13" t="s">
        <v>42</v>
      </c>
      <c r="H610" s="40">
        <v>0.4375</v>
      </c>
      <c r="I610" s="17">
        <v>0.43333333333333335</v>
      </c>
      <c r="J610" s="17">
        <v>0.44166666666666665</v>
      </c>
      <c r="K610" s="40">
        <v>0.47916666666666669</v>
      </c>
      <c r="L610" s="17">
        <v>0.47638888888888886</v>
      </c>
      <c r="M610" s="17">
        <v>0.48472222222222222</v>
      </c>
      <c r="N610" s="47">
        <v>91</v>
      </c>
      <c r="O610" s="17">
        <f t="shared" si="62"/>
        <v>3.472222222222221E-2</v>
      </c>
      <c r="P610" s="17">
        <f t="shared" si="63"/>
        <v>5.1388888888888873E-2</v>
      </c>
      <c r="Q610" s="18">
        <v>30100</v>
      </c>
      <c r="R610" s="18">
        <v>23100</v>
      </c>
      <c r="S610" s="18">
        <f t="shared" si="66"/>
        <v>7000</v>
      </c>
      <c r="T610" s="19">
        <f t="shared" si="65"/>
        <v>-5.9999999999999787</v>
      </c>
      <c r="U610" s="20"/>
      <c r="V610" s="21"/>
      <c r="W610" s="21"/>
      <c r="X610" s="21"/>
      <c r="Y610" s="22"/>
    </row>
    <row r="611" spans="1:25" x14ac:dyDescent="0.2">
      <c r="A611" s="9">
        <v>26</v>
      </c>
      <c r="B611" s="48" t="s">
        <v>25</v>
      </c>
      <c r="C611" s="48">
        <v>2025</v>
      </c>
      <c r="D611" s="24" t="s">
        <v>57</v>
      </c>
      <c r="E611" s="24">
        <v>2980</v>
      </c>
      <c r="F611" s="13" t="s">
        <v>42</v>
      </c>
      <c r="G611" s="13" t="s">
        <v>53</v>
      </c>
      <c r="H611" s="40">
        <v>0.35416666666666669</v>
      </c>
      <c r="I611" s="17">
        <v>0.38333333333333336</v>
      </c>
      <c r="J611" s="17">
        <v>0.3923611111111111</v>
      </c>
      <c r="K611" s="40">
        <v>0.4236111111111111</v>
      </c>
      <c r="L611" s="17">
        <v>0.45694444444444443</v>
      </c>
      <c r="M611" s="17">
        <v>0.46041666666666664</v>
      </c>
      <c r="N611" s="47">
        <v>106</v>
      </c>
      <c r="O611" s="17">
        <f t="shared" si="62"/>
        <v>6.4583333333333326E-2</v>
      </c>
      <c r="P611" s="17">
        <f t="shared" si="63"/>
        <v>7.7083333333333282E-2</v>
      </c>
      <c r="Q611" s="18">
        <v>32400</v>
      </c>
      <c r="R611" s="18">
        <v>19200</v>
      </c>
      <c r="S611" s="18">
        <f t="shared" si="66"/>
        <v>13200</v>
      </c>
      <c r="T611" s="19">
        <f t="shared" si="65"/>
        <v>42.000000000000014</v>
      </c>
      <c r="U611" s="20">
        <v>43</v>
      </c>
      <c r="V611" s="21"/>
      <c r="W611" s="21" t="s">
        <v>59</v>
      </c>
      <c r="X611" s="21" t="s">
        <v>80</v>
      </c>
      <c r="Y611" s="22"/>
    </row>
    <row r="612" spans="1:25" x14ac:dyDescent="0.2">
      <c r="A612" s="9">
        <v>26</v>
      </c>
      <c r="B612" s="48" t="s">
        <v>25</v>
      </c>
      <c r="C612" s="48">
        <v>2025</v>
      </c>
      <c r="D612" s="24" t="s">
        <v>57</v>
      </c>
      <c r="E612" s="24">
        <v>2981</v>
      </c>
      <c r="F612" s="36" t="s">
        <v>53</v>
      </c>
      <c r="G612" s="13" t="s">
        <v>42</v>
      </c>
      <c r="H612" s="40">
        <v>0.47222222222222227</v>
      </c>
      <c r="I612" s="17">
        <v>0.50069444444444444</v>
      </c>
      <c r="J612" s="17">
        <v>0.5229166666666667</v>
      </c>
      <c r="K612" s="40">
        <v>0.54166666666666663</v>
      </c>
      <c r="L612" s="17">
        <v>0.57986111111111116</v>
      </c>
      <c r="M612" s="17">
        <v>0.58680555555555558</v>
      </c>
      <c r="N612" s="47">
        <v>109</v>
      </c>
      <c r="O612" s="17">
        <f t="shared" si="62"/>
        <v>5.6944444444444464E-2</v>
      </c>
      <c r="P612" s="17">
        <f t="shared" si="63"/>
        <v>8.6111111111111138E-2</v>
      </c>
      <c r="Q612" s="18">
        <v>19500</v>
      </c>
      <c r="R612" s="18">
        <v>8300</v>
      </c>
      <c r="S612" s="18">
        <f t="shared" si="66"/>
        <v>11200</v>
      </c>
      <c r="T612" s="19">
        <f t="shared" si="65"/>
        <v>40.999999999999936</v>
      </c>
      <c r="U612" s="20">
        <v>93</v>
      </c>
      <c r="V612" s="21"/>
      <c r="W612" s="21" t="s">
        <v>59</v>
      </c>
      <c r="X612" s="25"/>
      <c r="Y612" s="22">
        <v>126800</v>
      </c>
    </row>
    <row r="613" spans="1:25" x14ac:dyDescent="0.2">
      <c r="A613" s="9">
        <v>26</v>
      </c>
      <c r="B613" s="48" t="s">
        <v>25</v>
      </c>
      <c r="C613" s="48">
        <v>2025</v>
      </c>
      <c r="D613" s="24" t="s">
        <v>56</v>
      </c>
      <c r="E613" s="24">
        <v>762</v>
      </c>
      <c r="F613" s="36" t="s">
        <v>42</v>
      </c>
      <c r="G613" s="13" t="s">
        <v>50</v>
      </c>
      <c r="H613" s="40">
        <v>0.40625</v>
      </c>
      <c r="I613" s="17">
        <v>0.39791666666666664</v>
      </c>
      <c r="J613" s="17">
        <v>0.40486111111111112</v>
      </c>
      <c r="K613" s="40">
        <v>0.44791666666666669</v>
      </c>
      <c r="L613" s="17">
        <v>0.43055555555555558</v>
      </c>
      <c r="M613" s="17">
        <v>0.43541666666666667</v>
      </c>
      <c r="N613" s="47">
        <v>118</v>
      </c>
      <c r="O613" s="17">
        <f t="shared" si="62"/>
        <v>2.5694444444444464E-2</v>
      </c>
      <c r="P613" s="17">
        <f t="shared" si="63"/>
        <v>3.7500000000000033E-2</v>
      </c>
      <c r="Q613" s="18">
        <v>22500</v>
      </c>
      <c r="R613" s="18">
        <v>16400</v>
      </c>
      <c r="S613" s="18">
        <f t="shared" si="66"/>
        <v>6100</v>
      </c>
      <c r="T613" s="19">
        <f t="shared" si="65"/>
        <v>-12.000000000000037</v>
      </c>
      <c r="U613" s="20"/>
      <c r="V613" s="21"/>
      <c r="W613" s="21"/>
      <c r="X613" s="25"/>
      <c r="Y613" s="22"/>
    </row>
    <row r="614" spans="1:25" x14ac:dyDescent="0.2">
      <c r="A614" s="9">
        <v>26</v>
      </c>
      <c r="B614" s="48" t="s">
        <v>25</v>
      </c>
      <c r="C614" s="48">
        <v>2025</v>
      </c>
      <c r="D614" s="24" t="s">
        <v>64</v>
      </c>
      <c r="E614" s="24">
        <v>200</v>
      </c>
      <c r="F614" s="28" t="s">
        <v>51</v>
      </c>
      <c r="G614" s="13" t="s">
        <v>50</v>
      </c>
      <c r="H614" s="40">
        <v>0.34375</v>
      </c>
      <c r="I614" s="17">
        <v>0.33541666666666664</v>
      </c>
      <c r="J614" s="17">
        <v>0.34652777777777777</v>
      </c>
      <c r="K614" s="40">
        <v>0.46875</v>
      </c>
      <c r="L614" s="17">
        <v>0.44513888888888886</v>
      </c>
      <c r="M614" s="17">
        <v>0.4513888888888889</v>
      </c>
      <c r="N614" s="47">
        <v>144</v>
      </c>
      <c r="O614" s="17">
        <f t="shared" si="62"/>
        <v>9.8611111111111094E-2</v>
      </c>
      <c r="P614" s="17">
        <f t="shared" si="63"/>
        <v>0.11597222222222225</v>
      </c>
      <c r="Q614" s="18">
        <v>24200</v>
      </c>
      <c r="R614" s="18">
        <v>8300</v>
      </c>
      <c r="S614" s="18">
        <f t="shared" si="66"/>
        <v>15900</v>
      </c>
      <c r="T614" s="19">
        <f t="shared" si="65"/>
        <v>-12.000000000000037</v>
      </c>
      <c r="U614" s="20"/>
      <c r="V614" s="21"/>
      <c r="W614" s="21"/>
      <c r="X614" s="21"/>
      <c r="Y614" s="22"/>
    </row>
    <row r="615" spans="1:25" x14ac:dyDescent="0.2">
      <c r="A615" s="9">
        <v>26</v>
      </c>
      <c r="B615" s="48" t="s">
        <v>25</v>
      </c>
      <c r="C615" s="48">
        <v>2025</v>
      </c>
      <c r="D615" s="24" t="s">
        <v>64</v>
      </c>
      <c r="E615" s="24">
        <v>201</v>
      </c>
      <c r="F615" s="36" t="s">
        <v>50</v>
      </c>
      <c r="G615" s="13" t="s">
        <v>51</v>
      </c>
      <c r="H615" s="40">
        <v>0.54166666666666663</v>
      </c>
      <c r="I615" s="17">
        <v>0.50763888888888886</v>
      </c>
      <c r="J615" s="17">
        <v>0.5180555555555556</v>
      </c>
      <c r="K615" s="40">
        <v>0.66666666666666663</v>
      </c>
      <c r="L615" s="17">
        <v>0.62708333333333333</v>
      </c>
      <c r="M615" s="17">
        <v>0.63194444444444442</v>
      </c>
      <c r="N615" s="47">
        <v>118</v>
      </c>
      <c r="O615" s="17">
        <f t="shared" si="62"/>
        <v>0.10902777777777772</v>
      </c>
      <c r="P615" s="17">
        <f t="shared" si="63"/>
        <v>0.12430555555555556</v>
      </c>
      <c r="Q615" s="18">
        <v>30000</v>
      </c>
      <c r="R615" s="18">
        <v>13100</v>
      </c>
      <c r="S615" s="18">
        <f t="shared" si="66"/>
        <v>16900</v>
      </c>
      <c r="T615" s="19">
        <f t="shared" si="65"/>
        <v>-48.999999999999986</v>
      </c>
      <c r="U615" s="20"/>
      <c r="V615" s="21"/>
      <c r="W615" s="21"/>
      <c r="X615" s="21"/>
      <c r="Y615" s="22"/>
    </row>
    <row r="616" spans="1:25" x14ac:dyDescent="0.2">
      <c r="A616" s="9">
        <v>26</v>
      </c>
      <c r="B616" s="48" t="s">
        <v>25</v>
      </c>
      <c r="C616" s="48">
        <v>2025</v>
      </c>
      <c r="D616" s="24" t="s">
        <v>56</v>
      </c>
      <c r="E616" s="24">
        <v>763</v>
      </c>
      <c r="F616" s="36" t="s">
        <v>50</v>
      </c>
      <c r="G616" s="13" t="s">
        <v>42</v>
      </c>
      <c r="H616" s="40">
        <v>0.53125</v>
      </c>
      <c r="I616" s="17">
        <v>0.55486111111111114</v>
      </c>
      <c r="J616" s="17">
        <v>0.56388888888888888</v>
      </c>
      <c r="K616" s="40">
        <v>0.57291666666666663</v>
      </c>
      <c r="L616" s="17">
        <v>0.58750000000000002</v>
      </c>
      <c r="M616" s="17">
        <v>0.59375</v>
      </c>
      <c r="N616" s="47">
        <v>144</v>
      </c>
      <c r="O616" s="17">
        <f t="shared" si="62"/>
        <v>2.3611111111111138E-2</v>
      </c>
      <c r="P616" s="17">
        <f t="shared" si="63"/>
        <v>3.8888888888888862E-2</v>
      </c>
      <c r="Q616" s="18">
        <v>16400</v>
      </c>
      <c r="R616" s="18">
        <v>10100</v>
      </c>
      <c r="S616" s="18">
        <f t="shared" si="66"/>
        <v>6300</v>
      </c>
      <c r="T616" s="19">
        <f t="shared" si="65"/>
        <v>34.000000000000043</v>
      </c>
      <c r="U616" s="20"/>
      <c r="V616" s="21"/>
      <c r="W616" s="21"/>
      <c r="X616" s="21"/>
      <c r="Y616" s="22"/>
    </row>
    <row r="617" spans="1:25" x14ac:dyDescent="0.2">
      <c r="A617" s="9">
        <v>26</v>
      </c>
      <c r="B617" s="48" t="s">
        <v>25</v>
      </c>
      <c r="C617" s="48">
        <v>2025</v>
      </c>
      <c r="D617" s="24" t="s">
        <v>55</v>
      </c>
      <c r="E617" s="24">
        <v>1973</v>
      </c>
      <c r="F617" s="28" t="s">
        <v>47</v>
      </c>
      <c r="G617" s="13" t="s">
        <v>42</v>
      </c>
      <c r="H617" s="40">
        <v>0.44791666666666669</v>
      </c>
      <c r="I617" s="17">
        <v>0.43055555555555558</v>
      </c>
      <c r="J617" s="17">
        <v>0.4375</v>
      </c>
      <c r="K617" s="40">
        <v>0.47916666666666669</v>
      </c>
      <c r="L617" s="17">
        <v>0.46111111111111114</v>
      </c>
      <c r="M617" s="17">
        <v>0.46527777777777779</v>
      </c>
      <c r="N617" s="47">
        <v>40</v>
      </c>
      <c r="O617" s="17">
        <f t="shared" si="62"/>
        <v>2.3611111111111138E-2</v>
      </c>
      <c r="P617" s="17">
        <f t="shared" si="63"/>
        <v>3.472222222222221E-2</v>
      </c>
      <c r="Q617" s="18">
        <v>17700</v>
      </c>
      <c r="R617" s="18">
        <v>12500</v>
      </c>
      <c r="S617" s="18">
        <f t="shared" si="66"/>
        <v>5200</v>
      </c>
      <c r="T617" s="19">
        <f t="shared" si="65"/>
        <v>-24.999999999999993</v>
      </c>
      <c r="U617" s="20"/>
      <c r="V617" s="21"/>
      <c r="W617" s="21"/>
      <c r="X617" s="21"/>
      <c r="Y617" s="22"/>
    </row>
    <row r="618" spans="1:25" x14ac:dyDescent="0.2">
      <c r="A618" s="9">
        <v>26</v>
      </c>
      <c r="B618" s="48" t="s">
        <v>25</v>
      </c>
      <c r="C618" s="48">
        <v>2025</v>
      </c>
      <c r="D618" s="24" t="s">
        <v>54</v>
      </c>
      <c r="E618" s="24">
        <v>990</v>
      </c>
      <c r="F618" s="36" t="s">
        <v>42</v>
      </c>
      <c r="G618" s="13" t="s">
        <v>48</v>
      </c>
      <c r="H618" s="40">
        <v>0.52083333333333337</v>
      </c>
      <c r="I618" s="17">
        <v>0.51666666666666672</v>
      </c>
      <c r="J618" s="17">
        <v>0.52500000000000002</v>
      </c>
      <c r="K618" s="40">
        <v>0.5625</v>
      </c>
      <c r="L618" s="17">
        <v>0.56111111111111112</v>
      </c>
      <c r="M618" s="17">
        <v>0.56597222222222221</v>
      </c>
      <c r="N618" s="47">
        <v>33</v>
      </c>
      <c r="O618" s="17">
        <f t="shared" si="62"/>
        <v>3.6111111111111094E-2</v>
      </c>
      <c r="P618" s="17">
        <f t="shared" si="63"/>
        <v>4.9305555555555491E-2</v>
      </c>
      <c r="Q618" s="18">
        <v>22900</v>
      </c>
      <c r="R618" s="18">
        <v>15700</v>
      </c>
      <c r="S618" s="18">
        <f t="shared" si="66"/>
        <v>7200</v>
      </c>
      <c r="T618" s="19">
        <f t="shared" si="65"/>
        <v>-5.9999999999999787</v>
      </c>
      <c r="U618" s="20"/>
      <c r="V618" s="21"/>
      <c r="W618" s="21"/>
      <c r="X618" s="21"/>
      <c r="Y618" s="22"/>
    </row>
    <row r="619" spans="1:25" x14ac:dyDescent="0.2">
      <c r="A619" s="9">
        <v>26</v>
      </c>
      <c r="B619" s="48" t="s">
        <v>25</v>
      </c>
      <c r="C619" s="48">
        <v>2025</v>
      </c>
      <c r="D619" s="24" t="s">
        <v>54</v>
      </c>
      <c r="E619" s="24">
        <v>991</v>
      </c>
      <c r="F619" s="36" t="s">
        <v>48</v>
      </c>
      <c r="G619" s="13" t="s">
        <v>42</v>
      </c>
      <c r="H619" s="40">
        <v>0.60416666666666663</v>
      </c>
      <c r="I619" s="17">
        <v>0.59722222222222221</v>
      </c>
      <c r="J619" s="17">
        <v>0.60347222222222219</v>
      </c>
      <c r="K619" s="40">
        <v>0.64583333333333337</v>
      </c>
      <c r="L619" s="17">
        <v>0.64375000000000004</v>
      </c>
      <c r="M619" s="17">
        <v>0.64722222222222225</v>
      </c>
      <c r="N619" s="47">
        <v>80</v>
      </c>
      <c r="O619" s="17">
        <f t="shared" si="62"/>
        <v>4.0277777777777857E-2</v>
      </c>
      <c r="P619" s="17">
        <f t="shared" si="63"/>
        <v>5.0000000000000044E-2</v>
      </c>
      <c r="Q619" s="18">
        <v>19900</v>
      </c>
      <c r="R619" s="18">
        <v>12400</v>
      </c>
      <c r="S619" s="18">
        <f t="shared" si="66"/>
        <v>7500</v>
      </c>
      <c r="T619" s="19">
        <f t="shared" si="65"/>
        <v>-9.9999999999999645</v>
      </c>
      <c r="U619" s="20"/>
      <c r="V619" s="21"/>
      <c r="W619" s="21"/>
      <c r="X619" s="21"/>
      <c r="Y619" s="22"/>
    </row>
    <row r="620" spans="1:25" x14ac:dyDescent="0.2">
      <c r="A620" s="9">
        <v>26</v>
      </c>
      <c r="B620" s="48" t="s">
        <v>25</v>
      </c>
      <c r="C620" s="48">
        <v>2025</v>
      </c>
      <c r="D620" s="24" t="s">
        <v>55</v>
      </c>
      <c r="E620" s="24">
        <v>908</v>
      </c>
      <c r="F620" s="36" t="s">
        <v>42</v>
      </c>
      <c r="G620" s="13" t="s">
        <v>43</v>
      </c>
      <c r="H620" s="40">
        <v>0.60416666666666663</v>
      </c>
      <c r="I620" s="17">
        <v>0.57986111111111116</v>
      </c>
      <c r="J620" s="17">
        <v>0.59375</v>
      </c>
      <c r="K620" s="40">
        <v>0.63888888888888884</v>
      </c>
      <c r="L620" s="17">
        <v>0.6166666666666667</v>
      </c>
      <c r="M620" s="17">
        <v>0.62083333333333335</v>
      </c>
      <c r="N620" s="47">
        <v>35</v>
      </c>
      <c r="O620" s="17">
        <f t="shared" si="62"/>
        <v>2.2916666666666696E-2</v>
      </c>
      <c r="P620" s="17">
        <f t="shared" si="63"/>
        <v>4.0972222222222188E-2</v>
      </c>
      <c r="Q620" s="18">
        <v>23000</v>
      </c>
      <c r="R620" s="18">
        <v>17800</v>
      </c>
      <c r="S620" s="18">
        <f t="shared" si="66"/>
        <v>5200</v>
      </c>
      <c r="T620" s="19">
        <f t="shared" si="65"/>
        <v>-34.999999999999872</v>
      </c>
      <c r="U620" s="20"/>
      <c r="V620" s="21"/>
      <c r="W620" s="21"/>
      <c r="X620" s="21"/>
      <c r="Y620" s="22"/>
    </row>
    <row r="621" spans="1:25" x14ac:dyDescent="0.2">
      <c r="A621" s="9">
        <v>26</v>
      </c>
      <c r="B621" s="48" t="s">
        <v>25</v>
      </c>
      <c r="C621" s="48">
        <v>2025</v>
      </c>
      <c r="D621" s="24" t="s">
        <v>55</v>
      </c>
      <c r="E621" s="24">
        <v>909</v>
      </c>
      <c r="F621" s="37" t="s">
        <v>43</v>
      </c>
      <c r="G621" s="37" t="s">
        <v>42</v>
      </c>
      <c r="H621" s="40">
        <v>0.68055555555555558</v>
      </c>
      <c r="I621" s="17">
        <v>0.66180555555555554</v>
      </c>
      <c r="J621" s="17">
        <v>0.67152777777777772</v>
      </c>
      <c r="K621" s="40">
        <v>0.71527777777777779</v>
      </c>
      <c r="L621" s="17">
        <v>0.69791666666666663</v>
      </c>
      <c r="M621" s="17">
        <v>0.70138888888888884</v>
      </c>
      <c r="N621" s="47">
        <v>104</v>
      </c>
      <c r="O621" s="17">
        <f t="shared" si="62"/>
        <v>2.6388888888888906E-2</v>
      </c>
      <c r="P621" s="17">
        <f t="shared" si="63"/>
        <v>3.9583333333333304E-2</v>
      </c>
      <c r="Q621" s="18">
        <v>17800</v>
      </c>
      <c r="R621" s="18">
        <v>11300</v>
      </c>
      <c r="S621" s="18">
        <f t="shared" si="66"/>
        <v>6500</v>
      </c>
      <c r="T621" s="19">
        <f t="shared" si="65"/>
        <v>-27.000000000000064</v>
      </c>
      <c r="U621" s="20"/>
      <c r="V621" s="21"/>
      <c r="W621" s="21"/>
      <c r="X621" s="21"/>
      <c r="Y621" s="22"/>
    </row>
    <row r="622" spans="1:25" x14ac:dyDescent="0.2">
      <c r="A622" s="9">
        <v>26</v>
      </c>
      <c r="B622" s="48" t="s">
        <v>25</v>
      </c>
      <c r="C622" s="48">
        <v>2025</v>
      </c>
      <c r="D622" s="24" t="s">
        <v>57</v>
      </c>
      <c r="E622" s="24">
        <v>920</v>
      </c>
      <c r="F622" s="36" t="s">
        <v>42</v>
      </c>
      <c r="G622" s="13" t="s">
        <v>44</v>
      </c>
      <c r="H622" s="40">
        <v>0.63194444444444442</v>
      </c>
      <c r="I622" s="17">
        <v>0.64930555555555558</v>
      </c>
      <c r="J622" s="17">
        <v>0.65555555555555556</v>
      </c>
      <c r="K622" s="40">
        <v>0.67361111111111116</v>
      </c>
      <c r="L622" s="17">
        <v>0.69444444444444442</v>
      </c>
      <c r="M622" s="17">
        <v>0.69652777777777775</v>
      </c>
      <c r="N622" s="47">
        <v>53</v>
      </c>
      <c r="O622" s="17">
        <f t="shared" si="62"/>
        <v>3.8888888888888862E-2</v>
      </c>
      <c r="P622" s="17">
        <f t="shared" si="63"/>
        <v>4.7222222222222165E-2</v>
      </c>
      <c r="Q622" s="18">
        <v>28000</v>
      </c>
      <c r="R622" s="18">
        <v>20400</v>
      </c>
      <c r="S622" s="18">
        <f t="shared" si="66"/>
        <v>7600</v>
      </c>
      <c r="T622" s="19">
        <f t="shared" si="65"/>
        <v>25.000000000000071</v>
      </c>
      <c r="U622" s="20">
        <v>93</v>
      </c>
      <c r="V622" s="21"/>
      <c r="W622" s="21"/>
      <c r="X622" s="21"/>
      <c r="Y622" s="22"/>
    </row>
    <row r="623" spans="1:25" x14ac:dyDescent="0.2">
      <c r="A623" s="9">
        <v>26</v>
      </c>
      <c r="B623" s="48" t="s">
        <v>25</v>
      </c>
      <c r="C623" s="48">
        <v>2025</v>
      </c>
      <c r="D623" s="24" t="s">
        <v>57</v>
      </c>
      <c r="E623" s="24">
        <v>921</v>
      </c>
      <c r="F623" s="13" t="s">
        <v>44</v>
      </c>
      <c r="G623" s="13" t="s">
        <v>42</v>
      </c>
      <c r="H623" s="40">
        <v>0.71527777777777779</v>
      </c>
      <c r="I623" s="17">
        <v>0.72569444444444442</v>
      </c>
      <c r="J623" s="17">
        <v>0.7319444444444444</v>
      </c>
      <c r="K623" s="40">
        <v>0.75694444444444442</v>
      </c>
      <c r="L623" s="17">
        <v>0.77222222222222225</v>
      </c>
      <c r="M623" s="17">
        <v>0.77777777777777779</v>
      </c>
      <c r="N623" s="47">
        <v>139</v>
      </c>
      <c r="O623" s="17">
        <f t="shared" si="62"/>
        <v>4.0277777777777857E-2</v>
      </c>
      <c r="P623" s="17">
        <f t="shared" si="63"/>
        <v>5.208333333333337E-2</v>
      </c>
      <c r="Q623" s="18">
        <v>20300</v>
      </c>
      <c r="R623" s="18">
        <v>12000</v>
      </c>
      <c r="S623" s="18">
        <f t="shared" si="66"/>
        <v>8300</v>
      </c>
      <c r="T623" s="19">
        <f t="shared" si="65"/>
        <v>14.999999999999947</v>
      </c>
      <c r="U623" s="20">
        <v>93</v>
      </c>
      <c r="V623" s="21"/>
      <c r="W623" s="21"/>
      <c r="X623" s="21"/>
      <c r="Y623" s="22"/>
    </row>
    <row r="624" spans="1:25" x14ac:dyDescent="0.2">
      <c r="A624" s="9">
        <v>26</v>
      </c>
      <c r="B624" s="48" t="s">
        <v>25</v>
      </c>
      <c r="C624" s="48">
        <v>2025</v>
      </c>
      <c r="D624" s="24" t="s">
        <v>56</v>
      </c>
      <c r="E624" s="24">
        <v>904</v>
      </c>
      <c r="F624" s="36" t="s">
        <v>42</v>
      </c>
      <c r="G624" s="13" t="s">
        <v>43</v>
      </c>
      <c r="H624" s="40">
        <v>0.6875</v>
      </c>
      <c r="I624" s="17">
        <v>0.66597222222222219</v>
      </c>
      <c r="J624" s="17">
        <v>0.67083333333333328</v>
      </c>
      <c r="K624" s="40">
        <v>0.72222222222222221</v>
      </c>
      <c r="L624" s="17">
        <v>0.69444444444444442</v>
      </c>
      <c r="M624" s="17">
        <v>0.69861111111111107</v>
      </c>
      <c r="N624" s="47">
        <v>19</v>
      </c>
      <c r="O624" s="17">
        <f t="shared" si="62"/>
        <v>2.3611111111111138E-2</v>
      </c>
      <c r="P624" s="17">
        <f t="shared" si="63"/>
        <v>3.2638888888888884E-2</v>
      </c>
      <c r="Q624" s="18">
        <v>23000</v>
      </c>
      <c r="R624" s="18">
        <v>18200</v>
      </c>
      <c r="S624" s="18">
        <f t="shared" si="66"/>
        <v>4800</v>
      </c>
      <c r="T624" s="19">
        <f t="shared" si="65"/>
        <v>-31.00000000000005</v>
      </c>
      <c r="U624" s="20"/>
      <c r="V624" s="21"/>
      <c r="W624" s="21"/>
      <c r="X624" s="21"/>
      <c r="Y624" s="22"/>
    </row>
    <row r="625" spans="1:25" x14ac:dyDescent="0.2">
      <c r="A625" s="9">
        <v>26</v>
      </c>
      <c r="B625" s="48" t="s">
        <v>25</v>
      </c>
      <c r="C625" s="48">
        <v>2025</v>
      </c>
      <c r="D625" s="24" t="s">
        <v>56</v>
      </c>
      <c r="E625" s="24">
        <v>905</v>
      </c>
      <c r="F625" s="37" t="s">
        <v>43</v>
      </c>
      <c r="G625" s="37" t="s">
        <v>42</v>
      </c>
      <c r="H625" s="40">
        <v>0.76388888888888884</v>
      </c>
      <c r="I625" s="17">
        <v>0.74513888888888891</v>
      </c>
      <c r="J625" s="17">
        <v>0.75069444444444444</v>
      </c>
      <c r="K625" s="40">
        <v>0.79861111111111116</v>
      </c>
      <c r="L625" s="17">
        <v>0.78125</v>
      </c>
      <c r="M625" s="17">
        <v>0.78819444444444442</v>
      </c>
      <c r="N625" s="47">
        <v>111</v>
      </c>
      <c r="O625" s="17">
        <f t="shared" si="62"/>
        <v>3.0555555555555558E-2</v>
      </c>
      <c r="P625" s="17">
        <f t="shared" si="63"/>
        <v>4.3055555555555514E-2</v>
      </c>
      <c r="Q625" s="18">
        <v>18200</v>
      </c>
      <c r="R625" s="18">
        <v>11500</v>
      </c>
      <c r="S625" s="18">
        <f t="shared" si="66"/>
        <v>6700</v>
      </c>
      <c r="T625" s="19">
        <f t="shared" si="65"/>
        <v>-26.999999999999904</v>
      </c>
      <c r="U625" s="20"/>
      <c r="V625" s="21"/>
      <c r="W625" s="21"/>
      <c r="X625" s="21"/>
      <c r="Y625" s="22"/>
    </row>
    <row r="626" spans="1:25" x14ac:dyDescent="0.2">
      <c r="A626" s="9">
        <v>26</v>
      </c>
      <c r="B626" s="48" t="s">
        <v>25</v>
      </c>
      <c r="C626" s="48">
        <v>2025</v>
      </c>
      <c r="D626" s="24" t="s">
        <v>55</v>
      </c>
      <c r="E626" s="24">
        <v>970</v>
      </c>
      <c r="F626" s="36" t="s">
        <v>42</v>
      </c>
      <c r="G626" s="13" t="s">
        <v>47</v>
      </c>
      <c r="H626" s="40">
        <v>0.77777777777777779</v>
      </c>
      <c r="I626" s="17">
        <v>0.76249999999999996</v>
      </c>
      <c r="J626" s="17">
        <v>0.77083333333333337</v>
      </c>
      <c r="K626" s="40">
        <v>0.80902777777777779</v>
      </c>
      <c r="L626" s="17">
        <v>0.7895833333333333</v>
      </c>
      <c r="M626" s="17">
        <v>0.79305555555555551</v>
      </c>
      <c r="N626" s="47">
        <v>44</v>
      </c>
      <c r="O626" s="17">
        <f t="shared" si="62"/>
        <v>1.8749999999999933E-2</v>
      </c>
      <c r="P626" s="17">
        <f t="shared" si="63"/>
        <v>3.0555555555555558E-2</v>
      </c>
      <c r="Q626" s="18">
        <v>22300</v>
      </c>
      <c r="R626" s="18">
        <v>18700</v>
      </c>
      <c r="S626" s="18">
        <f t="shared" si="66"/>
        <v>3600</v>
      </c>
      <c r="T626" s="19">
        <f t="shared" si="65"/>
        <v>-22.000000000000082</v>
      </c>
      <c r="U626" s="20"/>
      <c r="V626" s="21"/>
      <c r="W626" s="21"/>
      <c r="X626" s="21"/>
      <c r="Y626" s="22"/>
    </row>
    <row r="627" spans="1:25" x14ac:dyDescent="0.2">
      <c r="A627" s="9">
        <v>26</v>
      </c>
      <c r="B627" s="48" t="s">
        <v>25</v>
      </c>
      <c r="C627" s="48">
        <v>2025</v>
      </c>
      <c r="D627" s="24" t="s">
        <v>54</v>
      </c>
      <c r="E627" s="24">
        <v>906</v>
      </c>
      <c r="F627" s="36" t="s">
        <v>42</v>
      </c>
      <c r="G627" s="13" t="s">
        <v>43</v>
      </c>
      <c r="H627" s="40">
        <v>0.80208333333333337</v>
      </c>
      <c r="I627" s="17">
        <v>0.78125</v>
      </c>
      <c r="J627" s="17">
        <v>0.78819444444444442</v>
      </c>
      <c r="K627" s="40">
        <v>0.83680555555555558</v>
      </c>
      <c r="L627" s="17">
        <v>0.8125</v>
      </c>
      <c r="M627" s="17">
        <v>0.81666666666666665</v>
      </c>
      <c r="N627" s="47">
        <v>27</v>
      </c>
      <c r="O627" s="17">
        <f t="shared" si="62"/>
        <v>2.430555555555558E-2</v>
      </c>
      <c r="P627" s="17">
        <f t="shared" si="63"/>
        <v>3.5416666666666652E-2</v>
      </c>
      <c r="Q627" s="18">
        <v>22900</v>
      </c>
      <c r="R627" s="18">
        <v>17900</v>
      </c>
      <c r="S627" s="18">
        <f t="shared" si="66"/>
        <v>5000</v>
      </c>
      <c r="T627" s="19">
        <f t="shared" si="65"/>
        <v>-30.000000000000053</v>
      </c>
      <c r="U627" s="20"/>
      <c r="V627" s="21"/>
      <c r="W627" s="21"/>
      <c r="X627" s="21"/>
      <c r="Y627" s="22"/>
    </row>
    <row r="628" spans="1:25" x14ac:dyDescent="0.2">
      <c r="A628" s="9">
        <v>27</v>
      </c>
      <c r="B628" s="48" t="s">
        <v>25</v>
      </c>
      <c r="C628" s="48">
        <v>2025</v>
      </c>
      <c r="D628" s="24" t="s">
        <v>54</v>
      </c>
      <c r="E628" s="24">
        <v>907</v>
      </c>
      <c r="F628" s="37" t="s">
        <v>43</v>
      </c>
      <c r="G628" s="37" t="s">
        <v>42</v>
      </c>
      <c r="H628" s="40">
        <v>0.27777777777777779</v>
      </c>
      <c r="I628" s="17">
        <v>0.27013888888888887</v>
      </c>
      <c r="J628" s="17">
        <v>0.27777777777777779</v>
      </c>
      <c r="K628" s="40">
        <v>0.3125</v>
      </c>
      <c r="L628" s="17">
        <v>0.30555555555555558</v>
      </c>
      <c r="M628" s="17">
        <v>0.31180555555555556</v>
      </c>
      <c r="N628" s="47">
        <v>100</v>
      </c>
      <c r="O628" s="17">
        <f t="shared" si="62"/>
        <v>2.777777777777779E-2</v>
      </c>
      <c r="P628" s="17">
        <f t="shared" si="63"/>
        <v>4.1666666666666685E-2</v>
      </c>
      <c r="Q628" s="18">
        <v>25700</v>
      </c>
      <c r="R628" s="18">
        <v>20100</v>
      </c>
      <c r="S628" s="18">
        <f t="shared" si="66"/>
        <v>5600</v>
      </c>
      <c r="T628" s="19">
        <f t="shared" si="65"/>
        <v>-11.000000000000041</v>
      </c>
      <c r="U628" s="20"/>
      <c r="V628" s="21"/>
      <c r="W628" s="21"/>
      <c r="X628" s="21"/>
      <c r="Y628" s="22"/>
    </row>
    <row r="629" spans="1:25" x14ac:dyDescent="0.2">
      <c r="A629" s="9">
        <v>27</v>
      </c>
      <c r="B629" s="48" t="s">
        <v>25</v>
      </c>
      <c r="C629" s="48">
        <v>2025</v>
      </c>
      <c r="D629" s="24" t="s">
        <v>55</v>
      </c>
      <c r="E629" s="24">
        <v>971</v>
      </c>
      <c r="F629" s="13" t="s">
        <v>47</v>
      </c>
      <c r="G629" s="13" t="s">
        <v>42</v>
      </c>
      <c r="H629" s="40">
        <v>0.33333333333333331</v>
      </c>
      <c r="I629" s="17">
        <v>0.31597222222222221</v>
      </c>
      <c r="J629" s="17">
        <v>0.32361111111111113</v>
      </c>
      <c r="K629" s="40">
        <v>0.36458333333333331</v>
      </c>
      <c r="L629" s="17">
        <v>0.34375</v>
      </c>
      <c r="M629" s="17">
        <v>0.3527777777777778</v>
      </c>
      <c r="N629" s="47">
        <v>53</v>
      </c>
      <c r="O629" s="17">
        <f t="shared" si="62"/>
        <v>2.0138888888888873E-2</v>
      </c>
      <c r="P629" s="17">
        <f t="shared" si="63"/>
        <v>3.6805555555555591E-2</v>
      </c>
      <c r="Q629" s="18">
        <v>18300</v>
      </c>
      <c r="R629" s="18">
        <v>13400</v>
      </c>
      <c r="S629" s="18">
        <f t="shared" si="66"/>
        <v>4900</v>
      </c>
      <c r="T629" s="19">
        <f t="shared" si="65"/>
        <v>-24.999999999999993</v>
      </c>
      <c r="U629" s="20"/>
      <c r="V629" s="21"/>
      <c r="W629" s="21"/>
      <c r="X629" s="21"/>
      <c r="Y629" s="22"/>
    </row>
    <row r="630" spans="1:25" x14ac:dyDescent="0.2">
      <c r="A630" s="9">
        <v>27</v>
      </c>
      <c r="B630" s="48" t="s">
        <v>25</v>
      </c>
      <c r="C630" s="48">
        <v>2025</v>
      </c>
      <c r="D630" s="24" t="s">
        <v>54</v>
      </c>
      <c r="E630" s="24">
        <v>942</v>
      </c>
      <c r="F630" s="13" t="s">
        <v>42</v>
      </c>
      <c r="G630" s="13" t="s">
        <v>46</v>
      </c>
      <c r="H630" s="40">
        <v>0.35416666666666669</v>
      </c>
      <c r="I630" s="17">
        <v>0.34861111111111109</v>
      </c>
      <c r="J630" s="17">
        <v>0.35416666666666669</v>
      </c>
      <c r="K630" s="40">
        <v>0.39583333333333331</v>
      </c>
      <c r="L630" s="17">
        <v>0.39166666666666666</v>
      </c>
      <c r="M630" s="17">
        <v>0.39791666666666664</v>
      </c>
      <c r="N630" s="47">
        <v>90</v>
      </c>
      <c r="O630" s="17">
        <f t="shared" si="62"/>
        <v>3.7499999999999978E-2</v>
      </c>
      <c r="P630" s="17">
        <f t="shared" si="63"/>
        <v>4.9305555555555547E-2</v>
      </c>
      <c r="Q630" s="18">
        <v>28000</v>
      </c>
      <c r="R630" s="18">
        <v>20800</v>
      </c>
      <c r="S630" s="18">
        <f t="shared" si="66"/>
        <v>7200</v>
      </c>
      <c r="T630" s="19">
        <f t="shared" si="65"/>
        <v>-8.0000000000000515</v>
      </c>
      <c r="U630" s="20"/>
      <c r="V630" s="21"/>
      <c r="W630" s="21"/>
      <c r="X630" s="21"/>
      <c r="Y630" s="22"/>
    </row>
    <row r="631" spans="1:25" x14ac:dyDescent="0.2">
      <c r="A631" s="9">
        <v>27</v>
      </c>
      <c r="B631" s="48" t="s">
        <v>25</v>
      </c>
      <c r="C631" s="48">
        <v>2025</v>
      </c>
      <c r="D631" s="24" t="s">
        <v>54</v>
      </c>
      <c r="E631" s="24">
        <v>943</v>
      </c>
      <c r="F631" s="13" t="s">
        <v>46</v>
      </c>
      <c r="G631" s="13" t="s">
        <v>42</v>
      </c>
      <c r="H631" s="40">
        <v>0.4375</v>
      </c>
      <c r="I631" s="17">
        <v>0.43472222222222223</v>
      </c>
      <c r="J631" s="17">
        <v>0.44305555555555554</v>
      </c>
      <c r="K631" s="40">
        <v>0.47916666666666669</v>
      </c>
      <c r="L631" s="17">
        <v>0.4777777777777778</v>
      </c>
      <c r="M631" s="17">
        <v>0.48194444444444445</v>
      </c>
      <c r="N631" s="47">
        <v>82</v>
      </c>
      <c r="O631" s="17">
        <f t="shared" si="62"/>
        <v>3.4722222222222265E-2</v>
      </c>
      <c r="P631" s="17">
        <f t="shared" si="63"/>
        <v>4.7222222222222221E-2</v>
      </c>
      <c r="Q631" s="18">
        <v>30000</v>
      </c>
      <c r="R631" s="18">
        <v>23200</v>
      </c>
      <c r="S631" s="18">
        <f t="shared" si="66"/>
        <v>6800</v>
      </c>
      <c r="T631" s="19">
        <f t="shared" si="65"/>
        <v>-3.9999999999999858</v>
      </c>
      <c r="U631" s="20"/>
      <c r="V631" s="21"/>
      <c r="W631" s="21"/>
      <c r="X631" s="21"/>
      <c r="Y631" s="22"/>
    </row>
    <row r="632" spans="1:25" x14ac:dyDescent="0.2">
      <c r="A632" s="9">
        <v>27</v>
      </c>
      <c r="B632" s="48" t="s">
        <v>25</v>
      </c>
      <c r="C632" s="48">
        <v>2025</v>
      </c>
      <c r="D632" s="24" t="s">
        <v>57</v>
      </c>
      <c r="E632" s="24">
        <v>2980</v>
      </c>
      <c r="F632" s="13" t="s">
        <v>42</v>
      </c>
      <c r="G632" s="13" t="s">
        <v>53</v>
      </c>
      <c r="H632" s="40">
        <v>0.35416666666666669</v>
      </c>
      <c r="I632" s="17">
        <v>0.3611111111111111</v>
      </c>
      <c r="J632" s="17">
        <v>0.36944444444444446</v>
      </c>
      <c r="K632" s="40">
        <v>0.4236111111111111</v>
      </c>
      <c r="L632" s="17">
        <v>0.43819444444444444</v>
      </c>
      <c r="M632" s="17">
        <v>0.44166666666666665</v>
      </c>
      <c r="N632" s="47">
        <v>101</v>
      </c>
      <c r="O632" s="17">
        <f t="shared" si="62"/>
        <v>6.8749999999999978E-2</v>
      </c>
      <c r="P632" s="17">
        <f t="shared" si="63"/>
        <v>8.0555555555555547E-2</v>
      </c>
      <c r="Q632" s="18">
        <v>32400</v>
      </c>
      <c r="R632" s="18">
        <v>19200</v>
      </c>
      <c r="S632" s="18">
        <f t="shared" si="66"/>
        <v>13200</v>
      </c>
      <c r="T632" s="19">
        <f t="shared" si="65"/>
        <v>9.9999999999999645</v>
      </c>
      <c r="U632" s="20">
        <v>99</v>
      </c>
      <c r="V632" s="21"/>
      <c r="W632" s="21" t="s">
        <v>59</v>
      </c>
      <c r="X632" s="25" t="s">
        <v>85</v>
      </c>
      <c r="Y632" s="22"/>
    </row>
    <row r="633" spans="1:25" x14ac:dyDescent="0.2">
      <c r="A633" s="9">
        <v>27</v>
      </c>
      <c r="B633" s="48" t="s">
        <v>25</v>
      </c>
      <c r="C633" s="48">
        <v>2025</v>
      </c>
      <c r="D633" s="24" t="s">
        <v>57</v>
      </c>
      <c r="E633" s="24">
        <v>2981</v>
      </c>
      <c r="F633" s="36" t="s">
        <v>53</v>
      </c>
      <c r="G633" s="13" t="s">
        <v>42</v>
      </c>
      <c r="H633" s="40">
        <v>0.47222222222222227</v>
      </c>
      <c r="I633" s="17">
        <v>0.47986111111111113</v>
      </c>
      <c r="J633" s="17">
        <v>0.49305555555555558</v>
      </c>
      <c r="K633" s="40">
        <v>0.54166666666666663</v>
      </c>
      <c r="L633" s="17">
        <v>0.5493055555555556</v>
      </c>
      <c r="M633" s="17">
        <v>0.55555555555555558</v>
      </c>
      <c r="N633" s="47">
        <v>104</v>
      </c>
      <c r="O633" s="17">
        <f t="shared" si="62"/>
        <v>5.6250000000000022E-2</v>
      </c>
      <c r="P633" s="17">
        <f t="shared" si="63"/>
        <v>7.5694444444444453E-2</v>
      </c>
      <c r="Q633" s="18">
        <v>19500</v>
      </c>
      <c r="R633" s="18">
        <v>8300</v>
      </c>
      <c r="S633" s="18">
        <f t="shared" si="66"/>
        <v>11200</v>
      </c>
      <c r="T633" s="19">
        <f t="shared" si="65"/>
        <v>10.999999999999961</v>
      </c>
      <c r="U633" s="20">
        <v>93</v>
      </c>
      <c r="V633" s="21"/>
      <c r="W633" s="21" t="s">
        <v>59</v>
      </c>
      <c r="X633" s="25"/>
      <c r="Y633" s="22">
        <v>124300</v>
      </c>
    </row>
    <row r="634" spans="1:25" x14ac:dyDescent="0.2">
      <c r="A634" s="9">
        <v>27</v>
      </c>
      <c r="B634" s="48" t="s">
        <v>25</v>
      </c>
      <c r="C634" s="48">
        <v>2025</v>
      </c>
      <c r="D634" s="24" t="s">
        <v>56</v>
      </c>
      <c r="E634" s="24">
        <v>902</v>
      </c>
      <c r="F634" s="36" t="s">
        <v>42</v>
      </c>
      <c r="G634" s="13" t="s">
        <v>43</v>
      </c>
      <c r="H634" s="40">
        <v>0.40625</v>
      </c>
      <c r="I634" s="17">
        <v>0.39166666666666666</v>
      </c>
      <c r="J634" s="17">
        <v>0.39652777777777776</v>
      </c>
      <c r="K634" s="40">
        <v>0.44097222222222221</v>
      </c>
      <c r="L634" s="17">
        <v>0.41944444444444445</v>
      </c>
      <c r="M634" s="17">
        <v>0.42152777777777778</v>
      </c>
      <c r="N634" s="47">
        <v>43</v>
      </c>
      <c r="O634" s="17">
        <f t="shared" si="62"/>
        <v>2.2916666666666696E-2</v>
      </c>
      <c r="P634" s="17">
        <f t="shared" si="63"/>
        <v>2.9861111111111116E-2</v>
      </c>
      <c r="Q634" s="18">
        <v>22800</v>
      </c>
      <c r="R634" s="18">
        <v>17800</v>
      </c>
      <c r="S634" s="18">
        <f t="shared" si="66"/>
        <v>5000</v>
      </c>
      <c r="T634" s="19">
        <f t="shared" si="65"/>
        <v>-21.000000000000007</v>
      </c>
      <c r="U634" s="20"/>
      <c r="V634" s="21"/>
      <c r="W634" s="21"/>
      <c r="X634" s="21"/>
      <c r="Y634" s="22"/>
    </row>
    <row r="635" spans="1:25" x14ac:dyDescent="0.2">
      <c r="A635" s="9">
        <v>27</v>
      </c>
      <c r="B635" s="48" t="s">
        <v>25</v>
      </c>
      <c r="C635" s="48">
        <v>2025</v>
      </c>
      <c r="D635" s="24" t="s">
        <v>56</v>
      </c>
      <c r="E635" s="24">
        <v>1950</v>
      </c>
      <c r="F635" s="36" t="s">
        <v>43</v>
      </c>
      <c r="G635" s="13" t="s">
        <v>48</v>
      </c>
      <c r="H635" s="40">
        <v>0.4826388888888889</v>
      </c>
      <c r="I635" s="17">
        <v>0.45763888888888887</v>
      </c>
      <c r="J635" s="17">
        <v>0.46458333333333335</v>
      </c>
      <c r="K635" s="40">
        <v>0.51388888888888884</v>
      </c>
      <c r="L635" s="17">
        <v>0.48749999999999999</v>
      </c>
      <c r="M635" s="17">
        <v>0.48958333333333331</v>
      </c>
      <c r="N635" s="47">
        <v>112</v>
      </c>
      <c r="O635" s="17">
        <f t="shared" si="62"/>
        <v>2.2916666666666641E-2</v>
      </c>
      <c r="P635" s="17">
        <f t="shared" si="63"/>
        <v>3.1944444444444442E-2</v>
      </c>
      <c r="Q635" s="18">
        <v>30000</v>
      </c>
      <c r="R635" s="18">
        <v>24300</v>
      </c>
      <c r="S635" s="18">
        <f t="shared" si="66"/>
        <v>5700</v>
      </c>
      <c r="T635" s="19">
        <f t="shared" si="65"/>
        <v>-36.000000000000028</v>
      </c>
      <c r="U635" s="20"/>
      <c r="V635" s="21"/>
      <c r="W635" s="21"/>
      <c r="X635" s="21"/>
      <c r="Y635" s="22"/>
    </row>
    <row r="636" spans="1:25" x14ac:dyDescent="0.2">
      <c r="A636" s="9">
        <v>27</v>
      </c>
      <c r="B636" s="48" t="s">
        <v>25</v>
      </c>
      <c r="C636" s="48">
        <v>2025</v>
      </c>
      <c r="D636" s="24" t="s">
        <v>56</v>
      </c>
      <c r="E636" s="24">
        <v>1951</v>
      </c>
      <c r="F636" s="28" t="s">
        <v>48</v>
      </c>
      <c r="G636" s="13" t="s">
        <v>43</v>
      </c>
      <c r="H636" s="40">
        <v>0.55555555555555558</v>
      </c>
      <c r="I636" s="17">
        <v>0.53402777777777777</v>
      </c>
      <c r="J636" s="17">
        <v>0.54166666666666663</v>
      </c>
      <c r="K636" s="40">
        <v>0.58680555555555558</v>
      </c>
      <c r="L636" s="17">
        <v>0.56458333333333333</v>
      </c>
      <c r="M636" s="17">
        <v>0.56666666666666665</v>
      </c>
      <c r="N636" s="47">
        <v>60</v>
      </c>
      <c r="O636" s="17">
        <f t="shared" si="62"/>
        <v>2.2916666666666696E-2</v>
      </c>
      <c r="P636" s="17">
        <f t="shared" si="63"/>
        <v>3.2638888888888884E-2</v>
      </c>
      <c r="Q636" s="18">
        <v>24300</v>
      </c>
      <c r="R636" s="18">
        <v>19100</v>
      </c>
      <c r="S636" s="18">
        <f t="shared" si="66"/>
        <v>5200</v>
      </c>
      <c r="T636" s="19">
        <f t="shared" si="65"/>
        <v>-31.00000000000005</v>
      </c>
      <c r="U636" s="20"/>
      <c r="V636" s="21"/>
      <c r="W636" s="21"/>
      <c r="X636" s="21"/>
      <c r="Y636" s="22"/>
    </row>
    <row r="637" spans="1:25" x14ac:dyDescent="0.2">
      <c r="A637" s="9">
        <v>27</v>
      </c>
      <c r="B637" s="48" t="s">
        <v>25</v>
      </c>
      <c r="C637" s="48">
        <v>2025</v>
      </c>
      <c r="D637" s="24" t="s">
        <v>56</v>
      </c>
      <c r="E637" s="24">
        <v>903</v>
      </c>
      <c r="F637" s="37" t="s">
        <v>43</v>
      </c>
      <c r="G637" s="37" t="s">
        <v>42</v>
      </c>
      <c r="H637" s="40">
        <v>0.62847222222222221</v>
      </c>
      <c r="I637" s="17">
        <v>0.6118055555555556</v>
      </c>
      <c r="J637" s="17">
        <v>0.62013888888888891</v>
      </c>
      <c r="K637" s="40">
        <v>0.66319444444444442</v>
      </c>
      <c r="L637" s="17">
        <v>0.64444444444444449</v>
      </c>
      <c r="M637" s="17">
        <v>0.65069444444444446</v>
      </c>
      <c r="N637" s="47">
        <v>94</v>
      </c>
      <c r="O637" s="17">
        <f t="shared" si="62"/>
        <v>2.430555555555558E-2</v>
      </c>
      <c r="P637" s="17">
        <f t="shared" si="63"/>
        <v>3.8888888888888862E-2</v>
      </c>
      <c r="Q637" s="18">
        <v>19100</v>
      </c>
      <c r="R637" s="18">
        <v>13300</v>
      </c>
      <c r="S637" s="18">
        <f t="shared" si="66"/>
        <v>5800</v>
      </c>
      <c r="T637" s="19">
        <f t="shared" si="65"/>
        <v>-23.999999999999915</v>
      </c>
      <c r="U637" s="20"/>
      <c r="V637" s="21"/>
      <c r="W637" s="21"/>
      <c r="X637" s="21"/>
      <c r="Y637" s="22"/>
    </row>
    <row r="638" spans="1:25" x14ac:dyDescent="0.2">
      <c r="A638" s="9">
        <v>27</v>
      </c>
      <c r="B638" s="48" t="s">
        <v>25</v>
      </c>
      <c r="C638" s="48">
        <v>2025</v>
      </c>
      <c r="D638" s="24" t="s">
        <v>69</v>
      </c>
      <c r="E638" s="24">
        <v>762</v>
      </c>
      <c r="F638" s="36" t="s">
        <v>42</v>
      </c>
      <c r="G638" s="13" t="s">
        <v>50</v>
      </c>
      <c r="H638" s="40">
        <v>0.40625</v>
      </c>
      <c r="I638" s="17">
        <v>0.38124999999999998</v>
      </c>
      <c r="J638" s="17">
        <v>0.40486111111111112</v>
      </c>
      <c r="K638" s="40">
        <v>0.44791666666666669</v>
      </c>
      <c r="L638" s="17">
        <v>0.4284722222222222</v>
      </c>
      <c r="M638" s="17">
        <v>0.43958333333333333</v>
      </c>
      <c r="N638" s="47">
        <v>102</v>
      </c>
      <c r="O638" s="17">
        <f t="shared" si="62"/>
        <v>2.3611111111111083E-2</v>
      </c>
      <c r="P638" s="17">
        <f t="shared" si="63"/>
        <v>5.8333333333333348E-2</v>
      </c>
      <c r="Q638" s="18">
        <v>22000</v>
      </c>
      <c r="R638" s="18">
        <v>16700</v>
      </c>
      <c r="S638" s="18">
        <f t="shared" si="66"/>
        <v>5300</v>
      </c>
      <c r="T638" s="19">
        <f t="shared" si="65"/>
        <v>-36.000000000000028</v>
      </c>
      <c r="U638" s="20"/>
      <c r="V638" s="21"/>
      <c r="W638" s="21"/>
      <c r="X638" s="21"/>
      <c r="Y638" s="22"/>
    </row>
    <row r="639" spans="1:25" x14ac:dyDescent="0.2">
      <c r="A639" s="9">
        <v>27</v>
      </c>
      <c r="B639" s="48" t="s">
        <v>25</v>
      </c>
      <c r="C639" s="48">
        <v>2025</v>
      </c>
      <c r="D639" s="24" t="s">
        <v>64</v>
      </c>
      <c r="E639" s="24">
        <v>200</v>
      </c>
      <c r="F639" s="28" t="s">
        <v>51</v>
      </c>
      <c r="G639" s="13" t="s">
        <v>50</v>
      </c>
      <c r="H639" s="40">
        <v>0.34375</v>
      </c>
      <c r="I639" s="17">
        <v>0.34166666666666667</v>
      </c>
      <c r="J639" s="17">
        <v>0.35208333333333336</v>
      </c>
      <c r="K639" s="40">
        <v>0.46875</v>
      </c>
      <c r="L639" s="17">
        <v>0.45347222222222222</v>
      </c>
      <c r="M639" s="17">
        <v>0.4597222222222222</v>
      </c>
      <c r="N639" s="47">
        <v>124</v>
      </c>
      <c r="O639" s="17">
        <f t="shared" si="62"/>
        <v>0.10138888888888886</v>
      </c>
      <c r="P639" s="17">
        <f t="shared" si="63"/>
        <v>0.11805555555555552</v>
      </c>
      <c r="Q639" s="18">
        <v>25400</v>
      </c>
      <c r="R639" s="18">
        <v>9300</v>
      </c>
      <c r="S639" s="18">
        <f t="shared" si="66"/>
        <v>16100</v>
      </c>
      <c r="T639" s="19">
        <f t="shared" si="65"/>
        <v>-2.9999999999999893</v>
      </c>
      <c r="U639" s="20"/>
      <c r="V639" s="21"/>
      <c r="W639" s="21"/>
      <c r="X639" s="21"/>
      <c r="Y639" s="22"/>
    </row>
    <row r="640" spans="1:25" x14ac:dyDescent="0.2">
      <c r="A640" s="9">
        <v>27</v>
      </c>
      <c r="B640" s="48" t="s">
        <v>25</v>
      </c>
      <c r="C640" s="48">
        <v>2025</v>
      </c>
      <c r="D640" s="24" t="s">
        <v>64</v>
      </c>
      <c r="E640" s="24">
        <v>201</v>
      </c>
      <c r="F640" s="36" t="s">
        <v>50</v>
      </c>
      <c r="G640" s="13" t="s">
        <v>51</v>
      </c>
      <c r="H640" s="40">
        <v>0.54166666666666663</v>
      </c>
      <c r="I640" s="17">
        <v>0.5131944444444444</v>
      </c>
      <c r="J640" s="17">
        <v>0.52222222222222225</v>
      </c>
      <c r="K640" s="40">
        <v>0.66666666666666663</v>
      </c>
      <c r="L640" s="17">
        <v>0.63194444444444442</v>
      </c>
      <c r="M640" s="17">
        <v>0.63541666666666663</v>
      </c>
      <c r="N640" s="47">
        <v>102</v>
      </c>
      <c r="O640" s="17">
        <f t="shared" si="62"/>
        <v>0.10972222222222217</v>
      </c>
      <c r="P640" s="17">
        <f t="shared" si="63"/>
        <v>0.12222222222222223</v>
      </c>
      <c r="Q640" s="18">
        <v>28000</v>
      </c>
      <c r="R640" s="18">
        <v>10400</v>
      </c>
      <c r="S640" s="18">
        <f t="shared" si="66"/>
        <v>17600</v>
      </c>
      <c r="T640" s="19">
        <f t="shared" si="65"/>
        <v>-41.000000000000014</v>
      </c>
      <c r="U640" s="20"/>
      <c r="V640" s="21"/>
      <c r="W640" s="21"/>
      <c r="X640" s="21"/>
      <c r="Y640" s="22"/>
    </row>
    <row r="641" spans="1:25" x14ac:dyDescent="0.2">
      <c r="A641" s="9">
        <v>27</v>
      </c>
      <c r="B641" s="48" t="s">
        <v>25</v>
      </c>
      <c r="C641" s="48">
        <v>2025</v>
      </c>
      <c r="D641" s="24" t="s">
        <v>69</v>
      </c>
      <c r="E641" s="24">
        <v>763</v>
      </c>
      <c r="F641" s="36" t="s">
        <v>50</v>
      </c>
      <c r="G641" s="13" t="s">
        <v>42</v>
      </c>
      <c r="H641" s="40">
        <v>0.53125</v>
      </c>
      <c r="I641" s="17">
        <v>0.53749999999999998</v>
      </c>
      <c r="J641" s="17">
        <v>0.55208333333333337</v>
      </c>
      <c r="K641" s="40">
        <v>0.57291666666666663</v>
      </c>
      <c r="L641" s="17">
        <v>0.57291666666666663</v>
      </c>
      <c r="M641" s="17">
        <v>0.58194444444444449</v>
      </c>
      <c r="N641" s="47">
        <v>124</v>
      </c>
      <c r="O641" s="17">
        <f t="shared" si="62"/>
        <v>2.0833333333333259E-2</v>
      </c>
      <c r="P641" s="17">
        <f t="shared" si="63"/>
        <v>4.4444444444444509E-2</v>
      </c>
      <c r="Q641" s="18">
        <v>16700</v>
      </c>
      <c r="R641" s="18">
        <v>11200</v>
      </c>
      <c r="S641" s="18">
        <f t="shared" si="66"/>
        <v>5500</v>
      </c>
      <c r="T641" s="19">
        <f t="shared" si="65"/>
        <v>8.999999999999968</v>
      </c>
      <c r="U641" s="20">
        <v>87</v>
      </c>
      <c r="V641" s="21"/>
      <c r="W641" s="21"/>
      <c r="X641" s="21"/>
      <c r="Y641" s="22"/>
    </row>
    <row r="642" spans="1:25" x14ac:dyDescent="0.2">
      <c r="A642" s="9">
        <v>27</v>
      </c>
      <c r="B642" s="48" t="s">
        <v>25</v>
      </c>
      <c r="C642" s="48">
        <v>2025</v>
      </c>
      <c r="D642" s="24" t="s">
        <v>54</v>
      </c>
      <c r="E642" s="24">
        <v>990</v>
      </c>
      <c r="F642" s="36" t="s">
        <v>42</v>
      </c>
      <c r="G642" s="13" t="s">
        <v>48</v>
      </c>
      <c r="H642" s="40">
        <v>0.52083333333333337</v>
      </c>
      <c r="I642" s="17">
        <v>0.51388888888888884</v>
      </c>
      <c r="J642" s="17">
        <v>0.52083333333333337</v>
      </c>
      <c r="K642" s="40">
        <v>0.5625</v>
      </c>
      <c r="L642" s="17">
        <v>0.55555555555555558</v>
      </c>
      <c r="M642" s="17">
        <v>0.55902777777777779</v>
      </c>
      <c r="N642" s="47">
        <v>34</v>
      </c>
      <c r="O642" s="17">
        <f t="shared" si="62"/>
        <v>3.472222222222221E-2</v>
      </c>
      <c r="P642" s="17">
        <f t="shared" si="63"/>
        <v>4.5138888888888951E-2</v>
      </c>
      <c r="Q642" s="18">
        <v>23400</v>
      </c>
      <c r="R642" s="18">
        <v>16500</v>
      </c>
      <c r="S642" s="18">
        <f t="shared" si="66"/>
        <v>6900</v>
      </c>
      <c r="T642" s="19">
        <f t="shared" si="65"/>
        <v>-10.000000000000124</v>
      </c>
      <c r="U642" s="20"/>
      <c r="V642" s="21"/>
      <c r="W642" s="21"/>
      <c r="X642" s="25"/>
      <c r="Y642" s="22"/>
    </row>
    <row r="643" spans="1:25" x14ac:dyDescent="0.2">
      <c r="A643" s="9">
        <v>27</v>
      </c>
      <c r="B643" s="48" t="s">
        <v>25</v>
      </c>
      <c r="C643" s="48">
        <v>2025</v>
      </c>
      <c r="D643" s="24" t="s">
        <v>54</v>
      </c>
      <c r="E643" s="24">
        <v>991</v>
      </c>
      <c r="F643" s="36" t="s">
        <v>48</v>
      </c>
      <c r="G643" s="13" t="s">
        <v>42</v>
      </c>
      <c r="H643" s="40">
        <v>0.60416666666666663</v>
      </c>
      <c r="I643" s="17">
        <v>0.58958333333333335</v>
      </c>
      <c r="J643" s="17">
        <v>0.59375</v>
      </c>
      <c r="K643" s="40">
        <v>0.64583333333333337</v>
      </c>
      <c r="L643" s="17">
        <v>0.63541666666666663</v>
      </c>
      <c r="M643" s="17">
        <v>0.63888888888888884</v>
      </c>
      <c r="N643" s="47">
        <v>36</v>
      </c>
      <c r="O643" s="17">
        <f t="shared" si="62"/>
        <v>4.166666666666663E-2</v>
      </c>
      <c r="P643" s="17">
        <f t="shared" si="63"/>
        <v>4.9305555555555491E-2</v>
      </c>
      <c r="Q643" s="18">
        <v>28000</v>
      </c>
      <c r="R643" s="18">
        <v>20800</v>
      </c>
      <c r="S643" s="18">
        <f t="shared" si="66"/>
        <v>7200</v>
      </c>
      <c r="T643" s="19">
        <f t="shared" si="65"/>
        <v>-20.999999999999925</v>
      </c>
      <c r="U643" s="20"/>
      <c r="V643" s="21"/>
      <c r="W643" s="21"/>
      <c r="X643" s="25"/>
      <c r="Y643" s="22"/>
    </row>
    <row r="644" spans="1:25" x14ac:dyDescent="0.2">
      <c r="A644" s="9">
        <v>27</v>
      </c>
      <c r="B644" s="48" t="s">
        <v>25</v>
      </c>
      <c r="C644" s="48">
        <v>2025</v>
      </c>
      <c r="D644" s="24" t="s">
        <v>55</v>
      </c>
      <c r="E644" s="24">
        <v>920</v>
      </c>
      <c r="F644" s="36" t="s">
        <v>42</v>
      </c>
      <c r="G644" s="13" t="s">
        <v>44</v>
      </c>
      <c r="H644" s="40">
        <v>0.625</v>
      </c>
      <c r="I644" s="17">
        <v>0.62430555555555556</v>
      </c>
      <c r="J644" s="17">
        <v>0.62916666666666665</v>
      </c>
      <c r="K644" s="40">
        <v>0.66666666666666663</v>
      </c>
      <c r="L644" s="17">
        <v>0.67291666666666672</v>
      </c>
      <c r="M644" s="17">
        <v>0.67569444444444449</v>
      </c>
      <c r="N644" s="47">
        <v>81</v>
      </c>
      <c r="O644" s="17">
        <f t="shared" ref="O644:O658" si="67">L644-J644</f>
        <v>4.3750000000000067E-2</v>
      </c>
      <c r="P644" s="17">
        <f t="shared" ref="P644:P658" si="68">M644-I644</f>
        <v>5.1388888888888928E-2</v>
      </c>
      <c r="Q644" s="18">
        <v>27000</v>
      </c>
      <c r="R644" s="18">
        <v>18200</v>
      </c>
      <c r="S644" s="18">
        <f t="shared" ref="S644:S658" si="69">Q644-R644</f>
        <v>8800</v>
      </c>
      <c r="T644" s="19">
        <f t="shared" ref="T644:T708" si="70">IF(H644-I644&lt;&gt;0,(I644-H644)*1440,"")</f>
        <v>-0.99999999999999645</v>
      </c>
      <c r="U644" s="20"/>
      <c r="V644" s="21"/>
      <c r="W644" s="21"/>
      <c r="X644" s="21"/>
      <c r="Y644" s="22"/>
    </row>
    <row r="645" spans="1:25" x14ac:dyDescent="0.2">
      <c r="A645" s="9">
        <v>27</v>
      </c>
      <c r="B645" s="48" t="s">
        <v>25</v>
      </c>
      <c r="C645" s="48">
        <v>2025</v>
      </c>
      <c r="D645" s="24" t="s">
        <v>55</v>
      </c>
      <c r="E645" s="24">
        <v>921</v>
      </c>
      <c r="F645" s="13" t="s">
        <v>44</v>
      </c>
      <c r="G645" s="13" t="s">
        <v>42</v>
      </c>
      <c r="H645" s="40">
        <v>0.70833333333333337</v>
      </c>
      <c r="I645" s="17">
        <v>0.70833333333333337</v>
      </c>
      <c r="J645" s="17">
        <v>0.71944444444444444</v>
      </c>
      <c r="K645" s="40">
        <v>0.75</v>
      </c>
      <c r="L645" s="17">
        <v>0.75486111111111109</v>
      </c>
      <c r="M645" s="17">
        <v>0.75972222222222219</v>
      </c>
      <c r="N645" s="47">
        <v>85</v>
      </c>
      <c r="O645" s="17">
        <f t="shared" si="67"/>
        <v>3.5416666666666652E-2</v>
      </c>
      <c r="P645" s="17">
        <f t="shared" si="68"/>
        <v>5.1388888888888817E-2</v>
      </c>
      <c r="Q645" s="18">
        <v>27100</v>
      </c>
      <c r="R645" s="18">
        <v>18000</v>
      </c>
      <c r="S645" s="18">
        <f t="shared" si="69"/>
        <v>9100</v>
      </c>
      <c r="T645" s="19" t="str">
        <f t="shared" si="70"/>
        <v/>
      </c>
      <c r="U645" s="20"/>
      <c r="V645" s="21"/>
      <c r="W645" s="21"/>
      <c r="X645" s="21"/>
      <c r="Y645" s="22"/>
    </row>
    <row r="646" spans="1:25" x14ac:dyDescent="0.2">
      <c r="A646" s="9">
        <v>27</v>
      </c>
      <c r="B646" s="48" t="s">
        <v>25</v>
      </c>
      <c r="C646" s="48">
        <v>2025</v>
      </c>
      <c r="D646" s="24" t="s">
        <v>54</v>
      </c>
      <c r="E646" s="24">
        <v>904</v>
      </c>
      <c r="F646" s="36" t="s">
        <v>42</v>
      </c>
      <c r="G646" s="13" t="s">
        <v>43</v>
      </c>
      <c r="H646" s="40">
        <v>0.6875</v>
      </c>
      <c r="I646" s="17">
        <v>0.67013888888888884</v>
      </c>
      <c r="J646" s="17">
        <v>0.67708333333333337</v>
      </c>
      <c r="K646" s="40">
        <v>0.72222222222222221</v>
      </c>
      <c r="L646" s="17">
        <v>0.69930555555555551</v>
      </c>
      <c r="M646" s="17">
        <v>0.70208333333333328</v>
      </c>
      <c r="N646" s="47">
        <v>40</v>
      </c>
      <c r="O646" s="17">
        <f t="shared" si="67"/>
        <v>2.2222222222222143E-2</v>
      </c>
      <c r="P646" s="17">
        <f t="shared" si="68"/>
        <v>3.1944444444444442E-2</v>
      </c>
      <c r="Q646" s="18">
        <v>20700</v>
      </c>
      <c r="R646" s="18">
        <v>16000</v>
      </c>
      <c r="S646" s="18">
        <f t="shared" si="69"/>
        <v>4700</v>
      </c>
      <c r="T646" s="19">
        <f t="shared" si="70"/>
        <v>-25.000000000000071</v>
      </c>
      <c r="U646" s="20"/>
      <c r="V646" s="21"/>
      <c r="W646" s="21"/>
      <c r="X646" s="21"/>
      <c r="Y646" s="22"/>
    </row>
    <row r="647" spans="1:25" x14ac:dyDescent="0.2">
      <c r="A647" s="9">
        <v>27</v>
      </c>
      <c r="B647" s="48" t="s">
        <v>25</v>
      </c>
      <c r="C647" s="48">
        <v>2025</v>
      </c>
      <c r="D647" s="24" t="s">
        <v>54</v>
      </c>
      <c r="E647" s="24">
        <v>905</v>
      </c>
      <c r="F647" s="37" t="s">
        <v>43</v>
      </c>
      <c r="G647" s="37" t="s">
        <v>42</v>
      </c>
      <c r="H647" s="40">
        <v>0.76388888888888884</v>
      </c>
      <c r="I647" s="17">
        <v>0.74236111111111114</v>
      </c>
      <c r="J647" s="17">
        <v>0.75069444444444444</v>
      </c>
      <c r="K647" s="40">
        <v>0.79861111111111116</v>
      </c>
      <c r="L647" s="17">
        <v>0.77638888888888891</v>
      </c>
      <c r="M647" s="17">
        <v>0.78125</v>
      </c>
      <c r="N647" s="47">
        <v>104</v>
      </c>
      <c r="O647" s="17">
        <f t="shared" si="67"/>
        <v>2.5694444444444464E-2</v>
      </c>
      <c r="P647" s="17">
        <f t="shared" si="68"/>
        <v>3.8888888888888862E-2</v>
      </c>
      <c r="Q647" s="18">
        <v>16000</v>
      </c>
      <c r="R647" s="18">
        <v>9900</v>
      </c>
      <c r="S647" s="18">
        <f t="shared" si="69"/>
        <v>6100</v>
      </c>
      <c r="T647" s="19">
        <f t="shared" si="70"/>
        <v>-30.99999999999989</v>
      </c>
      <c r="U647" s="20"/>
      <c r="V647" s="21"/>
      <c r="W647" s="21"/>
      <c r="X647" s="21"/>
      <c r="Y647" s="22"/>
    </row>
    <row r="648" spans="1:25" x14ac:dyDescent="0.2">
      <c r="A648" s="9">
        <v>27</v>
      </c>
      <c r="B648" s="48" t="s">
        <v>25</v>
      </c>
      <c r="C648" s="48">
        <v>2025</v>
      </c>
      <c r="D648" s="24" t="s">
        <v>56</v>
      </c>
      <c r="E648" s="24">
        <v>970</v>
      </c>
      <c r="F648" s="36" t="s">
        <v>42</v>
      </c>
      <c r="G648" s="13" t="s">
        <v>47</v>
      </c>
      <c r="H648" s="40">
        <v>0.77777777777777779</v>
      </c>
      <c r="I648" s="17">
        <v>0.77222222222222225</v>
      </c>
      <c r="J648" s="17">
        <v>0.78055555555555556</v>
      </c>
      <c r="K648" s="40">
        <v>0.80902777777777779</v>
      </c>
      <c r="L648" s="17">
        <v>0.80277777777777781</v>
      </c>
      <c r="M648" s="17">
        <v>0.80625000000000002</v>
      </c>
      <c r="N648" s="47">
        <v>27</v>
      </c>
      <c r="O648" s="17">
        <f t="shared" si="67"/>
        <v>2.2222222222222254E-2</v>
      </c>
      <c r="P648" s="17">
        <f t="shared" si="68"/>
        <v>3.4027777777777768E-2</v>
      </c>
      <c r="Q648" s="18">
        <v>23300</v>
      </c>
      <c r="R648" s="18">
        <v>18400</v>
      </c>
      <c r="S648" s="18">
        <f t="shared" si="69"/>
        <v>4900</v>
      </c>
      <c r="T648" s="19">
        <f t="shared" si="70"/>
        <v>-7.9999999999999716</v>
      </c>
      <c r="U648" s="20"/>
      <c r="V648" s="21"/>
      <c r="W648" s="21"/>
      <c r="X648" s="21"/>
      <c r="Y648" s="22"/>
    </row>
    <row r="649" spans="1:25" x14ac:dyDescent="0.2">
      <c r="A649" s="9">
        <v>27</v>
      </c>
      <c r="B649" s="48" t="s">
        <v>25</v>
      </c>
      <c r="C649" s="48">
        <v>2025</v>
      </c>
      <c r="D649" s="24" t="s">
        <v>54</v>
      </c>
      <c r="E649" s="24">
        <v>906</v>
      </c>
      <c r="F649" s="36" t="s">
        <v>42</v>
      </c>
      <c r="G649" s="13" t="s">
        <v>43</v>
      </c>
      <c r="H649" s="40">
        <v>0.80208333333333337</v>
      </c>
      <c r="I649" s="17">
        <v>0.81944444444444442</v>
      </c>
      <c r="J649" s="17">
        <v>0.82638888888888884</v>
      </c>
      <c r="K649" s="40">
        <v>0.83680555555555547</v>
      </c>
      <c r="L649" s="17">
        <v>0.85138888888888886</v>
      </c>
      <c r="M649" s="17">
        <v>0.85416666666666663</v>
      </c>
      <c r="N649" s="47">
        <v>37</v>
      </c>
      <c r="O649" s="17">
        <f t="shared" si="67"/>
        <v>2.5000000000000022E-2</v>
      </c>
      <c r="P649" s="17">
        <f t="shared" si="68"/>
        <v>3.472222222222221E-2</v>
      </c>
      <c r="Q649" s="18">
        <v>18500</v>
      </c>
      <c r="R649" s="18">
        <v>13400</v>
      </c>
      <c r="S649" s="18">
        <f t="shared" si="69"/>
        <v>5100</v>
      </c>
      <c r="T649" s="19">
        <f t="shared" si="70"/>
        <v>24.999999999999911</v>
      </c>
      <c r="U649" s="20">
        <v>96</v>
      </c>
      <c r="V649" s="21"/>
      <c r="W649" s="21"/>
      <c r="X649" s="21"/>
      <c r="Y649" s="22"/>
    </row>
    <row r="650" spans="1:25" x14ac:dyDescent="0.2">
      <c r="A650" s="9">
        <v>27</v>
      </c>
      <c r="B650" s="48" t="s">
        <v>25</v>
      </c>
      <c r="C650" s="48">
        <v>2025</v>
      </c>
      <c r="D650" s="24" t="s">
        <v>62</v>
      </c>
      <c r="E650" s="24">
        <v>2920</v>
      </c>
      <c r="F650" s="28" t="s">
        <v>42</v>
      </c>
      <c r="G650" s="13" t="s">
        <v>49</v>
      </c>
      <c r="H650" s="40">
        <v>0.8125</v>
      </c>
      <c r="I650" s="17">
        <v>0.81597222222222221</v>
      </c>
      <c r="J650" s="17">
        <v>0.83263888888888893</v>
      </c>
      <c r="K650" s="40">
        <v>0.17708333333333334</v>
      </c>
      <c r="L650" s="17">
        <v>1.1500000000000001</v>
      </c>
      <c r="M650" s="17">
        <v>1.1618055555555555</v>
      </c>
      <c r="N650" s="47">
        <v>164</v>
      </c>
      <c r="O650" s="17">
        <f t="shared" si="67"/>
        <v>0.3173611111111112</v>
      </c>
      <c r="P650" s="17">
        <f t="shared" si="68"/>
        <v>0.34583333333333333</v>
      </c>
      <c r="Q650" s="18">
        <v>87300</v>
      </c>
      <c r="R650" s="18">
        <v>39200</v>
      </c>
      <c r="S650" s="18">
        <f t="shared" si="69"/>
        <v>48100</v>
      </c>
      <c r="T650" s="19">
        <f t="shared" si="70"/>
        <v>4.9999999999999822</v>
      </c>
      <c r="U650" s="20">
        <v>86</v>
      </c>
      <c r="V650" s="21" t="s">
        <v>78</v>
      </c>
      <c r="W650" s="21"/>
      <c r="X650" s="21"/>
      <c r="Y650" s="22"/>
    </row>
    <row r="651" spans="1:25" x14ac:dyDescent="0.2">
      <c r="A651" s="9">
        <v>28</v>
      </c>
      <c r="B651" s="48" t="s">
        <v>25</v>
      </c>
      <c r="C651" s="48">
        <v>2025</v>
      </c>
      <c r="D651" s="24" t="s">
        <v>62</v>
      </c>
      <c r="E651" s="24">
        <v>2921</v>
      </c>
      <c r="F651" s="36" t="s">
        <v>44</v>
      </c>
      <c r="G651" s="13" t="s">
        <v>42</v>
      </c>
      <c r="H651" s="40">
        <v>0.26041666666666669</v>
      </c>
      <c r="I651" s="17">
        <v>0.25624999999999998</v>
      </c>
      <c r="J651" s="17">
        <v>0.26180555555555557</v>
      </c>
      <c r="K651" s="40">
        <v>0.65972222222222221</v>
      </c>
      <c r="L651" s="17">
        <v>0.64861111111111114</v>
      </c>
      <c r="M651" s="17">
        <v>0.65486111111111112</v>
      </c>
      <c r="N651" s="47">
        <v>197</v>
      </c>
      <c r="O651" s="17">
        <f t="shared" si="67"/>
        <v>0.38680555555555557</v>
      </c>
      <c r="P651" s="17">
        <f t="shared" si="68"/>
        <v>0.39861111111111114</v>
      </c>
      <c r="Q651" s="18">
        <v>64500</v>
      </c>
      <c r="R651" s="18">
        <v>12000</v>
      </c>
      <c r="S651" s="18">
        <f t="shared" si="69"/>
        <v>52500</v>
      </c>
      <c r="T651" s="19">
        <f t="shared" si="70"/>
        <v>-6.0000000000000586</v>
      </c>
      <c r="U651" s="20"/>
      <c r="V651" s="21"/>
      <c r="W651" s="21"/>
      <c r="X651" s="21"/>
      <c r="Y651" s="22"/>
    </row>
    <row r="652" spans="1:25" x14ac:dyDescent="0.2">
      <c r="A652" s="9">
        <v>28</v>
      </c>
      <c r="B652" s="48" t="s">
        <v>25</v>
      </c>
      <c r="C652" s="48">
        <v>2025</v>
      </c>
      <c r="D652" s="24" t="s">
        <v>54</v>
      </c>
      <c r="E652" s="24">
        <v>907</v>
      </c>
      <c r="F652" s="28" t="s">
        <v>43</v>
      </c>
      <c r="G652" s="13" t="s">
        <v>42</v>
      </c>
      <c r="H652" s="40">
        <v>0.27777777777777779</v>
      </c>
      <c r="I652" s="17">
        <v>0.26597222222222222</v>
      </c>
      <c r="J652" s="17">
        <v>0.27361111111111114</v>
      </c>
      <c r="K652" s="40">
        <v>0.3125</v>
      </c>
      <c r="L652" s="17">
        <v>0.2986111111111111</v>
      </c>
      <c r="M652" s="17">
        <v>0.30208333333333331</v>
      </c>
      <c r="N652" s="47">
        <v>64</v>
      </c>
      <c r="O652" s="17">
        <f t="shared" si="67"/>
        <v>2.4999999999999967E-2</v>
      </c>
      <c r="P652" s="17">
        <f t="shared" si="68"/>
        <v>3.6111111111111094E-2</v>
      </c>
      <c r="Q652" s="18">
        <v>26000</v>
      </c>
      <c r="R652" s="18">
        <v>20900</v>
      </c>
      <c r="S652" s="18">
        <f t="shared" si="69"/>
        <v>5100</v>
      </c>
      <c r="T652" s="19">
        <f t="shared" si="70"/>
        <v>-17.000000000000021</v>
      </c>
      <c r="U652" s="20"/>
      <c r="V652" s="21"/>
      <c r="W652" s="21"/>
      <c r="X652" s="21"/>
      <c r="Y652" s="22"/>
    </row>
    <row r="653" spans="1:25" x14ac:dyDescent="0.2">
      <c r="A653" s="9">
        <v>28</v>
      </c>
      <c r="B653" s="48" t="s">
        <v>25</v>
      </c>
      <c r="C653" s="48">
        <v>2025</v>
      </c>
      <c r="D653" s="24" t="s">
        <v>56</v>
      </c>
      <c r="E653" s="24">
        <v>971</v>
      </c>
      <c r="F653" s="36" t="s">
        <v>47</v>
      </c>
      <c r="G653" s="13" t="s">
        <v>42</v>
      </c>
      <c r="H653" s="40">
        <v>0.33333333333333331</v>
      </c>
      <c r="I653" s="17">
        <v>0.3263888888888889</v>
      </c>
      <c r="J653" s="17">
        <v>0.33194444444444443</v>
      </c>
      <c r="K653" s="40">
        <v>0.36458333333333331</v>
      </c>
      <c r="L653" s="17">
        <v>0.35625000000000001</v>
      </c>
      <c r="M653" s="17">
        <v>0.3611111111111111</v>
      </c>
      <c r="N653" s="47">
        <v>55</v>
      </c>
      <c r="O653" s="17">
        <f t="shared" si="67"/>
        <v>2.430555555555558E-2</v>
      </c>
      <c r="P653" s="17">
        <f t="shared" si="68"/>
        <v>3.472222222222221E-2</v>
      </c>
      <c r="Q653" s="18">
        <v>18400</v>
      </c>
      <c r="R653" s="18">
        <v>13000</v>
      </c>
      <c r="S653" s="18">
        <f t="shared" si="69"/>
        <v>5400</v>
      </c>
      <c r="T653" s="19">
        <f t="shared" si="70"/>
        <v>-9.9999999999999645</v>
      </c>
      <c r="U653" s="20"/>
      <c r="V653" s="21"/>
      <c r="W653" s="21"/>
      <c r="X653" s="21"/>
      <c r="Y653" s="22"/>
    </row>
    <row r="654" spans="1:25" x14ac:dyDescent="0.2">
      <c r="A654" s="9">
        <v>28</v>
      </c>
      <c r="B654" s="48" t="s">
        <v>25</v>
      </c>
      <c r="C654" s="48">
        <v>2025</v>
      </c>
      <c r="D654" s="24" t="s">
        <v>55</v>
      </c>
      <c r="E654" s="24">
        <v>942</v>
      </c>
      <c r="F654" s="36" t="s">
        <v>42</v>
      </c>
      <c r="G654" s="13" t="s">
        <v>46</v>
      </c>
      <c r="H654" s="40">
        <v>0.35416666666666669</v>
      </c>
      <c r="I654" s="17">
        <v>0.34583333333333333</v>
      </c>
      <c r="J654" s="17">
        <v>0.3527777777777778</v>
      </c>
      <c r="K654" s="40">
        <v>0.39583333333333331</v>
      </c>
      <c r="L654" s="17">
        <v>0.3888888888888889</v>
      </c>
      <c r="M654" s="17">
        <v>0.39374999999999999</v>
      </c>
      <c r="N654" s="47">
        <v>89</v>
      </c>
      <c r="O654" s="17">
        <f t="shared" si="67"/>
        <v>3.6111111111111094E-2</v>
      </c>
      <c r="P654" s="17">
        <f t="shared" si="68"/>
        <v>4.7916666666666663E-2</v>
      </c>
      <c r="Q654" s="18">
        <v>28000</v>
      </c>
      <c r="R654" s="18">
        <v>20500</v>
      </c>
      <c r="S654" s="18">
        <f t="shared" si="69"/>
        <v>7500</v>
      </c>
      <c r="T654" s="19">
        <f t="shared" si="70"/>
        <v>-12.000000000000037</v>
      </c>
      <c r="U654" s="20"/>
      <c r="V654" s="21"/>
      <c r="W654" s="21"/>
      <c r="X654" s="21"/>
      <c r="Y654" s="22"/>
    </row>
    <row r="655" spans="1:25" x14ac:dyDescent="0.2">
      <c r="A655" s="9">
        <v>28</v>
      </c>
      <c r="B655" s="48" t="s">
        <v>25</v>
      </c>
      <c r="C655" s="48">
        <v>2025</v>
      </c>
      <c r="D655" s="24" t="s">
        <v>55</v>
      </c>
      <c r="E655" s="24">
        <v>943</v>
      </c>
      <c r="F655" s="36" t="s">
        <v>46</v>
      </c>
      <c r="G655" s="36" t="s">
        <v>42</v>
      </c>
      <c r="H655" s="40">
        <v>0.4375</v>
      </c>
      <c r="I655" s="17">
        <v>0.43472222222222223</v>
      </c>
      <c r="J655" s="17">
        <v>0.44166666666666665</v>
      </c>
      <c r="K655" s="40">
        <v>0.47916666666666669</v>
      </c>
      <c r="L655" s="17">
        <v>0.47638888888888886</v>
      </c>
      <c r="M655" s="17">
        <v>0.48680555555555555</v>
      </c>
      <c r="N655" s="47">
        <v>81</v>
      </c>
      <c r="O655" s="17">
        <f t="shared" si="67"/>
        <v>3.472222222222221E-2</v>
      </c>
      <c r="P655" s="17">
        <f t="shared" si="68"/>
        <v>5.2083333333333315E-2</v>
      </c>
      <c r="Q655" s="18">
        <v>20500</v>
      </c>
      <c r="R655" s="18">
        <v>12800</v>
      </c>
      <c r="S655" s="18">
        <f t="shared" si="69"/>
        <v>7700</v>
      </c>
      <c r="T655" s="19">
        <f t="shared" si="70"/>
        <v>-3.9999999999999858</v>
      </c>
      <c r="U655" s="20"/>
      <c r="V655" s="21"/>
      <c r="W655" s="21"/>
      <c r="X655" s="21"/>
      <c r="Y655" s="22"/>
    </row>
    <row r="656" spans="1:25" x14ac:dyDescent="0.2">
      <c r="A656" s="9">
        <v>28</v>
      </c>
      <c r="B656" s="48" t="s">
        <v>25</v>
      </c>
      <c r="C656" s="48">
        <v>2025</v>
      </c>
      <c r="D656" s="24" t="s">
        <v>56</v>
      </c>
      <c r="E656" s="24">
        <v>902</v>
      </c>
      <c r="F656" s="36" t="s">
        <v>42</v>
      </c>
      <c r="G656" s="13" t="s">
        <v>43</v>
      </c>
      <c r="H656" s="40">
        <v>0.40625</v>
      </c>
      <c r="I656" s="17">
        <v>0.40138888888888891</v>
      </c>
      <c r="J656" s="17">
        <v>0.40625</v>
      </c>
      <c r="K656" s="40">
        <v>0.44097222222222221</v>
      </c>
      <c r="L656" s="17">
        <v>0.42777777777777776</v>
      </c>
      <c r="M656" s="17">
        <v>0.43263888888888891</v>
      </c>
      <c r="N656" s="47">
        <v>63</v>
      </c>
      <c r="O656" s="17">
        <f t="shared" si="67"/>
        <v>2.1527777777777757E-2</v>
      </c>
      <c r="P656" s="17">
        <f t="shared" si="68"/>
        <v>3.125E-2</v>
      </c>
      <c r="Q656" s="18">
        <v>23000</v>
      </c>
      <c r="R656" s="18">
        <v>18300</v>
      </c>
      <c r="S656" s="18">
        <f t="shared" si="69"/>
        <v>4700</v>
      </c>
      <c r="T656" s="19">
        <f t="shared" si="70"/>
        <v>-6.9999999999999751</v>
      </c>
      <c r="U656" s="20"/>
      <c r="V656" s="21"/>
      <c r="W656" s="21"/>
      <c r="X656" s="21"/>
      <c r="Y656" s="22"/>
    </row>
    <row r="657" spans="1:25" x14ac:dyDescent="0.2">
      <c r="A657" s="9">
        <v>28</v>
      </c>
      <c r="B657" s="48" t="s">
        <v>25</v>
      </c>
      <c r="C657" s="48">
        <v>2025</v>
      </c>
      <c r="D657" s="24" t="s">
        <v>56</v>
      </c>
      <c r="E657" s="24">
        <v>903</v>
      </c>
      <c r="F657" s="36" t="s">
        <v>43</v>
      </c>
      <c r="G657" s="13" t="s">
        <v>42</v>
      </c>
      <c r="H657" s="40">
        <v>0.4826388888888889</v>
      </c>
      <c r="I657" s="17">
        <v>0.46180555555555558</v>
      </c>
      <c r="J657" s="17">
        <v>0.46805555555555556</v>
      </c>
      <c r="K657" s="40">
        <v>0.51736111111111116</v>
      </c>
      <c r="L657" s="17">
        <v>0.49305555555555558</v>
      </c>
      <c r="M657" s="17">
        <v>0.5</v>
      </c>
      <c r="N657" s="47">
        <v>73</v>
      </c>
      <c r="O657" s="17">
        <f t="shared" si="67"/>
        <v>2.5000000000000022E-2</v>
      </c>
      <c r="P657" s="17">
        <f t="shared" si="68"/>
        <v>3.819444444444442E-2</v>
      </c>
      <c r="Q657" s="18">
        <v>18300</v>
      </c>
      <c r="R657" s="18">
        <v>12500</v>
      </c>
      <c r="S657" s="18">
        <f t="shared" si="69"/>
        <v>5800</v>
      </c>
      <c r="T657" s="19">
        <f t="shared" si="70"/>
        <v>-29.999999999999972</v>
      </c>
      <c r="U657" s="20"/>
      <c r="V657" s="21"/>
      <c r="W657" s="21"/>
      <c r="X657" s="21"/>
      <c r="Y657" s="22"/>
    </row>
    <row r="658" spans="1:25" x14ac:dyDescent="0.2">
      <c r="A658" s="9">
        <v>28</v>
      </c>
      <c r="B658" s="48" t="s">
        <v>25</v>
      </c>
      <c r="C658" s="48">
        <v>2025</v>
      </c>
      <c r="D658" s="24" t="s">
        <v>69</v>
      </c>
      <c r="E658" s="24">
        <v>762</v>
      </c>
      <c r="F658" s="28" t="s">
        <v>42</v>
      </c>
      <c r="G658" s="13" t="s">
        <v>50</v>
      </c>
      <c r="H658" s="40">
        <v>0.40625</v>
      </c>
      <c r="I658" s="17">
        <v>0.39027777777777778</v>
      </c>
      <c r="J658" s="17">
        <v>0.40138888888888891</v>
      </c>
      <c r="K658" s="40">
        <v>0.44791666666666669</v>
      </c>
      <c r="L658" s="17">
        <v>0.42499999999999999</v>
      </c>
      <c r="M658" s="17">
        <v>0.43055555555555558</v>
      </c>
      <c r="N658" s="47">
        <v>83</v>
      </c>
      <c r="O658" s="17">
        <f t="shared" si="67"/>
        <v>2.3611111111111083E-2</v>
      </c>
      <c r="P658" s="17">
        <f t="shared" si="68"/>
        <v>4.0277777777777801E-2</v>
      </c>
      <c r="Q658" s="18">
        <v>22000</v>
      </c>
      <c r="R658" s="18">
        <v>16200</v>
      </c>
      <c r="S658" s="18">
        <f t="shared" si="69"/>
        <v>5800</v>
      </c>
      <c r="T658" s="19">
        <f t="shared" si="70"/>
        <v>-23</v>
      </c>
      <c r="U658" s="20"/>
      <c r="V658" s="21"/>
      <c r="W658" s="21"/>
      <c r="X658" s="21"/>
      <c r="Y658" s="22"/>
    </row>
    <row r="659" spans="1:25" x14ac:dyDescent="0.2">
      <c r="A659" s="9">
        <v>28</v>
      </c>
      <c r="B659" s="48" t="s">
        <v>25</v>
      </c>
      <c r="C659" s="48">
        <v>2025</v>
      </c>
      <c r="D659" s="24" t="s">
        <v>64</v>
      </c>
      <c r="E659" s="24">
        <v>200</v>
      </c>
      <c r="F659" s="13" t="s">
        <v>51</v>
      </c>
      <c r="G659" s="13" t="s">
        <v>50</v>
      </c>
      <c r="H659" s="40">
        <v>0.34375</v>
      </c>
      <c r="I659" s="17">
        <v>0.33333333333333331</v>
      </c>
      <c r="J659" s="17">
        <v>0.34930555555555554</v>
      </c>
      <c r="K659" s="40">
        <v>0.46875</v>
      </c>
      <c r="L659" s="17">
        <v>0.44930555555555557</v>
      </c>
      <c r="M659" s="17">
        <v>0.45624999999999999</v>
      </c>
      <c r="N659" s="47">
        <v>135</v>
      </c>
      <c r="O659" s="17">
        <f t="shared" ref="O659:O708" si="71">L659-J659</f>
        <v>0.10000000000000003</v>
      </c>
      <c r="P659" s="17">
        <f t="shared" ref="P659:P708" si="72">M659-I659</f>
        <v>0.12291666666666667</v>
      </c>
      <c r="Q659" s="18">
        <v>25400</v>
      </c>
      <c r="R659" s="18">
        <v>8300</v>
      </c>
      <c r="S659" s="18">
        <f t="shared" ref="S659:S708" si="73">Q659-R659</f>
        <v>17100</v>
      </c>
      <c r="T659" s="19">
        <f t="shared" si="70"/>
        <v>-15.000000000000027</v>
      </c>
      <c r="U659" s="20"/>
      <c r="V659" s="21"/>
      <c r="W659" s="21"/>
      <c r="X659" s="25"/>
      <c r="Y659" s="22"/>
    </row>
    <row r="660" spans="1:25" x14ac:dyDescent="0.2">
      <c r="A660" s="9">
        <v>28</v>
      </c>
      <c r="B660" s="48" t="s">
        <v>25</v>
      </c>
      <c r="C660" s="48">
        <v>2025</v>
      </c>
      <c r="D660" s="24" t="s">
        <v>64</v>
      </c>
      <c r="E660" s="24">
        <v>201</v>
      </c>
      <c r="F660" s="13" t="s">
        <v>50</v>
      </c>
      <c r="G660" s="13" t="s">
        <v>51</v>
      </c>
      <c r="H660" s="40">
        <v>0.54166666666666663</v>
      </c>
      <c r="I660" s="17">
        <v>0.52500000000000002</v>
      </c>
      <c r="J660" s="17">
        <v>0.53402777777777777</v>
      </c>
      <c r="K660" s="40">
        <v>0.66666666666666663</v>
      </c>
      <c r="L660" s="17">
        <v>0.65</v>
      </c>
      <c r="M660" s="17">
        <v>0.65416666666666667</v>
      </c>
      <c r="N660" s="47">
        <v>83</v>
      </c>
      <c r="O660" s="17">
        <f t="shared" si="71"/>
        <v>0.11597222222222225</v>
      </c>
      <c r="P660" s="17">
        <f t="shared" si="72"/>
        <v>0.12916666666666665</v>
      </c>
      <c r="Q660" s="18">
        <v>26500</v>
      </c>
      <c r="R660" s="18">
        <v>9400</v>
      </c>
      <c r="S660" s="18">
        <f t="shared" si="73"/>
        <v>17100</v>
      </c>
      <c r="T660" s="19">
        <f t="shared" si="70"/>
        <v>-23.999999999999915</v>
      </c>
      <c r="U660" s="20"/>
      <c r="V660" s="21"/>
      <c r="W660" s="21"/>
      <c r="X660" s="25"/>
      <c r="Y660" s="22"/>
    </row>
    <row r="661" spans="1:25" x14ac:dyDescent="0.2">
      <c r="A661" s="9">
        <v>28</v>
      </c>
      <c r="B661" s="48" t="s">
        <v>25</v>
      </c>
      <c r="C661" s="48">
        <v>2025</v>
      </c>
      <c r="D661" s="24" t="s">
        <v>69</v>
      </c>
      <c r="E661" s="24">
        <v>763</v>
      </c>
      <c r="F661" s="13" t="s">
        <v>50</v>
      </c>
      <c r="G661" s="13" t="s">
        <v>42</v>
      </c>
      <c r="H661" s="40">
        <v>0.53125</v>
      </c>
      <c r="I661" s="17">
        <v>0.59027777777777779</v>
      </c>
      <c r="J661" s="17">
        <v>0.61041666666666672</v>
      </c>
      <c r="K661" s="40">
        <v>0.57291666666666663</v>
      </c>
      <c r="L661" s="17">
        <v>0.63194444444444442</v>
      </c>
      <c r="M661" s="17">
        <v>0.63888888888888884</v>
      </c>
      <c r="N661" s="47">
        <v>135</v>
      </c>
      <c r="O661" s="17">
        <f t="shared" si="71"/>
        <v>2.1527777777777701E-2</v>
      </c>
      <c r="P661" s="17">
        <f t="shared" si="72"/>
        <v>4.8611111111111049E-2</v>
      </c>
      <c r="Q661" s="18">
        <v>16200</v>
      </c>
      <c r="R661" s="18">
        <v>11300</v>
      </c>
      <c r="S661" s="18">
        <f t="shared" si="73"/>
        <v>4900</v>
      </c>
      <c r="T661" s="19">
        <f t="shared" si="70"/>
        <v>85.000000000000014</v>
      </c>
      <c r="U661" s="20">
        <v>87</v>
      </c>
      <c r="V661" s="21"/>
      <c r="W661" s="21"/>
      <c r="X661" s="21"/>
      <c r="Y661" s="22"/>
    </row>
    <row r="662" spans="1:25" x14ac:dyDescent="0.2">
      <c r="A662" s="9">
        <v>28</v>
      </c>
      <c r="B662" s="48" t="s">
        <v>25</v>
      </c>
      <c r="C662" s="48">
        <v>2025</v>
      </c>
      <c r="D662" s="24" t="s">
        <v>54</v>
      </c>
      <c r="E662" s="24">
        <v>930</v>
      </c>
      <c r="F662" s="36" t="s">
        <v>42</v>
      </c>
      <c r="G662" s="13" t="s">
        <v>45</v>
      </c>
      <c r="H662" s="40">
        <v>0.4375</v>
      </c>
      <c r="I662" s="17">
        <v>0.4375</v>
      </c>
      <c r="J662" s="17">
        <v>0.44444444444444442</v>
      </c>
      <c r="K662" s="40">
        <v>0.48958333333333331</v>
      </c>
      <c r="L662" s="17">
        <v>0.48680555555555555</v>
      </c>
      <c r="M662" s="17">
        <v>0.49236111111111114</v>
      </c>
      <c r="N662" s="47">
        <v>94</v>
      </c>
      <c r="O662" s="17">
        <f t="shared" si="71"/>
        <v>4.2361111111111127E-2</v>
      </c>
      <c r="P662" s="17">
        <f t="shared" si="72"/>
        <v>5.4861111111111138E-2</v>
      </c>
      <c r="Q662" s="18">
        <v>28300</v>
      </c>
      <c r="R662" s="18">
        <v>20100</v>
      </c>
      <c r="S662" s="18">
        <f t="shared" si="73"/>
        <v>8200</v>
      </c>
      <c r="T662" s="19" t="str">
        <f t="shared" si="70"/>
        <v/>
      </c>
      <c r="U662" s="20"/>
      <c r="V662" s="21"/>
      <c r="W662" s="21"/>
      <c r="X662" s="21"/>
      <c r="Y662" s="22"/>
    </row>
    <row r="663" spans="1:25" x14ac:dyDescent="0.2">
      <c r="A663" s="9">
        <v>28</v>
      </c>
      <c r="B663" s="48" t="s">
        <v>25</v>
      </c>
      <c r="C663" s="48">
        <v>2025</v>
      </c>
      <c r="D663" s="24" t="s">
        <v>54</v>
      </c>
      <c r="E663" s="24">
        <v>931</v>
      </c>
      <c r="F663" s="37" t="s">
        <v>45</v>
      </c>
      <c r="G663" s="37" t="s">
        <v>42</v>
      </c>
      <c r="H663" s="40">
        <v>0.53125</v>
      </c>
      <c r="I663" s="17">
        <v>0.53611111111111109</v>
      </c>
      <c r="J663" s="17">
        <v>0.54236111111111107</v>
      </c>
      <c r="K663" s="40">
        <v>0.58333333333333337</v>
      </c>
      <c r="L663" s="17">
        <v>0.5805555555555556</v>
      </c>
      <c r="M663" s="17">
        <v>0.58680555555555558</v>
      </c>
      <c r="N663" s="47">
        <v>77</v>
      </c>
      <c r="O663" s="17">
        <f t="shared" si="71"/>
        <v>3.8194444444444531E-2</v>
      </c>
      <c r="P663" s="17">
        <f t="shared" si="72"/>
        <v>5.0694444444444486E-2</v>
      </c>
      <c r="Q663" s="18">
        <v>20100</v>
      </c>
      <c r="R663" s="18">
        <v>12400</v>
      </c>
      <c r="S663" s="18">
        <f t="shared" si="73"/>
        <v>7700</v>
      </c>
      <c r="T663" s="19">
        <f t="shared" si="70"/>
        <v>6.9999999999999751</v>
      </c>
      <c r="U663" s="20" t="s">
        <v>79</v>
      </c>
      <c r="V663" s="21"/>
      <c r="W663" s="21"/>
      <c r="X663" s="21"/>
      <c r="Y663" s="22"/>
    </row>
    <row r="664" spans="1:25" x14ac:dyDescent="0.2">
      <c r="A664" s="9">
        <v>28</v>
      </c>
      <c r="B664" s="48" t="s">
        <v>25</v>
      </c>
      <c r="C664" s="48">
        <v>2025</v>
      </c>
      <c r="D664" s="24" t="s">
        <v>57</v>
      </c>
      <c r="E664" s="24">
        <v>2930</v>
      </c>
      <c r="F664" s="36" t="s">
        <v>42</v>
      </c>
      <c r="G664" s="13" t="s">
        <v>50</v>
      </c>
      <c r="H664" s="40">
        <v>0.48958333333333331</v>
      </c>
      <c r="I664" s="17">
        <v>0.48680555555555555</v>
      </c>
      <c r="J664" s="17">
        <v>0.49444444444444446</v>
      </c>
      <c r="K664" s="40">
        <v>0.53125</v>
      </c>
      <c r="L664" s="17">
        <v>0.52013888888888893</v>
      </c>
      <c r="M664" s="17">
        <v>0.52847222222222223</v>
      </c>
      <c r="N664" s="47">
        <v>37</v>
      </c>
      <c r="O664" s="17">
        <f t="shared" si="71"/>
        <v>2.5694444444444464E-2</v>
      </c>
      <c r="P664" s="17">
        <f t="shared" si="72"/>
        <v>4.1666666666666685E-2</v>
      </c>
      <c r="Q664" s="18">
        <v>22200</v>
      </c>
      <c r="R664" s="18">
        <v>16700</v>
      </c>
      <c r="S664" s="18">
        <f t="shared" si="73"/>
        <v>5500</v>
      </c>
      <c r="T664" s="19">
        <f t="shared" si="70"/>
        <v>-3.9999999999999858</v>
      </c>
      <c r="U664" s="20"/>
      <c r="V664" s="21"/>
      <c r="W664" s="21"/>
      <c r="X664" s="21"/>
      <c r="Y664" s="22"/>
    </row>
    <row r="665" spans="1:25" x14ac:dyDescent="0.2">
      <c r="A665" s="9">
        <v>28</v>
      </c>
      <c r="B665" s="48" t="s">
        <v>25</v>
      </c>
      <c r="C665" s="48">
        <v>2025</v>
      </c>
      <c r="D665" s="24" t="s">
        <v>57</v>
      </c>
      <c r="E665" s="24">
        <v>2931</v>
      </c>
      <c r="F665" s="36" t="s">
        <v>50</v>
      </c>
      <c r="G665" s="13" t="s">
        <v>42</v>
      </c>
      <c r="H665" s="40">
        <v>0.57291666666666663</v>
      </c>
      <c r="I665" s="17">
        <v>0.58125000000000004</v>
      </c>
      <c r="J665" s="17">
        <v>0.59583333333333333</v>
      </c>
      <c r="K665" s="40">
        <v>0.61458333333333337</v>
      </c>
      <c r="L665" s="17">
        <v>0.61875000000000002</v>
      </c>
      <c r="M665" s="17">
        <v>0.62638888888888888</v>
      </c>
      <c r="N665" s="47">
        <v>81</v>
      </c>
      <c r="O665" s="17">
        <f t="shared" si="71"/>
        <v>2.2916666666666696E-2</v>
      </c>
      <c r="P665" s="17">
        <f t="shared" si="72"/>
        <v>4.513888888888884E-2</v>
      </c>
      <c r="Q665" s="18">
        <v>16700</v>
      </c>
      <c r="R665" s="18">
        <v>11100</v>
      </c>
      <c r="S665" s="18">
        <f t="shared" si="73"/>
        <v>5600</v>
      </c>
      <c r="T665" s="19">
        <f t="shared" si="70"/>
        <v>12.000000000000117</v>
      </c>
      <c r="U665" s="20">
        <v>87</v>
      </c>
      <c r="V665" s="21"/>
      <c r="W665" s="21"/>
      <c r="X665" s="21"/>
      <c r="Y665" s="22"/>
    </row>
    <row r="666" spans="1:25" x14ac:dyDescent="0.2">
      <c r="A666" s="9">
        <v>28</v>
      </c>
      <c r="B666" s="48" t="s">
        <v>25</v>
      </c>
      <c r="C666" s="48">
        <v>2025</v>
      </c>
      <c r="D666" s="24" t="s">
        <v>56</v>
      </c>
      <c r="E666" s="24">
        <v>920</v>
      </c>
      <c r="F666" s="28" t="s">
        <v>42</v>
      </c>
      <c r="G666" s="28" t="s">
        <v>44</v>
      </c>
      <c r="H666" s="40">
        <v>0.625</v>
      </c>
      <c r="I666" s="17">
        <v>0.62361111111111112</v>
      </c>
      <c r="J666" s="17">
        <v>0.63194444444444442</v>
      </c>
      <c r="K666" s="40">
        <v>0.66666666666666663</v>
      </c>
      <c r="L666" s="17">
        <v>0.67083333333333328</v>
      </c>
      <c r="M666" s="17">
        <v>0.6743055555555556</v>
      </c>
      <c r="N666" s="47">
        <v>64</v>
      </c>
      <c r="O666" s="17">
        <f t="shared" si="71"/>
        <v>3.8888888888888862E-2</v>
      </c>
      <c r="P666" s="17">
        <f t="shared" si="72"/>
        <v>5.0694444444444486E-2</v>
      </c>
      <c r="Q666" s="18">
        <v>27300</v>
      </c>
      <c r="R666" s="18">
        <v>19500</v>
      </c>
      <c r="S666" s="18">
        <f t="shared" si="73"/>
        <v>7800</v>
      </c>
      <c r="T666" s="19">
        <f t="shared" si="70"/>
        <v>-1.9999999999999929</v>
      </c>
      <c r="U666" s="20"/>
      <c r="V666" s="21"/>
      <c r="W666" s="21"/>
      <c r="X666" s="21"/>
      <c r="Y666" s="22"/>
    </row>
    <row r="667" spans="1:25" x14ac:dyDescent="0.2">
      <c r="A667" s="9">
        <v>28</v>
      </c>
      <c r="B667" s="48" t="s">
        <v>25</v>
      </c>
      <c r="C667" s="48">
        <v>2025</v>
      </c>
      <c r="D667" s="24" t="s">
        <v>56</v>
      </c>
      <c r="E667" s="24">
        <v>921</v>
      </c>
      <c r="F667" s="28" t="s">
        <v>44</v>
      </c>
      <c r="G667" s="13" t="s">
        <v>42</v>
      </c>
      <c r="H667" s="40">
        <v>0.70833333333333337</v>
      </c>
      <c r="I667" s="17">
        <v>0.70347222222222228</v>
      </c>
      <c r="J667" s="17">
        <v>0.7104166666666667</v>
      </c>
      <c r="K667" s="40">
        <v>0.75</v>
      </c>
      <c r="L667" s="17">
        <v>0.74652777777777779</v>
      </c>
      <c r="M667" s="17">
        <v>0.75138888888888888</v>
      </c>
      <c r="N667" s="47">
        <v>85</v>
      </c>
      <c r="O667" s="17">
        <f t="shared" si="71"/>
        <v>3.6111111111111094E-2</v>
      </c>
      <c r="P667" s="17">
        <f t="shared" si="72"/>
        <v>4.7916666666666607E-2</v>
      </c>
      <c r="Q667" s="18">
        <v>27300</v>
      </c>
      <c r="R667" s="18">
        <v>20300</v>
      </c>
      <c r="S667" s="18">
        <f t="shared" si="73"/>
        <v>7000</v>
      </c>
      <c r="T667" s="19">
        <f t="shared" si="70"/>
        <v>-6.9999999999999751</v>
      </c>
      <c r="U667" s="20"/>
      <c r="V667" s="21"/>
      <c r="W667" s="21"/>
      <c r="X667" s="21"/>
      <c r="Y667" s="22"/>
    </row>
    <row r="668" spans="1:25" x14ac:dyDescent="0.2">
      <c r="A668" s="9">
        <v>28</v>
      </c>
      <c r="B668" s="48" t="s">
        <v>25</v>
      </c>
      <c r="C668" s="48">
        <v>2025</v>
      </c>
      <c r="D668" s="24" t="s">
        <v>57</v>
      </c>
      <c r="E668" s="24">
        <v>904</v>
      </c>
      <c r="F668" s="28" t="s">
        <v>42</v>
      </c>
      <c r="G668" s="13" t="s">
        <v>43</v>
      </c>
      <c r="H668" s="40">
        <v>0.6875</v>
      </c>
      <c r="I668" s="17">
        <v>0.68611111111111112</v>
      </c>
      <c r="J668" s="17">
        <v>0.69236111111111109</v>
      </c>
      <c r="K668" s="40">
        <v>0.72222222222222221</v>
      </c>
      <c r="L668" s="17">
        <v>0.71597222222222223</v>
      </c>
      <c r="M668" s="17">
        <v>0.72013888888888888</v>
      </c>
      <c r="N668" s="47">
        <v>45</v>
      </c>
      <c r="O668" s="17">
        <f t="shared" si="71"/>
        <v>2.3611111111111138E-2</v>
      </c>
      <c r="P668" s="17">
        <f t="shared" si="72"/>
        <v>3.4027777777777768E-2</v>
      </c>
      <c r="Q668" s="18">
        <v>23000</v>
      </c>
      <c r="R668" s="18">
        <v>18000</v>
      </c>
      <c r="S668" s="18">
        <f t="shared" si="73"/>
        <v>5000</v>
      </c>
      <c r="T668" s="19">
        <f t="shared" si="70"/>
        <v>-1.9999999999999929</v>
      </c>
      <c r="U668" s="20"/>
      <c r="V668" s="21"/>
      <c r="W668" s="21"/>
      <c r="X668" s="21"/>
      <c r="Y668" s="22"/>
    </row>
    <row r="669" spans="1:25" x14ac:dyDescent="0.2">
      <c r="A669" s="9">
        <v>28</v>
      </c>
      <c r="B669" s="48" t="s">
        <v>25</v>
      </c>
      <c r="C669" s="48">
        <v>2025</v>
      </c>
      <c r="D669" s="24" t="s">
        <v>57</v>
      </c>
      <c r="E669" s="24">
        <v>905</v>
      </c>
      <c r="F669" s="13" t="s">
        <v>43</v>
      </c>
      <c r="G669" s="13" t="s">
        <v>42</v>
      </c>
      <c r="H669" s="40">
        <v>0.76388888888888884</v>
      </c>
      <c r="I669" s="17">
        <v>0.74791666666666667</v>
      </c>
      <c r="J669" s="17">
        <v>0.75763888888888886</v>
      </c>
      <c r="K669" s="40">
        <v>0.79861111111111116</v>
      </c>
      <c r="L669" s="17">
        <v>0.78472222222222221</v>
      </c>
      <c r="M669" s="17">
        <v>0.79166666666666663</v>
      </c>
      <c r="N669" s="47">
        <v>72</v>
      </c>
      <c r="O669" s="17">
        <f t="shared" si="71"/>
        <v>2.7083333333333348E-2</v>
      </c>
      <c r="P669" s="17">
        <f t="shared" si="72"/>
        <v>4.3749999999999956E-2</v>
      </c>
      <c r="Q669" s="18">
        <v>18000</v>
      </c>
      <c r="R669" s="18">
        <v>11800</v>
      </c>
      <c r="S669" s="18">
        <f t="shared" si="73"/>
        <v>6200</v>
      </c>
      <c r="T669" s="19">
        <f t="shared" si="70"/>
        <v>-22.999999999999918</v>
      </c>
      <c r="U669" s="20"/>
      <c r="V669" s="21"/>
      <c r="W669" s="21"/>
      <c r="X669" s="25"/>
      <c r="Y669" s="22"/>
    </row>
    <row r="670" spans="1:25" x14ac:dyDescent="0.2">
      <c r="A670" s="9">
        <v>28</v>
      </c>
      <c r="B670" s="48" t="s">
        <v>25</v>
      </c>
      <c r="C670" s="48">
        <v>2025</v>
      </c>
      <c r="D670" s="24" t="s">
        <v>54</v>
      </c>
      <c r="E670" s="24">
        <v>970</v>
      </c>
      <c r="F670" s="13" t="s">
        <v>42</v>
      </c>
      <c r="G670" s="13" t="s">
        <v>47</v>
      </c>
      <c r="H670" s="40">
        <v>0.77777777777777779</v>
      </c>
      <c r="I670" s="17">
        <v>0.77638888888888891</v>
      </c>
      <c r="J670" s="17">
        <v>0.78125</v>
      </c>
      <c r="K670" s="40">
        <v>0.80902777777777779</v>
      </c>
      <c r="L670" s="17">
        <v>0.80347222222222225</v>
      </c>
      <c r="M670" s="17">
        <v>0.80694444444444446</v>
      </c>
      <c r="N670" s="47">
        <v>50</v>
      </c>
      <c r="O670" s="17">
        <f t="shared" si="71"/>
        <v>2.2222222222222254E-2</v>
      </c>
      <c r="P670" s="17">
        <f t="shared" si="72"/>
        <v>3.0555555555555558E-2</v>
      </c>
      <c r="Q670" s="18">
        <v>22900</v>
      </c>
      <c r="R670" s="18">
        <v>18900</v>
      </c>
      <c r="S670" s="18">
        <f t="shared" si="73"/>
        <v>4000</v>
      </c>
      <c r="T670" s="19">
        <f t="shared" si="70"/>
        <v>-1.9999999999999929</v>
      </c>
      <c r="U670" s="20"/>
      <c r="V670" s="21"/>
      <c r="W670" s="21"/>
      <c r="X670" s="25"/>
      <c r="Y670" s="22"/>
    </row>
    <row r="671" spans="1:25" x14ac:dyDescent="0.2">
      <c r="A671" s="9">
        <v>28</v>
      </c>
      <c r="B671" s="48" t="s">
        <v>25</v>
      </c>
      <c r="C671" s="48">
        <v>2025</v>
      </c>
      <c r="D671" s="24" t="s">
        <v>56</v>
      </c>
      <c r="E671" s="24">
        <v>906</v>
      </c>
      <c r="F671" s="13" t="s">
        <v>42</v>
      </c>
      <c r="G671" s="13" t="s">
        <v>43</v>
      </c>
      <c r="H671" s="40">
        <v>0.80208333333333337</v>
      </c>
      <c r="I671" s="17">
        <v>0.7944444444444444</v>
      </c>
      <c r="J671" s="17">
        <v>0.80069444444444449</v>
      </c>
      <c r="K671" s="40">
        <v>0.83680555555555547</v>
      </c>
      <c r="L671" s="17">
        <v>0.82499999999999996</v>
      </c>
      <c r="M671" s="17">
        <v>0.82847222222222228</v>
      </c>
      <c r="N671" s="47">
        <v>75</v>
      </c>
      <c r="O671" s="17">
        <f t="shared" si="71"/>
        <v>2.4305555555555469E-2</v>
      </c>
      <c r="P671" s="17">
        <f t="shared" si="72"/>
        <v>3.4027777777777879E-2</v>
      </c>
      <c r="Q671" s="18">
        <v>20300</v>
      </c>
      <c r="R671" s="18">
        <v>14800</v>
      </c>
      <c r="S671" s="18">
        <f t="shared" si="73"/>
        <v>5500</v>
      </c>
      <c r="T671" s="19">
        <f t="shared" si="70"/>
        <v>-11.000000000000121</v>
      </c>
      <c r="U671" s="20"/>
      <c r="V671" s="21"/>
      <c r="W671" s="21"/>
      <c r="X671" s="21"/>
      <c r="Y671" s="22"/>
    </row>
    <row r="672" spans="1:25" x14ac:dyDescent="0.2">
      <c r="A672" s="9">
        <v>29</v>
      </c>
      <c r="B672" s="48" t="s">
        <v>25</v>
      </c>
      <c r="C672" s="48">
        <v>2025</v>
      </c>
      <c r="D672" s="24" t="s">
        <v>56</v>
      </c>
      <c r="E672" s="24">
        <v>907</v>
      </c>
      <c r="F672" s="36" t="s">
        <v>43</v>
      </c>
      <c r="G672" s="36" t="s">
        <v>42</v>
      </c>
      <c r="H672" s="40">
        <v>0.27777777777777779</v>
      </c>
      <c r="I672" s="17">
        <v>0.26597222222222222</v>
      </c>
      <c r="J672" s="17">
        <v>0.27291666666666664</v>
      </c>
      <c r="K672" s="40">
        <v>0.3125</v>
      </c>
      <c r="L672" s="17">
        <v>0.2951388888888889</v>
      </c>
      <c r="M672" s="17">
        <v>0.30416666666666664</v>
      </c>
      <c r="N672" s="47">
        <v>96</v>
      </c>
      <c r="O672" s="17">
        <f t="shared" si="71"/>
        <v>2.2222222222222254E-2</v>
      </c>
      <c r="P672" s="17">
        <f t="shared" si="72"/>
        <v>3.819444444444442E-2</v>
      </c>
      <c r="Q672" s="18">
        <v>26100</v>
      </c>
      <c r="R672" s="18">
        <v>20400</v>
      </c>
      <c r="S672" s="18">
        <f t="shared" si="73"/>
        <v>5700</v>
      </c>
      <c r="T672" s="19">
        <f t="shared" si="70"/>
        <v>-17.000000000000021</v>
      </c>
      <c r="U672" s="20"/>
      <c r="V672" s="21"/>
      <c r="W672" s="21"/>
      <c r="X672" s="21"/>
      <c r="Y672" s="22"/>
    </row>
    <row r="673" spans="1:25" x14ac:dyDescent="0.2">
      <c r="A673" s="9">
        <v>29</v>
      </c>
      <c r="B673" s="48" t="s">
        <v>25</v>
      </c>
      <c r="C673" s="48">
        <v>2025</v>
      </c>
      <c r="D673" s="24" t="s">
        <v>54</v>
      </c>
      <c r="E673" s="24">
        <v>971</v>
      </c>
      <c r="F673" s="28" t="s">
        <v>47</v>
      </c>
      <c r="G673" s="28" t="s">
        <v>42</v>
      </c>
      <c r="H673" s="40">
        <v>0.33333333333333331</v>
      </c>
      <c r="I673" s="17">
        <v>0.31944444444444442</v>
      </c>
      <c r="J673" s="17">
        <v>0.33055555555555555</v>
      </c>
      <c r="K673" s="40">
        <v>0.36458333333333331</v>
      </c>
      <c r="L673" s="17">
        <v>0.35416666666666669</v>
      </c>
      <c r="M673" s="17">
        <v>0.35972222222222222</v>
      </c>
      <c r="N673" s="47">
        <v>54</v>
      </c>
      <c r="O673" s="17">
        <f t="shared" si="71"/>
        <v>2.3611111111111138E-2</v>
      </c>
      <c r="P673" s="17">
        <f t="shared" si="72"/>
        <v>4.0277777777777801E-2</v>
      </c>
      <c r="Q673" s="18">
        <v>27900</v>
      </c>
      <c r="R673" s="18">
        <v>23100</v>
      </c>
      <c r="S673" s="18">
        <f t="shared" si="73"/>
        <v>4800</v>
      </c>
      <c r="T673" s="19">
        <f t="shared" si="70"/>
        <v>-20.000000000000007</v>
      </c>
      <c r="U673" s="20"/>
      <c r="V673" s="21"/>
      <c r="W673" s="21"/>
      <c r="X673" s="21"/>
      <c r="Y673" s="22"/>
    </row>
    <row r="674" spans="1:25" x14ac:dyDescent="0.2">
      <c r="A674" s="9">
        <v>29</v>
      </c>
      <c r="B674" s="48" t="s">
        <v>25</v>
      </c>
      <c r="C674" s="48">
        <v>2025</v>
      </c>
      <c r="D674" s="24" t="s">
        <v>69</v>
      </c>
      <c r="E674" s="24">
        <v>2932</v>
      </c>
      <c r="F674" s="28" t="s">
        <v>42</v>
      </c>
      <c r="G674" s="13" t="s">
        <v>50</v>
      </c>
      <c r="H674" s="40">
        <v>0.32291666666666669</v>
      </c>
      <c r="I674" s="17">
        <v>0.32847222222222222</v>
      </c>
      <c r="J674" s="17">
        <v>0.33819444444444446</v>
      </c>
      <c r="K674" s="40">
        <v>0.36458333333333331</v>
      </c>
      <c r="L674" s="17">
        <v>0.3659722222222222</v>
      </c>
      <c r="M674" s="17">
        <v>0.36805555555555558</v>
      </c>
      <c r="N674" s="47">
        <v>110</v>
      </c>
      <c r="O674" s="17">
        <f t="shared" si="71"/>
        <v>2.7777777777777735E-2</v>
      </c>
      <c r="P674" s="17">
        <f t="shared" si="72"/>
        <v>3.9583333333333359E-2</v>
      </c>
      <c r="Q674" s="18">
        <v>28000</v>
      </c>
      <c r="R674" s="18">
        <v>22000</v>
      </c>
      <c r="S674" s="18">
        <f t="shared" si="73"/>
        <v>6000</v>
      </c>
      <c r="T674" s="19">
        <f t="shared" si="70"/>
        <v>7.9999999999999716</v>
      </c>
      <c r="U674" s="20">
        <v>85</v>
      </c>
      <c r="V674" s="21"/>
      <c r="W674" s="21"/>
      <c r="X674" s="21"/>
      <c r="Y674" s="22"/>
    </row>
    <row r="675" spans="1:25" x14ac:dyDescent="0.2">
      <c r="A675" s="9">
        <v>29</v>
      </c>
      <c r="B675" s="48" t="s">
        <v>25</v>
      </c>
      <c r="C675" s="48">
        <v>2025</v>
      </c>
      <c r="D675" s="24" t="s">
        <v>69</v>
      </c>
      <c r="E675" s="24">
        <v>300</v>
      </c>
      <c r="F675" s="36" t="s">
        <v>50</v>
      </c>
      <c r="G675" s="13" t="s">
        <v>52</v>
      </c>
      <c r="H675" s="40">
        <v>0.40625</v>
      </c>
      <c r="I675" s="17">
        <v>0.40486111111111112</v>
      </c>
      <c r="J675" s="17">
        <v>0.4201388888888889</v>
      </c>
      <c r="K675" s="40">
        <v>0.44791666666666669</v>
      </c>
      <c r="L675" s="17">
        <v>0.46250000000000002</v>
      </c>
      <c r="M675" s="17">
        <v>0.47222222222222221</v>
      </c>
      <c r="N675" s="47">
        <v>96</v>
      </c>
      <c r="O675" s="17">
        <f t="shared" si="71"/>
        <v>4.2361111111111127E-2</v>
      </c>
      <c r="P675" s="17">
        <f t="shared" si="72"/>
        <v>6.7361111111111094E-2</v>
      </c>
      <c r="Q675" s="18">
        <v>34000</v>
      </c>
      <c r="R675" s="18">
        <v>24900</v>
      </c>
      <c r="S675" s="18">
        <f t="shared" si="73"/>
        <v>9100</v>
      </c>
      <c r="T675" s="19">
        <f t="shared" si="70"/>
        <v>-1.9999999999999929</v>
      </c>
      <c r="U675" s="20"/>
      <c r="V675" s="21"/>
      <c r="W675" s="21"/>
      <c r="X675" s="21"/>
      <c r="Y675" s="22"/>
    </row>
    <row r="676" spans="1:25" x14ac:dyDescent="0.2">
      <c r="A676" s="9">
        <v>29</v>
      </c>
      <c r="B676" s="48" t="s">
        <v>25</v>
      </c>
      <c r="C676" s="48">
        <v>2025</v>
      </c>
      <c r="D676" s="24" t="s">
        <v>69</v>
      </c>
      <c r="E676" s="24">
        <v>301</v>
      </c>
      <c r="F676" s="36" t="s">
        <v>52</v>
      </c>
      <c r="G676" s="13" t="s">
        <v>50</v>
      </c>
      <c r="H676" s="40">
        <v>0.48958333333333331</v>
      </c>
      <c r="I676" s="17">
        <v>0.51875000000000004</v>
      </c>
      <c r="J676" s="17">
        <v>0.53055555555555556</v>
      </c>
      <c r="K676" s="40">
        <v>0.53125</v>
      </c>
      <c r="L676" s="17">
        <v>0.57222222222222219</v>
      </c>
      <c r="M676" s="17">
        <v>0.57847222222222228</v>
      </c>
      <c r="N676" s="47">
        <v>91</v>
      </c>
      <c r="O676" s="17">
        <f t="shared" si="71"/>
        <v>4.166666666666663E-2</v>
      </c>
      <c r="P676" s="17">
        <f t="shared" si="72"/>
        <v>5.9722222222222232E-2</v>
      </c>
      <c r="Q676" s="18">
        <v>24900</v>
      </c>
      <c r="R676" s="18">
        <v>15700</v>
      </c>
      <c r="S676" s="18">
        <f t="shared" si="73"/>
        <v>9200</v>
      </c>
      <c r="T676" s="19">
        <f t="shared" si="70"/>
        <v>42.000000000000092</v>
      </c>
      <c r="U676" s="20">
        <v>93</v>
      </c>
      <c r="V676" s="21">
        <v>42</v>
      </c>
      <c r="W676" s="21"/>
      <c r="X676" s="21"/>
      <c r="Y676" s="22"/>
    </row>
    <row r="677" spans="1:25" x14ac:dyDescent="0.2">
      <c r="A677" s="9">
        <v>29</v>
      </c>
      <c r="B677" s="48" t="s">
        <v>25</v>
      </c>
      <c r="C677" s="48">
        <v>2025</v>
      </c>
      <c r="D677" s="24" t="s">
        <v>69</v>
      </c>
      <c r="E677" s="24">
        <v>2933</v>
      </c>
      <c r="F677" s="36" t="s">
        <v>50</v>
      </c>
      <c r="G677" s="13" t="s">
        <v>42</v>
      </c>
      <c r="H677" s="40">
        <v>0.57291666666666663</v>
      </c>
      <c r="I677" s="17">
        <v>0.61597222222222225</v>
      </c>
      <c r="J677" s="17">
        <v>0.62569444444444444</v>
      </c>
      <c r="K677" s="40">
        <v>0.61458333333333337</v>
      </c>
      <c r="L677" s="17">
        <v>0.64722222222222225</v>
      </c>
      <c r="M677" s="17">
        <v>0.65277777777777779</v>
      </c>
      <c r="N677" s="47">
        <v>122</v>
      </c>
      <c r="O677" s="17">
        <f t="shared" si="71"/>
        <v>2.1527777777777812E-2</v>
      </c>
      <c r="P677" s="17">
        <f t="shared" si="72"/>
        <v>3.6805555555555536E-2</v>
      </c>
      <c r="Q677" s="18">
        <v>15700</v>
      </c>
      <c r="R677" s="18">
        <v>10000</v>
      </c>
      <c r="S677" s="18">
        <f t="shared" si="73"/>
        <v>5700</v>
      </c>
      <c r="T677" s="19">
        <f t="shared" si="70"/>
        <v>62.000000000000099</v>
      </c>
      <c r="U677" s="20">
        <v>93</v>
      </c>
      <c r="V677" s="21"/>
      <c r="W677" s="21"/>
      <c r="X677" s="21"/>
      <c r="Y677" s="22"/>
    </row>
    <row r="678" spans="1:25" x14ac:dyDescent="0.2">
      <c r="A678" s="9">
        <v>29</v>
      </c>
      <c r="B678" s="48" t="s">
        <v>25</v>
      </c>
      <c r="C678" s="48">
        <v>2025</v>
      </c>
      <c r="D678" s="24" t="s">
        <v>56</v>
      </c>
      <c r="E678" s="24">
        <v>942</v>
      </c>
      <c r="F678" s="36" t="s">
        <v>42</v>
      </c>
      <c r="G678" s="13" t="s">
        <v>46</v>
      </c>
      <c r="H678" s="40">
        <v>0.35416666666666669</v>
      </c>
      <c r="I678" s="17">
        <v>0.35416666666666669</v>
      </c>
      <c r="J678" s="17">
        <v>0.36249999999999999</v>
      </c>
      <c r="K678" s="40">
        <v>0.39583333333333331</v>
      </c>
      <c r="L678" s="17">
        <v>0.39791666666666664</v>
      </c>
      <c r="M678" s="17">
        <v>0.40208333333333335</v>
      </c>
      <c r="N678" s="47">
        <v>118</v>
      </c>
      <c r="O678" s="17">
        <f t="shared" si="71"/>
        <v>3.5416666666666652E-2</v>
      </c>
      <c r="P678" s="17">
        <f t="shared" si="72"/>
        <v>4.7916666666666663E-2</v>
      </c>
      <c r="Q678" s="18">
        <v>20400</v>
      </c>
      <c r="R678" s="18">
        <v>12600</v>
      </c>
      <c r="S678" s="18">
        <f t="shared" si="73"/>
        <v>7800</v>
      </c>
      <c r="T678" s="19" t="str">
        <f t="shared" si="70"/>
        <v/>
      </c>
      <c r="U678" s="20"/>
      <c r="V678" s="21"/>
      <c r="W678" s="21"/>
      <c r="X678" s="21"/>
      <c r="Y678" s="22"/>
    </row>
    <row r="679" spans="1:25" x14ac:dyDescent="0.2">
      <c r="A679" s="9">
        <v>29</v>
      </c>
      <c r="B679" s="48" t="s">
        <v>25</v>
      </c>
      <c r="C679" s="48">
        <v>2025</v>
      </c>
      <c r="D679" s="24" t="s">
        <v>56</v>
      </c>
      <c r="E679" s="24">
        <v>943</v>
      </c>
      <c r="F679" s="36" t="s">
        <v>46</v>
      </c>
      <c r="G679" s="13" t="s">
        <v>42</v>
      </c>
      <c r="H679" s="40">
        <v>0.4375</v>
      </c>
      <c r="I679" s="17">
        <v>0.43333333333333335</v>
      </c>
      <c r="J679" s="17">
        <v>0.44166666666666665</v>
      </c>
      <c r="K679" s="40">
        <v>0.47916666666666669</v>
      </c>
      <c r="L679" s="17">
        <v>0.47430555555555554</v>
      </c>
      <c r="M679" s="17">
        <v>0.48055555555555557</v>
      </c>
      <c r="N679" s="47">
        <v>50</v>
      </c>
      <c r="O679" s="17">
        <f t="shared" si="71"/>
        <v>3.2638888888888884E-2</v>
      </c>
      <c r="P679" s="17">
        <f t="shared" si="72"/>
        <v>4.7222222222222221E-2</v>
      </c>
      <c r="Q679" s="18">
        <v>20200</v>
      </c>
      <c r="R679" s="18">
        <v>13400</v>
      </c>
      <c r="S679" s="18">
        <f t="shared" si="73"/>
        <v>6800</v>
      </c>
      <c r="T679" s="19">
        <f t="shared" si="70"/>
        <v>-5.9999999999999787</v>
      </c>
      <c r="U679" s="20"/>
      <c r="V679" s="21"/>
      <c r="W679" s="21"/>
      <c r="X679" s="21"/>
      <c r="Y679" s="22"/>
    </row>
    <row r="680" spans="1:25" x14ac:dyDescent="0.2">
      <c r="A680" s="9">
        <v>29</v>
      </c>
      <c r="B680" s="48" t="s">
        <v>25</v>
      </c>
      <c r="C680" s="48">
        <v>2025</v>
      </c>
      <c r="D680" s="24" t="s">
        <v>57</v>
      </c>
      <c r="E680" s="24">
        <v>2980</v>
      </c>
      <c r="F680" s="28" t="s">
        <v>42</v>
      </c>
      <c r="G680" s="13" t="s">
        <v>53</v>
      </c>
      <c r="H680" s="40">
        <v>0.35416666666666669</v>
      </c>
      <c r="I680" s="17">
        <v>0.35208333333333336</v>
      </c>
      <c r="J680" s="17">
        <v>0.35972222222222222</v>
      </c>
      <c r="K680" s="40">
        <v>0.4236111111111111</v>
      </c>
      <c r="L680" s="17">
        <v>0.42569444444444443</v>
      </c>
      <c r="M680" s="17">
        <v>0.43055555555555558</v>
      </c>
      <c r="N680" s="47">
        <v>105</v>
      </c>
      <c r="O680" s="17">
        <f t="shared" si="71"/>
        <v>6.597222222222221E-2</v>
      </c>
      <c r="P680" s="17">
        <f t="shared" si="72"/>
        <v>7.8472222222222221E-2</v>
      </c>
      <c r="Q680" s="18">
        <v>32400</v>
      </c>
      <c r="R680" s="18">
        <v>18700</v>
      </c>
      <c r="S680" s="18">
        <f t="shared" si="73"/>
        <v>13700</v>
      </c>
      <c r="T680" s="19">
        <f t="shared" si="70"/>
        <v>-2.9999999999999893</v>
      </c>
      <c r="U680" s="20"/>
      <c r="V680" s="21"/>
      <c r="W680" s="21" t="s">
        <v>66</v>
      </c>
      <c r="X680" s="21" t="s">
        <v>80</v>
      </c>
      <c r="Y680" s="22"/>
    </row>
    <row r="681" spans="1:25" x14ac:dyDescent="0.2">
      <c r="A681" s="9">
        <v>29</v>
      </c>
      <c r="B681" s="48" t="s">
        <v>25</v>
      </c>
      <c r="C681" s="48">
        <v>2025</v>
      </c>
      <c r="D681" s="24" t="s">
        <v>57</v>
      </c>
      <c r="E681" s="24">
        <v>2981</v>
      </c>
      <c r="F681" s="36" t="s">
        <v>53</v>
      </c>
      <c r="G681" s="13" t="s">
        <v>42</v>
      </c>
      <c r="H681" s="40">
        <v>0.47222222222222227</v>
      </c>
      <c r="I681" s="17">
        <v>0.47152777777777777</v>
      </c>
      <c r="J681" s="17">
        <v>0.48958333333333331</v>
      </c>
      <c r="K681" s="40">
        <v>0.54166666666666663</v>
      </c>
      <c r="L681" s="17">
        <v>0.54652777777777772</v>
      </c>
      <c r="M681" s="17">
        <v>0.5541666666666667</v>
      </c>
      <c r="N681" s="47">
        <v>98</v>
      </c>
      <c r="O681" s="17">
        <f t="shared" si="71"/>
        <v>5.6944444444444409E-2</v>
      </c>
      <c r="P681" s="17">
        <f t="shared" si="72"/>
        <v>8.2638888888888928E-2</v>
      </c>
      <c r="Q681" s="18">
        <v>18600</v>
      </c>
      <c r="R681" s="18">
        <v>8600</v>
      </c>
      <c r="S681" s="18">
        <f t="shared" si="73"/>
        <v>10000</v>
      </c>
      <c r="T681" s="19">
        <f t="shared" si="70"/>
        <v>-1.0000000000000764</v>
      </c>
      <c r="U681" s="20"/>
      <c r="V681" s="21"/>
      <c r="W681" s="21" t="s">
        <v>59</v>
      </c>
      <c r="X681" s="21"/>
      <c r="Y681" s="22">
        <v>124400</v>
      </c>
    </row>
    <row r="682" spans="1:25" x14ac:dyDescent="0.2">
      <c r="A682" s="9">
        <v>29</v>
      </c>
      <c r="B682" s="48" t="s">
        <v>25</v>
      </c>
      <c r="C682" s="48">
        <v>2025</v>
      </c>
      <c r="D682" s="24" t="s">
        <v>54</v>
      </c>
      <c r="E682" s="24">
        <v>902</v>
      </c>
      <c r="F682" s="36" t="s">
        <v>42</v>
      </c>
      <c r="G682" s="13" t="s">
        <v>43</v>
      </c>
      <c r="H682" s="40">
        <v>0.40625</v>
      </c>
      <c r="I682" s="17">
        <v>0.39930555555555558</v>
      </c>
      <c r="J682" s="17">
        <v>0.40555555555555556</v>
      </c>
      <c r="K682" s="40">
        <v>0.44097222222222221</v>
      </c>
      <c r="L682" s="17">
        <v>0.42916666666666664</v>
      </c>
      <c r="M682" s="17">
        <v>0.43333333333333335</v>
      </c>
      <c r="N682" s="47">
        <v>72</v>
      </c>
      <c r="O682" s="17">
        <f t="shared" si="71"/>
        <v>2.3611111111111083E-2</v>
      </c>
      <c r="P682" s="17">
        <f t="shared" si="72"/>
        <v>3.4027777777777768E-2</v>
      </c>
      <c r="Q682" s="18">
        <v>23100</v>
      </c>
      <c r="R682" s="18">
        <v>18500</v>
      </c>
      <c r="S682" s="18">
        <f t="shared" si="73"/>
        <v>4600</v>
      </c>
      <c r="T682" s="19">
        <f t="shared" si="70"/>
        <v>-9.9999999999999645</v>
      </c>
      <c r="U682" s="20"/>
      <c r="V682" s="21"/>
      <c r="W682" s="21"/>
      <c r="X682" s="21"/>
      <c r="Y682" s="22"/>
    </row>
    <row r="683" spans="1:25" x14ac:dyDescent="0.2">
      <c r="A683" s="9">
        <v>29</v>
      </c>
      <c r="B683" s="48" t="s">
        <v>25</v>
      </c>
      <c r="C683" s="48">
        <v>2025</v>
      </c>
      <c r="D683" s="24" t="s">
        <v>54</v>
      </c>
      <c r="E683" s="24">
        <v>903</v>
      </c>
      <c r="F683" s="28" t="s">
        <v>43</v>
      </c>
      <c r="G683" s="13" t="s">
        <v>42</v>
      </c>
      <c r="H683" s="40">
        <v>0.4826388888888889</v>
      </c>
      <c r="I683" s="17">
        <v>0.46597222222222223</v>
      </c>
      <c r="J683" s="17">
        <v>0.47222222222222221</v>
      </c>
      <c r="K683" s="40">
        <v>0.51736111111111116</v>
      </c>
      <c r="L683" s="17">
        <v>0.49722222222222223</v>
      </c>
      <c r="M683" s="17">
        <v>0.50138888888888888</v>
      </c>
      <c r="N683" s="47">
        <v>46</v>
      </c>
      <c r="O683" s="17">
        <f t="shared" si="71"/>
        <v>2.5000000000000022E-2</v>
      </c>
      <c r="P683" s="17">
        <f t="shared" si="72"/>
        <v>3.5416666666666652E-2</v>
      </c>
      <c r="Q683" s="18">
        <v>18400</v>
      </c>
      <c r="R683" s="18">
        <v>18400</v>
      </c>
      <c r="S683" s="18">
        <f t="shared" si="73"/>
        <v>0</v>
      </c>
      <c r="T683" s="19">
        <f t="shared" si="70"/>
        <v>-23.999999999999993</v>
      </c>
      <c r="U683" s="20"/>
      <c r="V683" s="21"/>
      <c r="W683" s="21"/>
      <c r="X683" s="21"/>
      <c r="Y683" s="22"/>
    </row>
    <row r="684" spans="1:25" x14ac:dyDescent="0.2">
      <c r="A684" s="9">
        <v>29</v>
      </c>
      <c r="B684" s="48" t="s">
        <v>25</v>
      </c>
      <c r="C684" s="48">
        <v>2025</v>
      </c>
      <c r="D684" s="24" t="s">
        <v>55</v>
      </c>
      <c r="E684" s="24">
        <v>762</v>
      </c>
      <c r="F684" s="28" t="s">
        <v>42</v>
      </c>
      <c r="G684" s="13" t="s">
        <v>50</v>
      </c>
      <c r="H684" s="40">
        <v>0.40625</v>
      </c>
      <c r="I684" s="17">
        <v>0.39027777777777778</v>
      </c>
      <c r="J684" s="17">
        <v>0.39861111111111114</v>
      </c>
      <c r="K684" s="40">
        <v>0.44791666666666669</v>
      </c>
      <c r="L684" s="17">
        <v>0.42430555555555555</v>
      </c>
      <c r="M684" s="17">
        <v>0.43263888888888891</v>
      </c>
      <c r="N684" s="47">
        <v>86</v>
      </c>
      <c r="O684" s="17">
        <f t="shared" si="71"/>
        <v>2.5694444444444409E-2</v>
      </c>
      <c r="P684" s="17">
        <f t="shared" si="72"/>
        <v>4.2361111111111127E-2</v>
      </c>
      <c r="Q684" s="18">
        <v>22200</v>
      </c>
      <c r="R684" s="18">
        <v>16000</v>
      </c>
      <c r="S684" s="18">
        <f t="shared" si="73"/>
        <v>6200</v>
      </c>
      <c r="T684" s="19">
        <f t="shared" si="70"/>
        <v>-23</v>
      </c>
      <c r="U684" s="20"/>
      <c r="V684" s="21"/>
      <c r="W684" s="21"/>
      <c r="X684" s="25"/>
      <c r="Y684" s="22"/>
    </row>
    <row r="685" spans="1:25" x14ac:dyDescent="0.2">
      <c r="A685" s="9">
        <v>29</v>
      </c>
      <c r="B685" s="48" t="s">
        <v>25</v>
      </c>
      <c r="C685" s="48">
        <v>2025</v>
      </c>
      <c r="D685" s="24" t="s">
        <v>64</v>
      </c>
      <c r="E685" s="24">
        <v>200</v>
      </c>
      <c r="F685" s="36" t="s">
        <v>51</v>
      </c>
      <c r="G685" s="13" t="s">
        <v>50</v>
      </c>
      <c r="H685" s="40">
        <v>0.34375</v>
      </c>
      <c r="I685" s="17">
        <v>0.33194444444444443</v>
      </c>
      <c r="J685" s="17">
        <v>0.34166666666666667</v>
      </c>
      <c r="K685" s="40">
        <v>0.46875</v>
      </c>
      <c r="L685" s="17">
        <v>0.44097222222222221</v>
      </c>
      <c r="M685" s="17">
        <v>0.44444444444444442</v>
      </c>
      <c r="N685" s="47">
        <v>136</v>
      </c>
      <c r="O685" s="17">
        <f t="shared" si="71"/>
        <v>9.9305555555555536E-2</v>
      </c>
      <c r="P685" s="17">
        <f t="shared" si="72"/>
        <v>0.11249999999999999</v>
      </c>
      <c r="Q685" s="18">
        <v>26000</v>
      </c>
      <c r="R685" s="18">
        <v>9900</v>
      </c>
      <c r="S685" s="18">
        <f t="shared" si="73"/>
        <v>16100</v>
      </c>
      <c r="T685" s="19">
        <f t="shared" si="70"/>
        <v>-17.000000000000021</v>
      </c>
      <c r="U685" s="20"/>
      <c r="V685" s="21"/>
      <c r="W685" s="21"/>
      <c r="X685" s="25"/>
      <c r="Y685" s="22"/>
    </row>
    <row r="686" spans="1:25" x14ac:dyDescent="0.2">
      <c r="A686" s="9">
        <v>29</v>
      </c>
      <c r="B686" s="48" t="s">
        <v>25</v>
      </c>
      <c r="C686" s="48">
        <v>2025</v>
      </c>
      <c r="D686" s="24" t="s">
        <v>64</v>
      </c>
      <c r="E686" s="24">
        <v>201</v>
      </c>
      <c r="F686" s="28" t="s">
        <v>50</v>
      </c>
      <c r="G686" s="13" t="s">
        <v>51</v>
      </c>
      <c r="H686" s="40">
        <v>0.54166666666666663</v>
      </c>
      <c r="I686" s="17">
        <v>0.50069444444444444</v>
      </c>
      <c r="J686" s="17">
        <v>0.50902777777777775</v>
      </c>
      <c r="K686" s="40">
        <v>0.66666666666666663</v>
      </c>
      <c r="L686" s="17">
        <v>0.62152777777777779</v>
      </c>
      <c r="M686" s="17">
        <v>0.62638888888888888</v>
      </c>
      <c r="N686" s="47">
        <v>86</v>
      </c>
      <c r="O686" s="17">
        <f t="shared" si="71"/>
        <v>0.11250000000000004</v>
      </c>
      <c r="P686" s="17">
        <f t="shared" si="72"/>
        <v>0.12569444444444444</v>
      </c>
      <c r="Q686" s="18">
        <v>26000</v>
      </c>
      <c r="R686" s="18">
        <v>10200</v>
      </c>
      <c r="S686" s="18">
        <f t="shared" si="73"/>
        <v>15800</v>
      </c>
      <c r="T686" s="19">
        <f t="shared" si="70"/>
        <v>-58.99999999999995</v>
      </c>
      <c r="U686" s="20"/>
      <c r="V686" s="21"/>
      <c r="W686" s="21"/>
      <c r="X686" s="21"/>
      <c r="Y686" s="22"/>
    </row>
    <row r="687" spans="1:25" x14ac:dyDescent="0.2">
      <c r="A687" s="9">
        <v>29</v>
      </c>
      <c r="B687" s="48" t="s">
        <v>25</v>
      </c>
      <c r="C687" s="48">
        <v>2025</v>
      </c>
      <c r="D687" s="24" t="s">
        <v>55</v>
      </c>
      <c r="E687" s="24">
        <v>763</v>
      </c>
      <c r="F687" s="36" t="s">
        <v>50</v>
      </c>
      <c r="G687" s="13" t="s">
        <v>42</v>
      </c>
      <c r="H687" s="40">
        <v>0.53125</v>
      </c>
      <c r="I687" s="17">
        <v>0.53749999999999998</v>
      </c>
      <c r="J687" s="17">
        <v>0.54583333333333328</v>
      </c>
      <c r="K687" s="40">
        <v>0.57291666666666663</v>
      </c>
      <c r="L687" s="17">
        <v>0.56805555555555554</v>
      </c>
      <c r="M687" s="17">
        <v>0.57430555555555551</v>
      </c>
      <c r="N687" s="47">
        <v>136</v>
      </c>
      <c r="O687" s="17">
        <f t="shared" si="71"/>
        <v>2.2222222222222254E-2</v>
      </c>
      <c r="P687" s="17">
        <f t="shared" si="72"/>
        <v>3.6805555555555536E-2</v>
      </c>
      <c r="Q687" s="18">
        <v>15600</v>
      </c>
      <c r="R687" s="18">
        <v>9900</v>
      </c>
      <c r="S687" s="18">
        <f t="shared" si="73"/>
        <v>5700</v>
      </c>
      <c r="T687" s="19">
        <f t="shared" si="70"/>
        <v>8.999999999999968</v>
      </c>
      <c r="U687" s="20">
        <v>18</v>
      </c>
      <c r="V687" s="21"/>
      <c r="W687" s="21"/>
      <c r="X687" s="21"/>
      <c r="Y687" s="22"/>
    </row>
    <row r="688" spans="1:25" x14ac:dyDescent="0.2">
      <c r="A688" s="9">
        <v>29</v>
      </c>
      <c r="B688" s="48" t="s">
        <v>25</v>
      </c>
      <c r="C688" s="48">
        <v>2025</v>
      </c>
      <c r="D688" s="24" t="s">
        <v>56</v>
      </c>
      <c r="E688" s="24">
        <v>990</v>
      </c>
      <c r="F688" s="36" t="s">
        <v>42</v>
      </c>
      <c r="G688" s="13" t="s">
        <v>48</v>
      </c>
      <c r="H688" s="40">
        <v>0.52083333333333337</v>
      </c>
      <c r="I688" s="17">
        <v>0.5180555555555556</v>
      </c>
      <c r="J688" s="17">
        <v>0.52500000000000002</v>
      </c>
      <c r="K688" s="40">
        <v>0.5625</v>
      </c>
      <c r="L688" s="17">
        <v>0.56041666666666667</v>
      </c>
      <c r="M688" s="17">
        <v>0.56388888888888888</v>
      </c>
      <c r="N688" s="47">
        <v>47</v>
      </c>
      <c r="O688" s="17">
        <f t="shared" si="71"/>
        <v>3.5416666666666652E-2</v>
      </c>
      <c r="P688" s="17">
        <f t="shared" si="72"/>
        <v>4.5833333333333282E-2</v>
      </c>
      <c r="Q688" s="18">
        <v>27100</v>
      </c>
      <c r="R688" s="18">
        <v>19800</v>
      </c>
      <c r="S688" s="18">
        <f t="shared" si="73"/>
        <v>7300</v>
      </c>
      <c r="T688" s="19">
        <f t="shared" si="70"/>
        <v>-3.9999999999999858</v>
      </c>
      <c r="U688" s="20"/>
      <c r="V688" s="21"/>
      <c r="W688" s="21"/>
      <c r="X688" s="21"/>
      <c r="Y688" s="22"/>
    </row>
    <row r="689" spans="1:25" x14ac:dyDescent="0.2">
      <c r="A689" s="9">
        <v>29</v>
      </c>
      <c r="B689" s="48" t="s">
        <v>25</v>
      </c>
      <c r="C689" s="48">
        <v>2025</v>
      </c>
      <c r="D689" s="24" t="s">
        <v>56</v>
      </c>
      <c r="E689" s="24">
        <v>991</v>
      </c>
      <c r="F689" s="36" t="s">
        <v>48</v>
      </c>
      <c r="G689" s="13" t="s">
        <v>42</v>
      </c>
      <c r="H689" s="40">
        <v>0.60416666666666663</v>
      </c>
      <c r="I689" s="17">
        <v>0.59444444444444444</v>
      </c>
      <c r="J689" s="17">
        <v>0.6020833333333333</v>
      </c>
      <c r="K689" s="40">
        <v>0.64583333333333337</v>
      </c>
      <c r="L689" s="17">
        <v>0.63888888888888884</v>
      </c>
      <c r="M689" s="17">
        <v>0.64583333333333337</v>
      </c>
      <c r="N689" s="47">
        <v>36</v>
      </c>
      <c r="O689" s="17">
        <f t="shared" si="71"/>
        <v>3.6805555555555536E-2</v>
      </c>
      <c r="P689" s="17">
        <f t="shared" si="72"/>
        <v>5.1388888888888928E-2</v>
      </c>
      <c r="Q689" s="18">
        <v>19800</v>
      </c>
      <c r="R689" s="18">
        <v>12200</v>
      </c>
      <c r="S689" s="18">
        <f t="shared" si="73"/>
        <v>7600</v>
      </c>
      <c r="T689" s="19">
        <f t="shared" si="70"/>
        <v>-13.99999999999995</v>
      </c>
      <c r="U689" s="20"/>
      <c r="V689" s="21"/>
      <c r="W689" s="21"/>
      <c r="X689" s="21"/>
      <c r="Y689" s="22"/>
    </row>
    <row r="690" spans="1:25" x14ac:dyDescent="0.2">
      <c r="A690" s="9">
        <v>29</v>
      </c>
      <c r="B690" s="48" t="s">
        <v>25</v>
      </c>
      <c r="C690" s="48">
        <v>2025</v>
      </c>
      <c r="D690" s="24" t="s">
        <v>54</v>
      </c>
      <c r="E690" s="24">
        <v>920</v>
      </c>
      <c r="F690" s="13" t="s">
        <v>42</v>
      </c>
      <c r="G690" s="13" t="s">
        <v>44</v>
      </c>
      <c r="H690" s="40">
        <v>0.625</v>
      </c>
      <c r="I690" s="17">
        <v>0.625</v>
      </c>
      <c r="J690" s="17">
        <v>0.63194444444444442</v>
      </c>
      <c r="K690" s="40">
        <v>0.66666666666666663</v>
      </c>
      <c r="L690" s="17">
        <v>0.67152777777777772</v>
      </c>
      <c r="M690" s="17">
        <v>0.67500000000000004</v>
      </c>
      <c r="N690" s="47">
        <v>95</v>
      </c>
      <c r="O690" s="17">
        <f t="shared" si="71"/>
        <v>3.9583333333333304E-2</v>
      </c>
      <c r="P690" s="17">
        <f t="shared" si="72"/>
        <v>5.0000000000000044E-2</v>
      </c>
      <c r="Q690" s="18">
        <v>26000</v>
      </c>
      <c r="R690" s="18">
        <v>18000</v>
      </c>
      <c r="S690" s="18">
        <f t="shared" si="73"/>
        <v>8000</v>
      </c>
      <c r="T690" s="19" t="str">
        <f t="shared" si="70"/>
        <v/>
      </c>
      <c r="U690" s="20"/>
      <c r="V690" s="21"/>
      <c r="W690" s="21"/>
      <c r="X690" s="21"/>
      <c r="Y690" s="22"/>
    </row>
    <row r="691" spans="1:25" x14ac:dyDescent="0.2">
      <c r="A691" s="9">
        <v>29</v>
      </c>
      <c r="B691" s="48" t="s">
        <v>25</v>
      </c>
      <c r="C691" s="48">
        <v>2025</v>
      </c>
      <c r="D691" s="24" t="s">
        <v>54</v>
      </c>
      <c r="E691" s="24">
        <v>921</v>
      </c>
      <c r="F691" s="36" t="s">
        <v>44</v>
      </c>
      <c r="G691" s="13" t="s">
        <v>42</v>
      </c>
      <c r="H691" s="40">
        <v>0.70833333333333337</v>
      </c>
      <c r="I691" s="17">
        <v>0.70486111111111116</v>
      </c>
      <c r="J691" s="17">
        <v>0.71111111111111114</v>
      </c>
      <c r="K691" s="40">
        <v>0.75</v>
      </c>
      <c r="L691" s="17">
        <v>0.74652777777777779</v>
      </c>
      <c r="M691" s="17">
        <v>0.75208333333333333</v>
      </c>
      <c r="N691" s="47">
        <v>67</v>
      </c>
      <c r="O691" s="17">
        <f t="shared" si="71"/>
        <v>3.5416666666666652E-2</v>
      </c>
      <c r="P691" s="17">
        <f t="shared" si="72"/>
        <v>4.7222222222222165E-2</v>
      </c>
      <c r="Q691" s="18">
        <v>27000</v>
      </c>
      <c r="R691" s="18">
        <v>19500</v>
      </c>
      <c r="S691" s="18">
        <f t="shared" si="73"/>
        <v>7500</v>
      </c>
      <c r="T691" s="19">
        <f t="shared" si="70"/>
        <v>-4.9999999999999822</v>
      </c>
      <c r="U691" s="20"/>
      <c r="V691" s="21"/>
      <c r="W691" s="21"/>
      <c r="X691" s="21"/>
      <c r="Y691" s="22"/>
    </row>
    <row r="692" spans="1:25" x14ac:dyDescent="0.2">
      <c r="A692" s="9">
        <v>29</v>
      </c>
      <c r="B692" s="48" t="s">
        <v>25</v>
      </c>
      <c r="C692" s="48">
        <v>2025</v>
      </c>
      <c r="D692" s="24" t="s">
        <v>55</v>
      </c>
      <c r="E692" s="24">
        <v>904</v>
      </c>
      <c r="F692" s="37" t="s">
        <v>42</v>
      </c>
      <c r="G692" s="37" t="s">
        <v>43</v>
      </c>
      <c r="H692" s="40">
        <v>0.6875</v>
      </c>
      <c r="I692" s="17">
        <v>0.6791666666666667</v>
      </c>
      <c r="J692" s="17">
        <v>0.68472222222222223</v>
      </c>
      <c r="K692" s="40">
        <v>0.72222222222222221</v>
      </c>
      <c r="L692" s="17">
        <v>0.70902777777777781</v>
      </c>
      <c r="M692" s="17">
        <v>0.71250000000000002</v>
      </c>
      <c r="N692" s="47">
        <v>90</v>
      </c>
      <c r="O692" s="17">
        <f t="shared" si="71"/>
        <v>2.430555555555558E-2</v>
      </c>
      <c r="P692" s="17">
        <f t="shared" si="72"/>
        <v>3.3333333333333326E-2</v>
      </c>
      <c r="Q692" s="18">
        <v>23200</v>
      </c>
      <c r="R692" s="18">
        <v>17500</v>
      </c>
      <c r="S692" s="18">
        <f t="shared" si="73"/>
        <v>5700</v>
      </c>
      <c r="T692" s="19">
        <f t="shared" si="70"/>
        <v>-11.999999999999957</v>
      </c>
      <c r="U692" s="20"/>
      <c r="V692" s="21"/>
      <c r="W692" s="21"/>
      <c r="X692" s="21"/>
      <c r="Y692" s="22"/>
    </row>
    <row r="693" spans="1:25" x14ac:dyDescent="0.2">
      <c r="A693" s="9">
        <v>29</v>
      </c>
      <c r="B693" s="48" t="s">
        <v>25</v>
      </c>
      <c r="C693" s="48">
        <v>2025</v>
      </c>
      <c r="D693" s="24" t="s">
        <v>55</v>
      </c>
      <c r="E693" s="24">
        <v>905</v>
      </c>
      <c r="F693" s="28" t="s">
        <v>43</v>
      </c>
      <c r="G693" s="28" t="s">
        <v>42</v>
      </c>
      <c r="H693" s="40">
        <v>0.76388888888888884</v>
      </c>
      <c r="I693" s="17">
        <v>0.74444444444444446</v>
      </c>
      <c r="J693" s="17">
        <v>0.75138888888888888</v>
      </c>
      <c r="K693" s="40">
        <v>0.79861111111111116</v>
      </c>
      <c r="L693" s="17">
        <v>0.77986111111111112</v>
      </c>
      <c r="M693" s="17">
        <v>0.78472222222222221</v>
      </c>
      <c r="N693" s="47">
        <v>62</v>
      </c>
      <c r="O693" s="17">
        <f t="shared" si="71"/>
        <v>2.8472222222222232E-2</v>
      </c>
      <c r="P693" s="17">
        <f t="shared" si="72"/>
        <v>4.0277777777777746E-2</v>
      </c>
      <c r="Q693" s="18">
        <v>17500</v>
      </c>
      <c r="R693" s="18">
        <v>11100</v>
      </c>
      <c r="S693" s="18">
        <f t="shared" si="73"/>
        <v>6400</v>
      </c>
      <c r="T693" s="19">
        <f t="shared" si="70"/>
        <v>-27.999999999999901</v>
      </c>
      <c r="U693" s="20"/>
      <c r="V693" s="21"/>
      <c r="W693" s="21"/>
      <c r="X693" s="21"/>
      <c r="Y693" s="22"/>
    </row>
    <row r="694" spans="1:25" x14ac:dyDescent="0.2">
      <c r="A694" s="9">
        <v>29</v>
      </c>
      <c r="B694" s="48" t="s">
        <v>25</v>
      </c>
      <c r="C694" s="48">
        <v>2025</v>
      </c>
      <c r="D694" s="24" t="s">
        <v>54</v>
      </c>
      <c r="E694" s="24">
        <v>970</v>
      </c>
      <c r="F694" s="28" t="s">
        <v>42</v>
      </c>
      <c r="G694" s="13" t="s">
        <v>47</v>
      </c>
      <c r="H694" s="40">
        <v>0.77777777777777779</v>
      </c>
      <c r="I694" s="17">
        <v>0.77638888888888891</v>
      </c>
      <c r="J694" s="17">
        <v>0.78263888888888888</v>
      </c>
      <c r="K694" s="40">
        <v>0.80902777777777779</v>
      </c>
      <c r="L694" s="17">
        <v>0.8041666666666667</v>
      </c>
      <c r="M694" s="17">
        <v>0.80902777777777779</v>
      </c>
      <c r="N694" s="47">
        <v>80</v>
      </c>
      <c r="O694" s="17">
        <f t="shared" si="71"/>
        <v>2.1527777777777812E-2</v>
      </c>
      <c r="P694" s="17">
        <f t="shared" si="72"/>
        <v>3.2638888888888884E-2</v>
      </c>
      <c r="Q694" s="18">
        <v>22700</v>
      </c>
      <c r="R694" s="18">
        <v>18200</v>
      </c>
      <c r="S694" s="18">
        <f t="shared" si="73"/>
        <v>4500</v>
      </c>
      <c r="T694" s="19">
        <f t="shared" si="70"/>
        <v>-1.9999999999999929</v>
      </c>
      <c r="U694" s="20"/>
      <c r="V694" s="21"/>
      <c r="W694" s="21"/>
      <c r="X694" s="21"/>
      <c r="Y694" s="22"/>
    </row>
    <row r="695" spans="1:25" x14ac:dyDescent="0.2">
      <c r="A695" s="9">
        <v>29</v>
      </c>
      <c r="B695" s="48" t="s">
        <v>25</v>
      </c>
      <c r="C695" s="48">
        <v>2025</v>
      </c>
      <c r="D695" s="24" t="s">
        <v>57</v>
      </c>
      <c r="E695" s="24">
        <v>906</v>
      </c>
      <c r="F695" s="36" t="s">
        <v>42</v>
      </c>
      <c r="G695" s="13" t="s">
        <v>43</v>
      </c>
      <c r="H695" s="40">
        <v>0.80208333333333337</v>
      </c>
      <c r="I695" s="17">
        <v>0.78611111111111109</v>
      </c>
      <c r="J695" s="17">
        <v>0.79236111111111107</v>
      </c>
      <c r="K695" s="40">
        <v>0.83680555555555558</v>
      </c>
      <c r="L695" s="17">
        <v>0.81666666666666665</v>
      </c>
      <c r="M695" s="17">
        <v>0.8208333333333333</v>
      </c>
      <c r="N695" s="47">
        <v>112</v>
      </c>
      <c r="O695" s="17">
        <f t="shared" si="71"/>
        <v>2.430555555555558E-2</v>
      </c>
      <c r="P695" s="17">
        <f t="shared" si="72"/>
        <v>3.472222222222221E-2</v>
      </c>
      <c r="Q695" s="18">
        <v>20000</v>
      </c>
      <c r="R695" s="18">
        <v>14500</v>
      </c>
      <c r="S695" s="18">
        <f t="shared" si="73"/>
        <v>5500</v>
      </c>
      <c r="T695" s="19">
        <f t="shared" si="70"/>
        <v>-23.000000000000078</v>
      </c>
      <c r="U695" s="20"/>
      <c r="V695" s="21"/>
      <c r="W695" s="21"/>
      <c r="X695" s="21"/>
      <c r="Y695" s="22"/>
    </row>
    <row r="696" spans="1:25" x14ac:dyDescent="0.2">
      <c r="A696" s="9">
        <v>29</v>
      </c>
      <c r="B696" s="48" t="s">
        <v>25</v>
      </c>
      <c r="C696" s="48">
        <v>2025</v>
      </c>
      <c r="D696" s="24" t="s">
        <v>62</v>
      </c>
      <c r="E696" s="24">
        <v>2920</v>
      </c>
      <c r="F696" s="13" t="s">
        <v>42</v>
      </c>
      <c r="G696" s="13" t="s">
        <v>49</v>
      </c>
      <c r="H696" s="40">
        <v>0.8125</v>
      </c>
      <c r="I696" s="17">
        <v>0.79861111111111116</v>
      </c>
      <c r="J696" s="17">
        <v>0.81111111111111112</v>
      </c>
      <c r="K696" s="40">
        <v>0.17708333333333334</v>
      </c>
      <c r="L696" s="17">
        <v>1.1500000000000001</v>
      </c>
      <c r="M696" s="17">
        <v>1.163888888888889</v>
      </c>
      <c r="N696" s="47">
        <v>102</v>
      </c>
      <c r="O696" s="17">
        <f t="shared" si="71"/>
        <v>0.33888888888888902</v>
      </c>
      <c r="P696" s="17">
        <f t="shared" si="72"/>
        <v>0.36527777777777781</v>
      </c>
      <c r="Q696" s="18">
        <v>94900</v>
      </c>
      <c r="R696" s="18">
        <v>43500</v>
      </c>
      <c r="S696" s="18">
        <f t="shared" si="73"/>
        <v>51400</v>
      </c>
      <c r="T696" s="19">
        <f t="shared" si="70"/>
        <v>-19.999999999999929</v>
      </c>
      <c r="U696" s="20"/>
      <c r="V696" s="21"/>
      <c r="W696" s="21"/>
      <c r="X696" s="21"/>
      <c r="Y696" s="22"/>
    </row>
    <row r="697" spans="1:25" x14ac:dyDescent="0.2">
      <c r="A697" s="9">
        <v>30</v>
      </c>
      <c r="B697" s="48" t="s">
        <v>25</v>
      </c>
      <c r="C697" s="48">
        <v>2025</v>
      </c>
      <c r="D697" s="24" t="s">
        <v>62</v>
      </c>
      <c r="E697" s="24">
        <v>2921</v>
      </c>
      <c r="F697" s="13" t="s">
        <v>49</v>
      </c>
      <c r="G697" s="13" t="s">
        <v>42</v>
      </c>
      <c r="H697" s="40">
        <v>0.26041666666666669</v>
      </c>
      <c r="I697" s="17">
        <v>0.26041666666666669</v>
      </c>
      <c r="J697" s="17">
        <v>0.27500000000000002</v>
      </c>
      <c r="K697" s="40">
        <v>0.65972222222222221</v>
      </c>
      <c r="L697" s="17">
        <v>0.63958333333333328</v>
      </c>
      <c r="M697" s="17">
        <v>0.64444444444444449</v>
      </c>
      <c r="N697" s="47">
        <v>215</v>
      </c>
      <c r="O697" s="17">
        <f t="shared" si="71"/>
        <v>0.36458333333333326</v>
      </c>
      <c r="P697" s="17">
        <f t="shared" si="72"/>
        <v>0.3840277777777778</v>
      </c>
      <c r="Q697" s="18">
        <v>61200</v>
      </c>
      <c r="R697" s="18">
        <v>11000</v>
      </c>
      <c r="S697" s="18">
        <f t="shared" si="73"/>
        <v>50200</v>
      </c>
      <c r="T697" s="19" t="str">
        <f t="shared" si="70"/>
        <v/>
      </c>
      <c r="U697" s="20"/>
      <c r="V697" s="21"/>
      <c r="W697" s="21"/>
      <c r="X697" s="21"/>
      <c r="Y697" s="22"/>
    </row>
    <row r="698" spans="1:25" x14ac:dyDescent="0.2">
      <c r="A698" s="9">
        <v>30</v>
      </c>
      <c r="B698" s="62" t="s">
        <v>25</v>
      </c>
      <c r="C698" s="62">
        <v>2025</v>
      </c>
      <c r="D698" s="24" t="s">
        <v>57</v>
      </c>
      <c r="E698" s="51">
        <v>907</v>
      </c>
      <c r="F698" s="13" t="s">
        <v>43</v>
      </c>
      <c r="G698" s="13" t="s">
        <v>42</v>
      </c>
      <c r="H698" s="40">
        <v>0.27777777777777779</v>
      </c>
      <c r="I698" s="53">
        <v>0.2638888888888889</v>
      </c>
      <c r="J698" s="53"/>
      <c r="K698" s="40">
        <v>0.3125</v>
      </c>
      <c r="L698" s="53"/>
      <c r="M698" s="53">
        <v>0.28125</v>
      </c>
      <c r="N698" s="63">
        <v>52</v>
      </c>
      <c r="O698" s="53">
        <f>L698-J698</f>
        <v>0</v>
      </c>
      <c r="P698" s="53">
        <f>M698-I698</f>
        <v>1.7361111111111105E-2</v>
      </c>
      <c r="Q698" s="55">
        <v>31000</v>
      </c>
      <c r="R698" s="55">
        <v>30000</v>
      </c>
      <c r="S698" s="18">
        <f t="shared" si="73"/>
        <v>1000</v>
      </c>
      <c r="T698" s="56">
        <f>IF(H698-I698&lt;&gt;0,(I698-H698)*1440,"")</f>
        <v>-20.000000000000007</v>
      </c>
      <c r="U698" s="57"/>
      <c r="V698" s="58"/>
      <c r="W698" s="57"/>
      <c r="X698" s="25"/>
      <c r="Y698" s="22"/>
    </row>
    <row r="699" spans="1:25" hidden="1" x14ac:dyDescent="0.2">
      <c r="A699" s="9">
        <v>30</v>
      </c>
      <c r="B699" s="48" t="s">
        <v>25</v>
      </c>
      <c r="C699" s="48">
        <v>2025</v>
      </c>
      <c r="D699" s="24" t="s">
        <v>57</v>
      </c>
      <c r="E699" s="24">
        <v>907</v>
      </c>
      <c r="F699" s="36" t="s">
        <v>43</v>
      </c>
      <c r="G699" s="13" t="s">
        <v>42</v>
      </c>
      <c r="H699" s="40">
        <v>0.27777777777777779</v>
      </c>
      <c r="I699" s="17">
        <v>0.67777777777777781</v>
      </c>
      <c r="J699" s="17">
        <v>0.69097222222222221</v>
      </c>
      <c r="K699" s="40">
        <v>0.3125</v>
      </c>
      <c r="L699" s="17">
        <v>0.72083333333333333</v>
      </c>
      <c r="M699" s="17">
        <v>0.72569444444444442</v>
      </c>
      <c r="N699" s="47">
        <v>0</v>
      </c>
      <c r="O699" s="17">
        <f t="shared" si="71"/>
        <v>2.9861111111111116E-2</v>
      </c>
      <c r="P699" s="17">
        <f t="shared" si="72"/>
        <v>4.7916666666666607E-2</v>
      </c>
      <c r="Q699" s="18">
        <v>26100</v>
      </c>
      <c r="R699" s="18">
        <v>20100</v>
      </c>
      <c r="S699" s="18">
        <f t="shared" si="73"/>
        <v>6000</v>
      </c>
      <c r="T699" s="19">
        <f t="shared" si="70"/>
        <v>576</v>
      </c>
      <c r="U699" s="20">
        <v>41</v>
      </c>
      <c r="V699" s="21"/>
      <c r="W699" s="21"/>
      <c r="X699" s="21"/>
      <c r="Y699" s="22"/>
    </row>
    <row r="700" spans="1:25" x14ac:dyDescent="0.2">
      <c r="A700" s="9">
        <v>30</v>
      </c>
      <c r="B700" s="48" t="s">
        <v>25</v>
      </c>
      <c r="C700" s="48">
        <v>2025</v>
      </c>
      <c r="D700" s="24" t="s">
        <v>54</v>
      </c>
      <c r="E700" s="24">
        <v>971</v>
      </c>
      <c r="F700" s="28" t="s">
        <v>47</v>
      </c>
      <c r="G700" s="13" t="s">
        <v>42</v>
      </c>
      <c r="H700" s="40">
        <v>0.33333333333333331</v>
      </c>
      <c r="I700" s="17">
        <v>0.31597222222222221</v>
      </c>
      <c r="J700" s="17">
        <v>0.32222222222222224</v>
      </c>
      <c r="K700" s="40">
        <v>0.36458333333333331</v>
      </c>
      <c r="L700" s="17">
        <v>0.34444444444444444</v>
      </c>
      <c r="M700" s="17">
        <v>0.35069444444444442</v>
      </c>
      <c r="N700" s="47">
        <v>37</v>
      </c>
      <c r="O700" s="17">
        <f t="shared" si="71"/>
        <v>2.2222222222222199E-2</v>
      </c>
      <c r="P700" s="17">
        <f t="shared" si="72"/>
        <v>3.472222222222221E-2</v>
      </c>
      <c r="Q700" s="18">
        <v>28000</v>
      </c>
      <c r="R700" s="18">
        <v>23600</v>
      </c>
      <c r="S700" s="18">
        <f t="shared" si="73"/>
        <v>4400</v>
      </c>
      <c r="T700" s="19">
        <f t="shared" si="70"/>
        <v>-24.999999999999993</v>
      </c>
      <c r="U700" s="20"/>
      <c r="V700" s="21"/>
      <c r="W700" s="21"/>
      <c r="X700" s="21"/>
      <c r="Y700" s="22"/>
    </row>
    <row r="701" spans="1:25" x14ac:dyDescent="0.2">
      <c r="A701" s="9">
        <v>30</v>
      </c>
      <c r="B701" s="48" t="s">
        <v>25</v>
      </c>
      <c r="C701" s="48">
        <v>2025</v>
      </c>
      <c r="D701" s="24" t="s">
        <v>56</v>
      </c>
      <c r="E701" s="24">
        <v>942</v>
      </c>
      <c r="F701" s="13" t="s">
        <v>42</v>
      </c>
      <c r="G701" s="13" t="s">
        <v>46</v>
      </c>
      <c r="H701" s="40">
        <v>0.35416666666666669</v>
      </c>
      <c r="I701" s="17">
        <v>0.35416666666666669</v>
      </c>
      <c r="J701" s="17">
        <v>0.3611111111111111</v>
      </c>
      <c r="K701" s="40">
        <v>0.39583333333333331</v>
      </c>
      <c r="L701" s="17">
        <v>0.39791666666666664</v>
      </c>
      <c r="M701" s="17">
        <v>0.40277777777777779</v>
      </c>
      <c r="N701" s="47">
        <v>95</v>
      </c>
      <c r="O701" s="17">
        <f t="shared" si="71"/>
        <v>3.6805555555555536E-2</v>
      </c>
      <c r="P701" s="17">
        <f t="shared" si="72"/>
        <v>4.8611111111111105E-2</v>
      </c>
      <c r="Q701" s="18">
        <v>26900</v>
      </c>
      <c r="R701" s="18">
        <v>19500</v>
      </c>
      <c r="S701" s="18">
        <f t="shared" si="73"/>
        <v>7400</v>
      </c>
      <c r="T701" s="19" t="str">
        <f t="shared" si="70"/>
        <v/>
      </c>
      <c r="U701" s="20"/>
      <c r="V701" s="21"/>
      <c r="W701" s="21"/>
      <c r="X701" s="25"/>
      <c r="Y701" s="22"/>
    </row>
    <row r="702" spans="1:25" x14ac:dyDescent="0.2">
      <c r="A702" s="9">
        <v>30</v>
      </c>
      <c r="B702" s="48" t="s">
        <v>25</v>
      </c>
      <c r="C702" s="48">
        <v>2025</v>
      </c>
      <c r="D702" s="24" t="s">
        <v>56</v>
      </c>
      <c r="E702" s="24">
        <v>943</v>
      </c>
      <c r="F702" s="13" t="s">
        <v>46</v>
      </c>
      <c r="G702" s="13" t="s">
        <v>42</v>
      </c>
      <c r="H702" s="40">
        <v>0.4375</v>
      </c>
      <c r="I702" s="17">
        <v>0.43402777777777779</v>
      </c>
      <c r="J702" s="17">
        <v>0.44097222222222221</v>
      </c>
      <c r="K702" s="40">
        <v>0.47916666666666669</v>
      </c>
      <c r="L702" s="17">
        <v>0.47569444444444442</v>
      </c>
      <c r="M702" s="17">
        <v>0.48194444444444445</v>
      </c>
      <c r="N702" s="47">
        <v>90</v>
      </c>
      <c r="O702" s="17">
        <f t="shared" si="71"/>
        <v>3.472222222222221E-2</v>
      </c>
      <c r="P702" s="17">
        <f t="shared" si="72"/>
        <v>4.7916666666666663E-2</v>
      </c>
      <c r="Q702" s="18">
        <v>19500</v>
      </c>
      <c r="R702" s="18">
        <v>12100</v>
      </c>
      <c r="S702" s="18">
        <f t="shared" si="73"/>
        <v>7400</v>
      </c>
      <c r="T702" s="19">
        <f t="shared" si="70"/>
        <v>-4.9999999999999822</v>
      </c>
      <c r="U702" s="20"/>
      <c r="V702" s="21"/>
      <c r="W702" s="21"/>
      <c r="X702" s="25"/>
      <c r="Y702" s="22"/>
    </row>
    <row r="703" spans="1:25" x14ac:dyDescent="0.2">
      <c r="A703" s="9">
        <v>30</v>
      </c>
      <c r="B703" s="48" t="s">
        <v>25</v>
      </c>
      <c r="C703" s="48">
        <v>2025</v>
      </c>
      <c r="D703" s="24" t="s">
        <v>54</v>
      </c>
      <c r="E703" s="24">
        <v>902</v>
      </c>
      <c r="F703" s="13" t="s">
        <v>42</v>
      </c>
      <c r="G703" s="13" t="s">
        <v>43</v>
      </c>
      <c r="H703" s="40">
        <v>0.40625</v>
      </c>
      <c r="I703" s="17">
        <v>0.3888888888888889</v>
      </c>
      <c r="J703" s="17">
        <v>0.39791666666666664</v>
      </c>
      <c r="K703" s="40">
        <v>0.44097222222222221</v>
      </c>
      <c r="L703" s="17">
        <v>0.42222222222222222</v>
      </c>
      <c r="M703" s="17">
        <v>0.42638888888888887</v>
      </c>
      <c r="N703" s="47">
        <v>96</v>
      </c>
      <c r="O703" s="17">
        <f t="shared" si="71"/>
        <v>2.430555555555558E-2</v>
      </c>
      <c r="P703" s="17">
        <f t="shared" si="72"/>
        <v>3.7499999999999978E-2</v>
      </c>
      <c r="Q703" s="18">
        <v>23600</v>
      </c>
      <c r="R703" s="18">
        <v>18200</v>
      </c>
      <c r="S703" s="18">
        <f t="shared" si="73"/>
        <v>5400</v>
      </c>
      <c r="T703" s="19">
        <f t="shared" si="70"/>
        <v>-24.999999999999993</v>
      </c>
      <c r="U703" s="20"/>
      <c r="V703" s="21"/>
      <c r="W703" s="21"/>
      <c r="X703" s="21"/>
      <c r="Y703" s="22"/>
    </row>
    <row r="704" spans="1:25" x14ac:dyDescent="0.2">
      <c r="A704" s="9">
        <v>30</v>
      </c>
      <c r="B704" s="48" t="s">
        <v>25</v>
      </c>
      <c r="C704" s="48">
        <v>2025</v>
      </c>
      <c r="D704" s="24" t="s">
        <v>54</v>
      </c>
      <c r="E704" s="24">
        <v>903</v>
      </c>
      <c r="F704" s="13" t="s">
        <v>43</v>
      </c>
      <c r="G704" s="13" t="s">
        <v>42</v>
      </c>
      <c r="H704" s="40">
        <v>0.4826388888888889</v>
      </c>
      <c r="I704" s="17">
        <v>0.45833333333333331</v>
      </c>
      <c r="J704" s="17">
        <v>0.46388888888888891</v>
      </c>
      <c r="K704" s="40">
        <v>0.51736111111111116</v>
      </c>
      <c r="L704" s="17">
        <v>0.49166666666666664</v>
      </c>
      <c r="M704" s="17">
        <v>0.49722222222222223</v>
      </c>
      <c r="N704" s="47">
        <v>90</v>
      </c>
      <c r="O704" s="17">
        <f t="shared" si="71"/>
        <v>2.7777777777777735E-2</v>
      </c>
      <c r="P704" s="17">
        <f t="shared" si="72"/>
        <v>3.8888888888888917E-2</v>
      </c>
      <c r="Q704" s="18">
        <v>18200</v>
      </c>
      <c r="R704" s="18">
        <v>12200</v>
      </c>
      <c r="S704" s="18">
        <f t="shared" si="73"/>
        <v>6000</v>
      </c>
      <c r="T704" s="19">
        <f t="shared" si="70"/>
        <v>-35.000000000000036</v>
      </c>
      <c r="U704" s="20"/>
      <c r="V704" s="21"/>
      <c r="W704" s="21"/>
      <c r="X704" s="21"/>
      <c r="Y704" s="22"/>
    </row>
    <row r="705" spans="1:25" x14ac:dyDescent="0.2">
      <c r="A705" s="9">
        <v>30</v>
      </c>
      <c r="B705" s="48" t="s">
        <v>25</v>
      </c>
      <c r="C705" s="48">
        <v>2025</v>
      </c>
      <c r="D705" s="24" t="s">
        <v>69</v>
      </c>
      <c r="E705" s="24">
        <v>762</v>
      </c>
      <c r="F705" s="36" t="s">
        <v>42</v>
      </c>
      <c r="G705" s="13" t="s">
        <v>50</v>
      </c>
      <c r="H705" s="40">
        <v>0.40625</v>
      </c>
      <c r="I705" s="17">
        <v>0.39444444444444443</v>
      </c>
      <c r="J705" s="17">
        <v>0.40277777777777779</v>
      </c>
      <c r="K705" s="40">
        <v>0.44791666666666669</v>
      </c>
      <c r="L705" s="17">
        <v>0.42708333333333331</v>
      </c>
      <c r="M705" s="17">
        <v>0.43194444444444446</v>
      </c>
      <c r="N705" s="47">
        <v>105</v>
      </c>
      <c r="O705" s="17">
        <f t="shared" si="71"/>
        <v>2.4305555555555525E-2</v>
      </c>
      <c r="P705" s="17">
        <f t="shared" si="72"/>
        <v>3.7500000000000033E-2</v>
      </c>
      <c r="Q705" s="18">
        <v>22000</v>
      </c>
      <c r="R705" s="18">
        <v>16600</v>
      </c>
      <c r="S705" s="18">
        <f t="shared" si="73"/>
        <v>5400</v>
      </c>
      <c r="T705" s="19">
        <f t="shared" si="70"/>
        <v>-17.000000000000021</v>
      </c>
      <c r="U705" s="20"/>
      <c r="V705" s="21"/>
      <c r="W705" s="21"/>
      <c r="X705" s="21"/>
      <c r="Y705" s="22"/>
    </row>
    <row r="706" spans="1:25" x14ac:dyDescent="0.2">
      <c r="A706" s="9">
        <v>30</v>
      </c>
      <c r="B706" s="48" t="s">
        <v>25</v>
      </c>
      <c r="C706" s="48">
        <v>2025</v>
      </c>
      <c r="D706" s="24" t="s">
        <v>64</v>
      </c>
      <c r="E706" s="24">
        <v>200</v>
      </c>
      <c r="F706" s="36" t="s">
        <v>51</v>
      </c>
      <c r="G706" s="36" t="s">
        <v>50</v>
      </c>
      <c r="H706" s="40">
        <v>0.34375</v>
      </c>
      <c r="I706" s="17">
        <v>0.33333333333333331</v>
      </c>
      <c r="J706" s="17">
        <v>0.34375</v>
      </c>
      <c r="K706" s="40">
        <v>0.46875</v>
      </c>
      <c r="L706" s="17">
        <v>0.44513888888888886</v>
      </c>
      <c r="M706" s="17">
        <v>0.45</v>
      </c>
      <c r="N706" s="47">
        <v>137</v>
      </c>
      <c r="O706" s="17">
        <f t="shared" si="71"/>
        <v>0.10138888888888886</v>
      </c>
      <c r="P706" s="17">
        <f t="shared" si="72"/>
        <v>0.1166666666666667</v>
      </c>
      <c r="Q706" s="18">
        <v>25800</v>
      </c>
      <c r="R706" s="18">
        <v>10800</v>
      </c>
      <c r="S706" s="18">
        <f t="shared" si="73"/>
        <v>15000</v>
      </c>
      <c r="T706" s="19">
        <f t="shared" si="70"/>
        <v>-15.000000000000027</v>
      </c>
      <c r="U706" s="20"/>
      <c r="V706" s="21"/>
      <c r="W706" s="21"/>
      <c r="X706" s="21"/>
      <c r="Y706" s="22"/>
    </row>
    <row r="707" spans="1:25" x14ac:dyDescent="0.2">
      <c r="A707" s="9">
        <v>30</v>
      </c>
      <c r="B707" s="48" t="s">
        <v>25</v>
      </c>
      <c r="C707" s="48">
        <v>2025</v>
      </c>
      <c r="D707" s="24" t="s">
        <v>64</v>
      </c>
      <c r="E707" s="24">
        <v>201</v>
      </c>
      <c r="F707" s="28" t="s">
        <v>50</v>
      </c>
      <c r="G707" s="13" t="s">
        <v>51</v>
      </c>
      <c r="H707" s="40">
        <v>0.54166666666666663</v>
      </c>
      <c r="I707" s="17">
        <v>0.50694444444444442</v>
      </c>
      <c r="J707" s="17">
        <v>0.52152777777777781</v>
      </c>
      <c r="K707" s="40">
        <v>0.66666666666666663</v>
      </c>
      <c r="L707" s="17">
        <v>0.63194444444444442</v>
      </c>
      <c r="M707" s="17">
        <v>0.63749999999999996</v>
      </c>
      <c r="N707" s="47">
        <v>104</v>
      </c>
      <c r="O707" s="17">
        <f t="shared" si="71"/>
        <v>0.11041666666666661</v>
      </c>
      <c r="P707" s="17">
        <f t="shared" si="72"/>
        <v>0.13055555555555554</v>
      </c>
      <c r="Q707" s="18">
        <v>27500</v>
      </c>
      <c r="R707" s="18">
        <v>10600</v>
      </c>
      <c r="S707" s="18">
        <f t="shared" si="73"/>
        <v>16900</v>
      </c>
      <c r="T707" s="19">
        <f t="shared" si="70"/>
        <v>-49.999999999999986</v>
      </c>
      <c r="U707" s="20"/>
      <c r="V707" s="21"/>
      <c r="W707" s="21"/>
      <c r="X707" s="21"/>
      <c r="Y707" s="22"/>
    </row>
    <row r="708" spans="1:25" x14ac:dyDescent="0.2">
      <c r="A708" s="9">
        <v>30</v>
      </c>
      <c r="B708" s="48" t="s">
        <v>25</v>
      </c>
      <c r="C708" s="48">
        <v>2025</v>
      </c>
      <c r="D708" s="24" t="s">
        <v>69</v>
      </c>
      <c r="E708" s="24">
        <v>763</v>
      </c>
      <c r="F708" s="36" t="s">
        <v>50</v>
      </c>
      <c r="G708" s="13" t="s">
        <v>42</v>
      </c>
      <c r="H708" s="40">
        <v>0.53125</v>
      </c>
      <c r="I708" s="17">
        <v>0.54513888888888884</v>
      </c>
      <c r="J708" s="17">
        <v>0.55694444444444446</v>
      </c>
      <c r="K708" s="40">
        <v>0.57291666666666663</v>
      </c>
      <c r="L708" s="17">
        <v>0.57916666666666672</v>
      </c>
      <c r="M708" s="17">
        <v>0.5854166666666667</v>
      </c>
      <c r="N708" s="47">
        <v>136</v>
      </c>
      <c r="O708" s="17">
        <f t="shared" si="71"/>
        <v>2.2222222222222254E-2</v>
      </c>
      <c r="P708" s="17">
        <f t="shared" si="72"/>
        <v>4.0277777777777857E-2</v>
      </c>
      <c r="Q708" s="18">
        <v>16300</v>
      </c>
      <c r="R708" s="18">
        <v>10000</v>
      </c>
      <c r="S708" s="18">
        <f t="shared" si="73"/>
        <v>6300</v>
      </c>
      <c r="T708" s="19">
        <f t="shared" si="70"/>
        <v>19.999999999999929</v>
      </c>
      <c r="U708" s="20">
        <v>87</v>
      </c>
      <c r="V708" s="21"/>
      <c r="W708" s="21"/>
      <c r="X708" s="21"/>
      <c r="Y708" s="22"/>
    </row>
    <row r="709" spans="1:25" x14ac:dyDescent="0.2">
      <c r="A709" s="9">
        <v>30</v>
      </c>
      <c r="B709" s="48" t="s">
        <v>25</v>
      </c>
      <c r="C709" s="48">
        <v>2025</v>
      </c>
      <c r="D709" s="24" t="s">
        <v>54</v>
      </c>
      <c r="E709" s="24">
        <v>920</v>
      </c>
      <c r="F709" s="36" t="s">
        <v>42</v>
      </c>
      <c r="G709" s="13" t="s">
        <v>44</v>
      </c>
      <c r="H709" s="40">
        <v>0.625</v>
      </c>
      <c r="I709" s="17">
        <v>0.625</v>
      </c>
      <c r="J709" s="17">
        <v>0.63194444444444442</v>
      </c>
      <c r="K709" s="40">
        <v>0.66666666666666663</v>
      </c>
      <c r="L709" s="17">
        <v>0.67152777777777772</v>
      </c>
      <c r="M709" s="17">
        <v>0.6743055555555556</v>
      </c>
      <c r="N709" s="47">
        <v>114</v>
      </c>
      <c r="O709" s="17">
        <f t="shared" ref="O709:O723" si="74">L709-J709</f>
        <v>3.9583333333333304E-2</v>
      </c>
      <c r="P709" s="17">
        <f t="shared" ref="P709:P723" si="75">M709-I709</f>
        <v>4.9305555555555602E-2</v>
      </c>
      <c r="Q709" s="18">
        <v>26000</v>
      </c>
      <c r="R709" s="18">
        <v>18000</v>
      </c>
      <c r="S709" s="18">
        <f t="shared" ref="S709:S725" si="76">Q709-R709</f>
        <v>8000</v>
      </c>
      <c r="T709" s="19" t="str">
        <f t="shared" ref="T709:T756" si="77">IF(H709-I709&lt;&gt;0,(I709-H709)*1440,"")</f>
        <v/>
      </c>
      <c r="U709" s="20"/>
      <c r="V709" s="21"/>
      <c r="W709" s="21"/>
      <c r="X709" s="21"/>
      <c r="Y709" s="22"/>
    </row>
    <row r="710" spans="1:25" x14ac:dyDescent="0.2">
      <c r="A710" s="9">
        <v>30</v>
      </c>
      <c r="B710" s="48" t="s">
        <v>25</v>
      </c>
      <c r="C710" s="48">
        <v>2025</v>
      </c>
      <c r="D710" s="24" t="s">
        <v>54</v>
      </c>
      <c r="E710" s="24">
        <v>921</v>
      </c>
      <c r="F710" s="36" t="s">
        <v>44</v>
      </c>
      <c r="G710" s="13" t="s">
        <v>42</v>
      </c>
      <c r="H710" s="40">
        <v>0.70833333333333337</v>
      </c>
      <c r="I710" s="17">
        <v>0.70694444444444449</v>
      </c>
      <c r="J710" s="17">
        <v>0.71597222222222223</v>
      </c>
      <c r="K710" s="40">
        <v>0.75</v>
      </c>
      <c r="L710" s="17">
        <v>0.75486111111111109</v>
      </c>
      <c r="M710" s="17">
        <v>0.76041666666666663</v>
      </c>
      <c r="N710" s="47">
        <v>71</v>
      </c>
      <c r="O710" s="17">
        <f t="shared" si="74"/>
        <v>3.8888888888888862E-2</v>
      </c>
      <c r="P710" s="17">
        <f t="shared" si="75"/>
        <v>5.3472222222222143E-2</v>
      </c>
      <c r="Q710" s="18">
        <v>27000</v>
      </c>
      <c r="R710" s="18">
        <v>19500</v>
      </c>
      <c r="S710" s="18">
        <f t="shared" si="76"/>
        <v>7500</v>
      </c>
      <c r="T710" s="19">
        <f t="shared" si="77"/>
        <v>-1.9999999999999929</v>
      </c>
      <c r="U710" s="20"/>
      <c r="V710" s="21"/>
      <c r="W710" s="21"/>
      <c r="X710" s="21"/>
      <c r="Y710" s="22"/>
    </row>
    <row r="711" spans="1:25" x14ac:dyDescent="0.2">
      <c r="A711" s="9">
        <v>30</v>
      </c>
      <c r="B711" s="48" t="s">
        <v>25</v>
      </c>
      <c r="C711" s="48">
        <v>2025</v>
      </c>
      <c r="D711" s="24" t="s">
        <v>56</v>
      </c>
      <c r="E711" s="24">
        <v>904</v>
      </c>
      <c r="F711" s="36" t="s">
        <v>42</v>
      </c>
      <c r="G711" s="13" t="s">
        <v>43</v>
      </c>
      <c r="H711" s="40">
        <v>0.6875</v>
      </c>
      <c r="I711" s="17">
        <v>0.67986111111111114</v>
      </c>
      <c r="J711" s="17">
        <v>0.68958333333333333</v>
      </c>
      <c r="K711" s="40">
        <v>0.72222222222222221</v>
      </c>
      <c r="L711" s="17">
        <v>0.71458333333333335</v>
      </c>
      <c r="M711" s="17">
        <v>0.71666666666666667</v>
      </c>
      <c r="N711" s="47">
        <v>59</v>
      </c>
      <c r="O711" s="17">
        <f t="shared" si="74"/>
        <v>2.5000000000000022E-2</v>
      </c>
      <c r="P711" s="17">
        <f t="shared" si="75"/>
        <v>3.6805555555555536E-2</v>
      </c>
      <c r="Q711" s="18">
        <v>23000</v>
      </c>
      <c r="R711" s="18">
        <v>17700</v>
      </c>
      <c r="S711" s="18">
        <f t="shared" si="76"/>
        <v>5300</v>
      </c>
      <c r="T711" s="19">
        <f t="shared" si="77"/>
        <v>-10.999999999999961</v>
      </c>
      <c r="U711" s="20"/>
      <c r="V711" s="21"/>
      <c r="W711" s="21"/>
      <c r="X711" s="21"/>
      <c r="Y711" s="22"/>
    </row>
    <row r="712" spans="1:25" x14ac:dyDescent="0.2">
      <c r="A712" s="9">
        <v>30</v>
      </c>
      <c r="B712" s="48" t="s">
        <v>25</v>
      </c>
      <c r="C712" s="48">
        <v>2025</v>
      </c>
      <c r="D712" s="24" t="s">
        <v>56</v>
      </c>
      <c r="E712" s="24">
        <v>905</v>
      </c>
      <c r="F712" s="28" t="s">
        <v>43</v>
      </c>
      <c r="G712" s="13" t="s">
        <v>42</v>
      </c>
      <c r="H712" s="40">
        <v>0.76388888888888884</v>
      </c>
      <c r="I712" s="17">
        <v>0.7416666666666667</v>
      </c>
      <c r="J712" s="17">
        <v>0.74722222222222223</v>
      </c>
      <c r="K712" s="40">
        <v>0.79861111111111116</v>
      </c>
      <c r="L712" s="17">
        <v>0.77569444444444446</v>
      </c>
      <c r="M712" s="17">
        <v>0.78055555555555556</v>
      </c>
      <c r="N712" s="47">
        <v>42</v>
      </c>
      <c r="O712" s="17">
        <f t="shared" si="74"/>
        <v>2.8472222222222232E-2</v>
      </c>
      <c r="P712" s="17">
        <f t="shared" si="75"/>
        <v>3.8888888888888862E-2</v>
      </c>
      <c r="Q712" s="18">
        <v>17700</v>
      </c>
      <c r="R712" s="18">
        <v>11600</v>
      </c>
      <c r="S712" s="18">
        <f t="shared" si="76"/>
        <v>6100</v>
      </c>
      <c r="T712" s="19">
        <f t="shared" si="77"/>
        <v>-31.999999999999886</v>
      </c>
      <c r="U712" s="20"/>
      <c r="V712" s="21"/>
      <c r="W712" s="21"/>
      <c r="X712" s="21"/>
      <c r="Y712" s="22"/>
    </row>
    <row r="713" spans="1:25" x14ac:dyDescent="0.2">
      <c r="A713" s="9">
        <v>30</v>
      </c>
      <c r="B713" s="48" t="s">
        <v>25</v>
      </c>
      <c r="C713" s="48">
        <v>2025</v>
      </c>
      <c r="D713" s="24" t="s">
        <v>55</v>
      </c>
      <c r="E713" s="24">
        <v>970</v>
      </c>
      <c r="F713" s="36" t="s">
        <v>42</v>
      </c>
      <c r="G713" s="13" t="s">
        <v>47</v>
      </c>
      <c r="H713" s="40">
        <v>0.77777777777777779</v>
      </c>
      <c r="I713" s="17">
        <v>0.76249999999999996</v>
      </c>
      <c r="J713" s="17">
        <v>0.7680555555555556</v>
      </c>
      <c r="K713" s="40">
        <v>0.80902777777777779</v>
      </c>
      <c r="L713" s="17">
        <v>0.78888888888888886</v>
      </c>
      <c r="M713" s="17">
        <v>0.79236111111111107</v>
      </c>
      <c r="N713" s="47">
        <v>48</v>
      </c>
      <c r="O713" s="17">
        <f t="shared" si="74"/>
        <v>2.0833333333333259E-2</v>
      </c>
      <c r="P713" s="17">
        <f t="shared" si="75"/>
        <v>2.9861111111111116E-2</v>
      </c>
      <c r="Q713" s="18">
        <v>23000</v>
      </c>
      <c r="R713" s="18">
        <v>18400</v>
      </c>
      <c r="S713" s="18">
        <f t="shared" si="76"/>
        <v>4600</v>
      </c>
      <c r="T713" s="19">
        <f t="shared" si="77"/>
        <v>-22.000000000000082</v>
      </c>
      <c r="U713" s="20"/>
      <c r="V713" s="21"/>
      <c r="W713" s="21"/>
      <c r="X713" s="21"/>
      <c r="Y713" s="22"/>
    </row>
    <row r="714" spans="1:25" x14ac:dyDescent="0.2">
      <c r="A714" s="9">
        <v>30</v>
      </c>
      <c r="B714" s="48" t="s">
        <v>25</v>
      </c>
      <c r="C714" s="48">
        <v>2025</v>
      </c>
      <c r="D714" s="24" t="s">
        <v>54</v>
      </c>
      <c r="E714" s="24">
        <v>906</v>
      </c>
      <c r="F714" s="36" t="s">
        <v>42</v>
      </c>
      <c r="G714" s="13" t="s">
        <v>43</v>
      </c>
      <c r="H714" s="40">
        <v>0.80208333333333337</v>
      </c>
      <c r="I714" s="17">
        <v>0.7944444444444444</v>
      </c>
      <c r="J714" s="17">
        <v>0.8</v>
      </c>
      <c r="K714" s="40">
        <v>0.83680555555555547</v>
      </c>
      <c r="L714" s="17">
        <v>0.82638888888888884</v>
      </c>
      <c r="M714" s="17">
        <v>0.82986111111111116</v>
      </c>
      <c r="N714" s="47">
        <v>64</v>
      </c>
      <c r="O714" s="17">
        <f t="shared" si="74"/>
        <v>2.6388888888888795E-2</v>
      </c>
      <c r="P714" s="17">
        <f t="shared" si="75"/>
        <v>3.5416666666666763E-2</v>
      </c>
      <c r="Q714" s="18">
        <v>19500</v>
      </c>
      <c r="R714" s="18">
        <v>14000</v>
      </c>
      <c r="S714" s="18">
        <f t="shared" si="76"/>
        <v>5500</v>
      </c>
      <c r="T714" s="19">
        <f t="shared" si="77"/>
        <v>-11.000000000000121</v>
      </c>
      <c r="U714" s="20"/>
      <c r="V714" s="21"/>
      <c r="W714" s="21"/>
      <c r="X714" s="21"/>
      <c r="Y714" s="22"/>
    </row>
    <row r="715" spans="1:25" x14ac:dyDescent="0.2">
      <c r="A715" s="9">
        <v>31</v>
      </c>
      <c r="B715" s="48" t="s">
        <v>25</v>
      </c>
      <c r="C715" s="48">
        <v>2025</v>
      </c>
      <c r="D715" s="24" t="s">
        <v>54</v>
      </c>
      <c r="E715" s="24">
        <v>907</v>
      </c>
      <c r="F715" s="36" t="s">
        <v>43</v>
      </c>
      <c r="G715" s="13" t="s">
        <v>42</v>
      </c>
      <c r="H715" s="40">
        <v>0.27777777777777779</v>
      </c>
      <c r="I715" s="17">
        <v>0.2638888888888889</v>
      </c>
      <c r="J715" s="17">
        <v>0.27083333333333331</v>
      </c>
      <c r="K715" s="40">
        <v>0.3125</v>
      </c>
      <c r="L715" s="17">
        <v>0.29375000000000001</v>
      </c>
      <c r="M715" s="17">
        <v>0.2986111111111111</v>
      </c>
      <c r="N715" s="47">
        <v>34</v>
      </c>
      <c r="O715" s="17">
        <f t="shared" si="74"/>
        <v>2.2916666666666696E-2</v>
      </c>
      <c r="P715" s="17">
        <f t="shared" si="75"/>
        <v>3.472222222222221E-2</v>
      </c>
      <c r="Q715" s="18">
        <v>31000</v>
      </c>
      <c r="R715" s="18">
        <v>25700</v>
      </c>
      <c r="S715" s="18">
        <f t="shared" si="76"/>
        <v>5300</v>
      </c>
      <c r="T715" s="19">
        <f t="shared" si="77"/>
        <v>-20.000000000000007</v>
      </c>
      <c r="U715" s="20"/>
      <c r="V715" s="21"/>
      <c r="W715" s="21"/>
      <c r="X715" s="21"/>
      <c r="Y715" s="22"/>
    </row>
    <row r="716" spans="1:25" x14ac:dyDescent="0.2">
      <c r="A716" s="9">
        <v>31</v>
      </c>
      <c r="B716" s="48" t="s">
        <v>25</v>
      </c>
      <c r="C716" s="48">
        <v>2025</v>
      </c>
      <c r="D716" s="24" t="s">
        <v>55</v>
      </c>
      <c r="E716" s="24">
        <v>971</v>
      </c>
      <c r="F716" s="36" t="s">
        <v>47</v>
      </c>
      <c r="G716" s="13" t="s">
        <v>42</v>
      </c>
      <c r="H716" s="40">
        <v>0.33333333333333331</v>
      </c>
      <c r="I716" s="17">
        <v>0.32083333333333336</v>
      </c>
      <c r="J716" s="17">
        <v>0.32847222222222222</v>
      </c>
      <c r="K716" s="40">
        <v>0.36458333333333331</v>
      </c>
      <c r="L716" s="17">
        <v>0.35069444444444442</v>
      </c>
      <c r="M716" s="17">
        <v>0.35972222222222222</v>
      </c>
      <c r="N716" s="47">
        <v>40</v>
      </c>
      <c r="O716" s="17">
        <f t="shared" si="74"/>
        <v>2.2222222222222199E-2</v>
      </c>
      <c r="P716" s="17">
        <f t="shared" si="75"/>
        <v>3.8888888888888862E-2</v>
      </c>
      <c r="Q716" s="18">
        <v>24700</v>
      </c>
      <c r="R716" s="18">
        <v>19700</v>
      </c>
      <c r="S716" s="18">
        <f t="shared" si="76"/>
        <v>5000</v>
      </c>
      <c r="T716" s="19">
        <f t="shared" si="77"/>
        <v>-17.999999999999936</v>
      </c>
      <c r="U716" s="20"/>
      <c r="V716" s="21"/>
      <c r="W716" s="21"/>
      <c r="X716" s="21"/>
      <c r="Y716" s="22"/>
    </row>
    <row r="717" spans="1:25" x14ac:dyDescent="0.2">
      <c r="A717" s="9">
        <v>31</v>
      </c>
      <c r="B717" s="48" t="s">
        <v>25</v>
      </c>
      <c r="C717" s="48">
        <v>2025</v>
      </c>
      <c r="D717" s="24" t="s">
        <v>54</v>
      </c>
      <c r="E717" s="24">
        <v>942</v>
      </c>
      <c r="F717" s="36" t="s">
        <v>42</v>
      </c>
      <c r="G717" s="13" t="s">
        <v>46</v>
      </c>
      <c r="H717" s="40">
        <v>0.35416666666666669</v>
      </c>
      <c r="I717" s="17">
        <v>0.35625000000000001</v>
      </c>
      <c r="J717" s="17">
        <v>0.36388888888888887</v>
      </c>
      <c r="K717" s="40">
        <v>0.39583333333333331</v>
      </c>
      <c r="L717" s="17">
        <v>0.39791666666666664</v>
      </c>
      <c r="M717" s="17">
        <v>0.40208333333333335</v>
      </c>
      <c r="N717" s="47">
        <v>104</v>
      </c>
      <c r="O717" s="17">
        <f t="shared" si="74"/>
        <v>3.4027777777777768E-2</v>
      </c>
      <c r="P717" s="17">
        <f t="shared" si="75"/>
        <v>4.5833333333333337E-2</v>
      </c>
      <c r="Q717" s="18">
        <v>25700</v>
      </c>
      <c r="R717" s="18">
        <v>18600</v>
      </c>
      <c r="S717" s="18">
        <f t="shared" si="76"/>
        <v>7100</v>
      </c>
      <c r="T717" s="19">
        <f t="shared" si="77"/>
        <v>2.9999999999999893</v>
      </c>
      <c r="U717" s="20">
        <v>15</v>
      </c>
      <c r="V717" s="21"/>
      <c r="W717" s="21"/>
      <c r="X717" s="21"/>
      <c r="Y717" s="22"/>
    </row>
    <row r="718" spans="1:25" x14ac:dyDescent="0.2">
      <c r="A718" s="9">
        <v>31</v>
      </c>
      <c r="B718" s="48" t="s">
        <v>25</v>
      </c>
      <c r="C718" s="48">
        <v>2025</v>
      </c>
      <c r="D718" s="24" t="s">
        <v>54</v>
      </c>
      <c r="E718" s="24">
        <v>943</v>
      </c>
      <c r="F718" s="13" t="s">
        <v>46</v>
      </c>
      <c r="G718" s="13" t="s">
        <v>42</v>
      </c>
      <c r="H718" s="40">
        <v>0.4375</v>
      </c>
      <c r="I718" s="17">
        <v>0.4375</v>
      </c>
      <c r="J718" s="17">
        <v>0.44513888888888886</v>
      </c>
      <c r="K718" s="40">
        <v>0.47916666666666669</v>
      </c>
      <c r="L718" s="17">
        <v>0.4861111111111111</v>
      </c>
      <c r="M718" s="17">
        <v>0.49027777777777776</v>
      </c>
      <c r="N718" s="47">
        <v>83</v>
      </c>
      <c r="O718" s="17">
        <f t="shared" si="74"/>
        <v>4.0972222222222243E-2</v>
      </c>
      <c r="P718" s="17">
        <f t="shared" si="75"/>
        <v>5.2777777777777757E-2</v>
      </c>
      <c r="Q718" s="18">
        <v>28000</v>
      </c>
      <c r="R718" s="18">
        <v>19800</v>
      </c>
      <c r="S718" s="18">
        <f t="shared" si="76"/>
        <v>8200</v>
      </c>
      <c r="T718" s="19" t="str">
        <f t="shared" si="77"/>
        <v/>
      </c>
      <c r="U718" s="20"/>
      <c r="V718" s="21"/>
      <c r="W718" s="21"/>
      <c r="X718" s="21"/>
      <c r="Y718" s="22"/>
    </row>
    <row r="719" spans="1:25" x14ac:dyDescent="0.2">
      <c r="A719" s="9">
        <v>31</v>
      </c>
      <c r="B719" s="48" t="s">
        <v>25</v>
      </c>
      <c r="C719" s="48">
        <v>2025</v>
      </c>
      <c r="D719" s="24" t="s">
        <v>55</v>
      </c>
      <c r="E719" s="24">
        <v>902</v>
      </c>
      <c r="F719" s="36" t="s">
        <v>42</v>
      </c>
      <c r="G719" s="13" t="s">
        <v>43</v>
      </c>
      <c r="H719" s="40">
        <v>0.40625</v>
      </c>
      <c r="I719" s="17">
        <v>0.41249999999999998</v>
      </c>
      <c r="J719" s="17">
        <v>0.41944444444444445</v>
      </c>
      <c r="K719" s="40">
        <v>0.44097222222222221</v>
      </c>
      <c r="L719" s="17">
        <v>0.44513888888888886</v>
      </c>
      <c r="M719" s="17">
        <v>0.44930555555555557</v>
      </c>
      <c r="N719" s="47">
        <v>116</v>
      </c>
      <c r="O719" s="17">
        <f t="shared" si="74"/>
        <v>2.5694444444444409E-2</v>
      </c>
      <c r="P719" s="17">
        <f t="shared" si="75"/>
        <v>3.6805555555555591E-2</v>
      </c>
      <c r="Q719" s="18">
        <v>19700</v>
      </c>
      <c r="R719" s="18">
        <v>13900</v>
      </c>
      <c r="S719" s="18">
        <f t="shared" si="76"/>
        <v>5800</v>
      </c>
      <c r="T719" s="19">
        <f t="shared" si="77"/>
        <v>8.999999999999968</v>
      </c>
      <c r="U719" s="20">
        <v>43</v>
      </c>
      <c r="V719" s="21"/>
      <c r="W719" s="21"/>
      <c r="X719" s="21"/>
      <c r="Y719" s="22"/>
    </row>
    <row r="720" spans="1:25" x14ac:dyDescent="0.2">
      <c r="A720" s="9">
        <v>31</v>
      </c>
      <c r="B720" s="48" t="s">
        <v>25</v>
      </c>
      <c r="C720" s="48">
        <v>2025</v>
      </c>
      <c r="D720" s="24" t="s">
        <v>55</v>
      </c>
      <c r="E720" s="24">
        <v>1950</v>
      </c>
      <c r="F720" s="37" t="s">
        <v>43</v>
      </c>
      <c r="G720" s="37" t="s">
        <v>48</v>
      </c>
      <c r="H720" s="40">
        <v>0.4826388888888889</v>
      </c>
      <c r="I720" s="17">
        <v>0.4826388888888889</v>
      </c>
      <c r="J720" s="17">
        <v>0.4909722222222222</v>
      </c>
      <c r="K720" s="40">
        <v>0.51388888888888884</v>
      </c>
      <c r="L720" s="17">
        <v>0.51388888888888884</v>
      </c>
      <c r="M720" s="17">
        <v>0.51666666666666672</v>
      </c>
      <c r="N720" s="47">
        <v>48</v>
      </c>
      <c r="O720" s="17">
        <f t="shared" si="74"/>
        <v>2.2916666666666641E-2</v>
      </c>
      <c r="P720" s="17">
        <f t="shared" si="75"/>
        <v>3.4027777777777823E-2</v>
      </c>
      <c r="Q720" s="18">
        <v>29900</v>
      </c>
      <c r="R720" s="18">
        <v>24300</v>
      </c>
      <c r="S720" s="18">
        <f t="shared" si="76"/>
        <v>5600</v>
      </c>
      <c r="T720" s="19" t="str">
        <f t="shared" si="77"/>
        <v/>
      </c>
      <c r="U720" s="20"/>
      <c r="V720" s="21"/>
      <c r="W720" s="21"/>
      <c r="X720" s="21"/>
      <c r="Y720" s="22"/>
    </row>
    <row r="721" spans="1:25" x14ac:dyDescent="0.2">
      <c r="A721" s="9">
        <v>31</v>
      </c>
      <c r="B721" s="48" t="s">
        <v>25</v>
      </c>
      <c r="C721" s="48">
        <v>2025</v>
      </c>
      <c r="D721" s="24" t="s">
        <v>55</v>
      </c>
      <c r="E721" s="24">
        <v>1951</v>
      </c>
      <c r="F721" s="36" t="s">
        <v>48</v>
      </c>
      <c r="G721" s="13" t="s">
        <v>43</v>
      </c>
      <c r="H721" s="40">
        <v>0.55555555555555558</v>
      </c>
      <c r="I721" s="17">
        <v>0.5493055555555556</v>
      </c>
      <c r="J721" s="17">
        <v>0.55555555555555558</v>
      </c>
      <c r="K721" s="40">
        <v>0.58680555555555558</v>
      </c>
      <c r="L721" s="17">
        <v>0.5805555555555556</v>
      </c>
      <c r="M721" s="17">
        <v>0.58333333333333337</v>
      </c>
      <c r="N721" s="47">
        <v>46</v>
      </c>
      <c r="O721" s="17">
        <f t="shared" si="74"/>
        <v>2.5000000000000022E-2</v>
      </c>
      <c r="P721" s="17">
        <f t="shared" si="75"/>
        <v>3.4027777777777768E-2</v>
      </c>
      <c r="Q721" s="18">
        <v>24300</v>
      </c>
      <c r="R721" s="18">
        <v>18900</v>
      </c>
      <c r="S721" s="18">
        <f t="shared" si="76"/>
        <v>5400</v>
      </c>
      <c r="T721" s="19">
        <f t="shared" si="77"/>
        <v>-8.999999999999968</v>
      </c>
      <c r="U721" s="20"/>
      <c r="V721" s="21"/>
      <c r="W721" s="21"/>
      <c r="X721" s="21"/>
      <c r="Y721" s="22"/>
    </row>
    <row r="722" spans="1:25" x14ac:dyDescent="0.2">
      <c r="A722" s="9">
        <v>31</v>
      </c>
      <c r="B722" s="48" t="s">
        <v>25</v>
      </c>
      <c r="C722" s="48">
        <v>2025</v>
      </c>
      <c r="D722" s="24" t="s">
        <v>55</v>
      </c>
      <c r="E722" s="24">
        <v>903</v>
      </c>
      <c r="F722" s="36" t="s">
        <v>43</v>
      </c>
      <c r="G722" s="13" t="s">
        <v>42</v>
      </c>
      <c r="H722" s="40">
        <v>0.62847222222222221</v>
      </c>
      <c r="I722" s="17">
        <v>0.61250000000000004</v>
      </c>
      <c r="J722" s="17">
        <v>0.62569444444444444</v>
      </c>
      <c r="K722" s="40">
        <v>0.66319444444444442</v>
      </c>
      <c r="L722" s="17">
        <v>0.65416666666666667</v>
      </c>
      <c r="M722" s="17">
        <v>0.65833333333333333</v>
      </c>
      <c r="N722" s="47">
        <v>38</v>
      </c>
      <c r="O722" s="17">
        <f t="shared" si="74"/>
        <v>2.8472222222222232E-2</v>
      </c>
      <c r="P722" s="17">
        <f t="shared" si="75"/>
        <v>4.5833333333333282E-2</v>
      </c>
      <c r="Q722" s="18">
        <v>18900</v>
      </c>
      <c r="R722" s="18">
        <v>12600</v>
      </c>
      <c r="S722" s="18">
        <f t="shared" si="76"/>
        <v>6300</v>
      </c>
      <c r="T722" s="19">
        <f t="shared" si="77"/>
        <v>-22.999999999999918</v>
      </c>
      <c r="U722" s="20"/>
      <c r="V722" s="21"/>
      <c r="W722" s="21"/>
      <c r="X722" s="21"/>
      <c r="Y722" s="22"/>
    </row>
    <row r="723" spans="1:25" x14ac:dyDescent="0.2">
      <c r="A723" s="9">
        <v>31</v>
      </c>
      <c r="B723" s="48" t="s">
        <v>25</v>
      </c>
      <c r="C723" s="48">
        <v>2025</v>
      </c>
      <c r="D723" s="24" t="s">
        <v>57</v>
      </c>
      <c r="E723" s="24">
        <v>2980</v>
      </c>
      <c r="F723" s="28" t="s">
        <v>42</v>
      </c>
      <c r="G723" s="13" t="s">
        <v>53</v>
      </c>
      <c r="H723" s="40">
        <v>0.35416666666666669</v>
      </c>
      <c r="I723" s="17">
        <v>0.34097222222222223</v>
      </c>
      <c r="J723" s="17">
        <v>0.35</v>
      </c>
      <c r="K723" s="40">
        <v>0.4236111111111111</v>
      </c>
      <c r="L723" s="17">
        <v>0.41944444444444445</v>
      </c>
      <c r="M723" s="17">
        <v>0.43194444444444446</v>
      </c>
      <c r="N723" s="47">
        <v>91</v>
      </c>
      <c r="O723" s="17">
        <f t="shared" si="74"/>
        <v>6.9444444444444475E-2</v>
      </c>
      <c r="P723" s="17">
        <f t="shared" si="75"/>
        <v>9.0972222222222232E-2</v>
      </c>
      <c r="Q723" s="18">
        <v>32500</v>
      </c>
      <c r="R723" s="18">
        <v>18800</v>
      </c>
      <c r="S723" s="18">
        <f t="shared" si="76"/>
        <v>13700</v>
      </c>
      <c r="T723" s="19">
        <f t="shared" si="77"/>
        <v>-19.000000000000014</v>
      </c>
      <c r="U723" s="20"/>
      <c r="V723" s="21"/>
      <c r="W723" s="21" t="s">
        <v>66</v>
      </c>
      <c r="X723" s="21" t="s">
        <v>91</v>
      </c>
      <c r="Y723" s="22"/>
    </row>
    <row r="724" spans="1:25" x14ac:dyDescent="0.2">
      <c r="A724" s="9">
        <v>31</v>
      </c>
      <c r="B724" s="48" t="s">
        <v>25</v>
      </c>
      <c r="C724" s="48">
        <v>2025</v>
      </c>
      <c r="D724" s="24" t="s">
        <v>57</v>
      </c>
      <c r="E724" s="24">
        <v>2981</v>
      </c>
      <c r="F724" s="13" t="s">
        <v>53</v>
      </c>
      <c r="G724" s="13" t="s">
        <v>42</v>
      </c>
      <c r="H724" s="40">
        <v>0.47222222222222227</v>
      </c>
      <c r="I724" s="17">
        <v>0.47013888888888888</v>
      </c>
      <c r="J724" s="17">
        <v>0.49027777777777776</v>
      </c>
      <c r="K724" s="40">
        <v>0.54166666666666663</v>
      </c>
      <c r="L724" s="17">
        <v>0.55000000000000004</v>
      </c>
      <c r="M724" s="17">
        <v>0.5541666666666667</v>
      </c>
      <c r="N724" s="47">
        <v>100</v>
      </c>
      <c r="O724" s="17">
        <f t="shared" ref="O724:O757" si="78">L724-J724</f>
        <v>5.9722222222222288E-2</v>
      </c>
      <c r="P724" s="17">
        <f t="shared" ref="P724:P757" si="79">M724-I724</f>
        <v>8.4027777777777812E-2</v>
      </c>
      <c r="Q724" s="18">
        <v>19400</v>
      </c>
      <c r="R724" s="18">
        <v>8100</v>
      </c>
      <c r="S724" s="18">
        <f t="shared" si="76"/>
        <v>11300</v>
      </c>
      <c r="T724" s="19">
        <f t="shared" si="77"/>
        <v>-3.0000000000000693</v>
      </c>
      <c r="U724" s="20"/>
      <c r="V724" s="21"/>
      <c r="W724" s="21" t="s">
        <v>59</v>
      </c>
      <c r="X724" s="25"/>
      <c r="Y724" s="22">
        <v>124500</v>
      </c>
    </row>
    <row r="725" spans="1:25" x14ac:dyDescent="0.2">
      <c r="A725" s="9">
        <v>31</v>
      </c>
      <c r="B725" s="48" t="s">
        <v>25</v>
      </c>
      <c r="C725" s="48">
        <v>2025</v>
      </c>
      <c r="D725" s="24" t="s">
        <v>69</v>
      </c>
      <c r="E725" s="24">
        <v>762</v>
      </c>
      <c r="F725" s="13" t="s">
        <v>42</v>
      </c>
      <c r="G725" s="13" t="s">
        <v>50</v>
      </c>
      <c r="H725" s="40">
        <v>0.40625</v>
      </c>
      <c r="I725" s="17">
        <v>0.39166666666666666</v>
      </c>
      <c r="J725" s="17">
        <v>0.39930555555555558</v>
      </c>
      <c r="K725" s="40">
        <v>0.44791666666666669</v>
      </c>
      <c r="L725" s="17">
        <v>0.4236111111111111</v>
      </c>
      <c r="M725" s="17">
        <v>0.43194444444444446</v>
      </c>
      <c r="N725" s="47">
        <v>92</v>
      </c>
      <c r="O725" s="17">
        <f t="shared" si="78"/>
        <v>2.4305555555555525E-2</v>
      </c>
      <c r="P725" s="17">
        <f t="shared" si="79"/>
        <v>4.0277777777777801E-2</v>
      </c>
      <c r="Q725" s="18">
        <v>22000</v>
      </c>
      <c r="R725" s="18">
        <v>16700</v>
      </c>
      <c r="S725" s="18">
        <f t="shared" si="76"/>
        <v>5300</v>
      </c>
      <c r="T725" s="19">
        <f t="shared" si="77"/>
        <v>-21.000000000000007</v>
      </c>
      <c r="U725" s="20"/>
      <c r="V725" s="21"/>
      <c r="W725" s="21"/>
      <c r="X725" s="25"/>
      <c r="Y725" s="22"/>
    </row>
    <row r="726" spans="1:25" x14ac:dyDescent="0.2">
      <c r="A726" s="9">
        <v>31</v>
      </c>
      <c r="B726" s="48" t="s">
        <v>25</v>
      </c>
      <c r="C726" s="48">
        <v>2025</v>
      </c>
      <c r="D726" s="24" t="s">
        <v>64</v>
      </c>
      <c r="E726" s="24">
        <v>200</v>
      </c>
      <c r="F726" s="13" t="s">
        <v>51</v>
      </c>
      <c r="G726" s="13" t="s">
        <v>50</v>
      </c>
      <c r="H726" s="40">
        <v>0.34375</v>
      </c>
      <c r="I726" s="17">
        <v>0.33263888888888887</v>
      </c>
      <c r="J726" s="17">
        <v>0.34375</v>
      </c>
      <c r="K726" s="40">
        <v>0.46875</v>
      </c>
      <c r="L726" s="17">
        <v>0.4465277777777778</v>
      </c>
      <c r="M726" s="17">
        <v>0.4513888888888889</v>
      </c>
      <c r="N726" s="47">
        <v>130</v>
      </c>
      <c r="O726" s="17">
        <f t="shared" si="78"/>
        <v>0.1027777777777778</v>
      </c>
      <c r="P726" s="17">
        <f t="shared" si="79"/>
        <v>0.11875000000000002</v>
      </c>
      <c r="Q726" s="18">
        <v>26800</v>
      </c>
      <c r="R726" s="18">
        <v>10700</v>
      </c>
      <c r="S726" s="18">
        <f t="shared" ref="S726:S756" si="80">Q726-R726</f>
        <v>16100</v>
      </c>
      <c r="T726" s="19">
        <f t="shared" si="77"/>
        <v>-16.000000000000021</v>
      </c>
      <c r="U726" s="20"/>
      <c r="V726" s="21"/>
      <c r="W726" s="21"/>
      <c r="X726" s="21"/>
      <c r="Y726" s="22"/>
    </row>
    <row r="727" spans="1:25" x14ac:dyDescent="0.2">
      <c r="A727" s="9">
        <v>31</v>
      </c>
      <c r="B727" s="48" t="s">
        <v>25</v>
      </c>
      <c r="C727" s="48">
        <v>2025</v>
      </c>
      <c r="D727" s="24" t="s">
        <v>64</v>
      </c>
      <c r="E727" s="24">
        <v>201</v>
      </c>
      <c r="F727" s="13" t="s">
        <v>50</v>
      </c>
      <c r="G727" s="13" t="s">
        <v>51</v>
      </c>
      <c r="H727" s="40">
        <v>0.54166666666666663</v>
      </c>
      <c r="I727" s="17">
        <v>0.51180555555555551</v>
      </c>
      <c r="J727" s="17">
        <v>0.52083333333333337</v>
      </c>
      <c r="K727" s="40">
        <v>0.66666666666666663</v>
      </c>
      <c r="L727" s="17">
        <v>0.62916666666666665</v>
      </c>
      <c r="M727" s="17">
        <v>0.63402777777777775</v>
      </c>
      <c r="N727" s="47">
        <v>92</v>
      </c>
      <c r="O727" s="17">
        <f t="shared" si="78"/>
        <v>0.10833333333333328</v>
      </c>
      <c r="P727" s="17">
        <f t="shared" si="79"/>
        <v>0.12222222222222223</v>
      </c>
      <c r="Q727" s="18">
        <v>27000</v>
      </c>
      <c r="R727" s="18">
        <v>11300</v>
      </c>
      <c r="S727" s="18">
        <f t="shared" si="80"/>
        <v>15700</v>
      </c>
      <c r="T727" s="19">
        <f t="shared" si="77"/>
        <v>-43.000000000000007</v>
      </c>
      <c r="U727" s="20"/>
      <c r="V727" s="21"/>
      <c r="W727" s="21"/>
      <c r="X727" s="21"/>
      <c r="Y727" s="22"/>
    </row>
    <row r="728" spans="1:25" x14ac:dyDescent="0.2">
      <c r="A728" s="9">
        <v>31</v>
      </c>
      <c r="B728" s="48" t="s">
        <v>25</v>
      </c>
      <c r="C728" s="48">
        <v>2025</v>
      </c>
      <c r="D728" s="24" t="s">
        <v>69</v>
      </c>
      <c r="E728" s="24">
        <v>763</v>
      </c>
      <c r="F728" s="28" t="s">
        <v>50</v>
      </c>
      <c r="G728" s="13" t="s">
        <v>42</v>
      </c>
      <c r="H728" s="40">
        <v>0.53125</v>
      </c>
      <c r="I728" s="17">
        <v>0.55138888888888893</v>
      </c>
      <c r="J728" s="17">
        <v>0.56319444444444444</v>
      </c>
      <c r="K728" s="40">
        <v>0.57291666666666663</v>
      </c>
      <c r="L728" s="17">
        <v>0.59027777777777779</v>
      </c>
      <c r="M728" s="17">
        <v>0.59722222222222221</v>
      </c>
      <c r="N728" s="47">
        <v>130</v>
      </c>
      <c r="O728" s="17">
        <f t="shared" si="78"/>
        <v>2.7083333333333348E-2</v>
      </c>
      <c r="P728" s="17">
        <f t="shared" si="79"/>
        <v>4.5833333333333282E-2</v>
      </c>
      <c r="Q728" s="18">
        <v>16000</v>
      </c>
      <c r="R728" s="18">
        <v>10500</v>
      </c>
      <c r="S728" s="18">
        <f t="shared" si="80"/>
        <v>5500</v>
      </c>
      <c r="T728" s="19">
        <f t="shared" si="77"/>
        <v>29.000000000000057</v>
      </c>
      <c r="U728" s="20">
        <v>61</v>
      </c>
      <c r="V728" s="21"/>
      <c r="W728" s="21"/>
      <c r="X728" s="21"/>
      <c r="Y728" s="22"/>
    </row>
    <row r="729" spans="1:25" x14ac:dyDescent="0.2">
      <c r="A729" s="9">
        <v>31</v>
      </c>
      <c r="B729" s="48" t="s">
        <v>25</v>
      </c>
      <c r="C729" s="48">
        <v>2025</v>
      </c>
      <c r="D729" s="24" t="s">
        <v>56</v>
      </c>
      <c r="E729" s="24">
        <v>2930</v>
      </c>
      <c r="F729" s="28" t="s">
        <v>42</v>
      </c>
      <c r="G729" s="13" t="s">
        <v>50</v>
      </c>
      <c r="H729" s="40">
        <v>0.48958333333333331</v>
      </c>
      <c r="I729" s="17">
        <v>0.46875</v>
      </c>
      <c r="J729" s="17">
        <v>0.47986111111111113</v>
      </c>
      <c r="K729" s="40">
        <v>0.53125</v>
      </c>
      <c r="L729" s="17">
        <v>0.50486111111111109</v>
      </c>
      <c r="M729" s="17">
        <v>0.50972222222222219</v>
      </c>
      <c r="N729" s="47">
        <v>41</v>
      </c>
      <c r="O729" s="17">
        <f t="shared" si="78"/>
        <v>2.4999999999999967E-2</v>
      </c>
      <c r="P729" s="17">
        <f t="shared" si="79"/>
        <v>4.0972222222222188E-2</v>
      </c>
      <c r="Q729" s="18">
        <v>22300</v>
      </c>
      <c r="R729" s="18">
        <v>16800</v>
      </c>
      <c r="S729" s="18">
        <f t="shared" si="80"/>
        <v>5500</v>
      </c>
      <c r="T729" s="19">
        <f t="shared" si="77"/>
        <v>-29.999999999999972</v>
      </c>
      <c r="U729" s="20"/>
      <c r="V729" s="21"/>
      <c r="W729" s="21"/>
      <c r="X729" s="21"/>
      <c r="Y729" s="22"/>
    </row>
    <row r="730" spans="1:25" x14ac:dyDescent="0.2">
      <c r="A730" s="9">
        <v>31</v>
      </c>
      <c r="B730" s="48" t="s">
        <v>25</v>
      </c>
      <c r="C730" s="48">
        <v>2025</v>
      </c>
      <c r="D730" s="24" t="s">
        <v>56</v>
      </c>
      <c r="E730" s="24">
        <v>2931</v>
      </c>
      <c r="F730" s="13" t="s">
        <v>50</v>
      </c>
      <c r="G730" s="13" t="s">
        <v>42</v>
      </c>
      <c r="H730" s="40">
        <v>0.57291666666666663</v>
      </c>
      <c r="I730" s="17">
        <v>0.55138888888888893</v>
      </c>
      <c r="J730" s="17">
        <v>0.56319444444444444</v>
      </c>
      <c r="K730" s="40">
        <v>0.61458333333333337</v>
      </c>
      <c r="L730" s="17">
        <v>0.58680555555555558</v>
      </c>
      <c r="M730" s="17">
        <v>0.59236111111111112</v>
      </c>
      <c r="N730" s="47">
        <v>67</v>
      </c>
      <c r="O730" s="17">
        <f t="shared" si="78"/>
        <v>2.3611111111111138E-2</v>
      </c>
      <c r="P730" s="17">
        <f t="shared" si="79"/>
        <v>4.0972222222222188E-2</v>
      </c>
      <c r="Q730" s="18">
        <v>16600</v>
      </c>
      <c r="R730" s="18">
        <v>11200</v>
      </c>
      <c r="S730" s="18">
        <f t="shared" si="80"/>
        <v>5400</v>
      </c>
      <c r="T730" s="19">
        <f t="shared" si="77"/>
        <v>-30.99999999999989</v>
      </c>
      <c r="U730" s="20"/>
      <c r="V730" s="21"/>
      <c r="W730" s="21"/>
      <c r="X730" s="21"/>
      <c r="Y730" s="22"/>
    </row>
    <row r="731" spans="1:25" x14ac:dyDescent="0.2">
      <c r="A731" s="9">
        <v>31</v>
      </c>
      <c r="B731" s="48" t="s">
        <v>25</v>
      </c>
      <c r="C731" s="48">
        <v>2025</v>
      </c>
      <c r="D731" s="24" t="s">
        <v>54</v>
      </c>
      <c r="E731" s="24">
        <v>990</v>
      </c>
      <c r="F731" s="36" t="s">
        <v>42</v>
      </c>
      <c r="G731" s="13" t="s">
        <v>48</v>
      </c>
      <c r="H731" s="40">
        <v>0.52083333333333337</v>
      </c>
      <c r="I731" s="17">
        <v>0.54166666666666663</v>
      </c>
      <c r="J731" s="17">
        <v>0.54861111111111116</v>
      </c>
      <c r="K731" s="40">
        <v>0.5625</v>
      </c>
      <c r="L731" s="17">
        <v>0.58402777777777781</v>
      </c>
      <c r="M731" s="17">
        <v>0.58750000000000002</v>
      </c>
      <c r="N731" s="47">
        <v>46</v>
      </c>
      <c r="O731" s="17">
        <f t="shared" si="78"/>
        <v>3.5416666666666652E-2</v>
      </c>
      <c r="P731" s="17">
        <f t="shared" si="79"/>
        <v>4.5833333333333393E-2</v>
      </c>
      <c r="Q731" s="18">
        <v>19800</v>
      </c>
      <c r="R731" s="18">
        <v>12900</v>
      </c>
      <c r="S731" s="18">
        <f t="shared" si="80"/>
        <v>6900</v>
      </c>
      <c r="T731" s="19">
        <f t="shared" si="77"/>
        <v>29.999999999999893</v>
      </c>
      <c r="U731" s="20">
        <v>93</v>
      </c>
      <c r="V731" s="21"/>
      <c r="W731" s="21"/>
      <c r="X731" s="21"/>
      <c r="Y731" s="22"/>
    </row>
    <row r="732" spans="1:25" x14ac:dyDescent="0.2">
      <c r="A732" s="9">
        <v>31</v>
      </c>
      <c r="B732" s="48" t="s">
        <v>25</v>
      </c>
      <c r="C732" s="48">
        <v>2025</v>
      </c>
      <c r="D732" s="24" t="s">
        <v>54</v>
      </c>
      <c r="E732" s="24">
        <v>991</v>
      </c>
      <c r="F732" s="28" t="s">
        <v>48</v>
      </c>
      <c r="G732" s="13" t="s">
        <v>42</v>
      </c>
      <c r="H732" s="40">
        <v>0.60416666666666663</v>
      </c>
      <c r="I732" s="17">
        <v>0.625</v>
      </c>
      <c r="J732" s="17">
        <v>0.63124999999999998</v>
      </c>
      <c r="K732" s="40">
        <v>0.64583333333333337</v>
      </c>
      <c r="L732" s="17">
        <v>0.67013888888888884</v>
      </c>
      <c r="M732" s="17">
        <v>0.67361111111111116</v>
      </c>
      <c r="N732" s="47">
        <v>64</v>
      </c>
      <c r="O732" s="17">
        <f t="shared" si="78"/>
        <v>3.8888888888888862E-2</v>
      </c>
      <c r="P732" s="17">
        <f t="shared" si="79"/>
        <v>4.861111111111116E-2</v>
      </c>
      <c r="Q732" s="18">
        <v>28000</v>
      </c>
      <c r="R732" s="18">
        <v>20800</v>
      </c>
      <c r="S732" s="18">
        <f t="shared" si="80"/>
        <v>7200</v>
      </c>
      <c r="T732" s="19">
        <f t="shared" si="77"/>
        <v>30.000000000000053</v>
      </c>
      <c r="U732" s="20">
        <v>93</v>
      </c>
      <c r="V732" s="21"/>
      <c r="W732" s="21"/>
      <c r="X732" s="21"/>
      <c r="Y732" s="22"/>
    </row>
    <row r="733" spans="1:25" x14ac:dyDescent="0.2">
      <c r="A733" s="9">
        <v>31</v>
      </c>
      <c r="B733" s="48" t="s">
        <v>25</v>
      </c>
      <c r="C733" s="48">
        <v>2025</v>
      </c>
      <c r="D733" s="24" t="s">
        <v>57</v>
      </c>
      <c r="E733" s="24">
        <v>920</v>
      </c>
      <c r="F733" s="36" t="s">
        <v>42</v>
      </c>
      <c r="G733" s="13" t="s">
        <v>44</v>
      </c>
      <c r="H733" s="40">
        <v>0.625</v>
      </c>
      <c r="I733" s="17">
        <v>0.625</v>
      </c>
      <c r="J733" s="17">
        <v>0.63194444444444442</v>
      </c>
      <c r="K733" s="40">
        <v>0.66666666666666663</v>
      </c>
      <c r="L733" s="17">
        <v>0.67222222222222228</v>
      </c>
      <c r="M733" s="17">
        <v>0.67500000000000004</v>
      </c>
      <c r="N733" s="47">
        <v>104</v>
      </c>
      <c r="O733" s="17">
        <f t="shared" si="78"/>
        <v>4.0277777777777857E-2</v>
      </c>
      <c r="P733" s="17">
        <f t="shared" si="79"/>
        <v>5.0000000000000044E-2</v>
      </c>
      <c r="Q733" s="18">
        <v>26000</v>
      </c>
      <c r="R733" s="18">
        <v>18000</v>
      </c>
      <c r="S733" s="18">
        <f t="shared" si="80"/>
        <v>8000</v>
      </c>
      <c r="T733" s="19" t="str">
        <f t="shared" si="77"/>
        <v/>
      </c>
      <c r="U733" s="20"/>
      <c r="V733" s="21"/>
      <c r="W733" s="21"/>
      <c r="X733" s="21"/>
      <c r="Y733" s="22"/>
    </row>
    <row r="734" spans="1:25" x14ac:dyDescent="0.2">
      <c r="A734" s="9">
        <v>31</v>
      </c>
      <c r="B734" s="48" t="s">
        <v>25</v>
      </c>
      <c r="C734" s="48">
        <v>2025</v>
      </c>
      <c r="D734" s="24" t="s">
        <v>57</v>
      </c>
      <c r="E734" s="24">
        <v>921</v>
      </c>
      <c r="F734" s="36" t="s">
        <v>44</v>
      </c>
      <c r="G734" s="13" t="s">
        <v>42</v>
      </c>
      <c r="H734" s="40">
        <v>0.70833333333333337</v>
      </c>
      <c r="I734" s="17">
        <v>0.70833333333333337</v>
      </c>
      <c r="J734" s="17">
        <v>0.71527777777777779</v>
      </c>
      <c r="K734" s="40">
        <v>0.75</v>
      </c>
      <c r="L734" s="17">
        <v>0.75138888888888888</v>
      </c>
      <c r="M734" s="17">
        <v>0.75694444444444442</v>
      </c>
      <c r="N734" s="47">
        <v>92</v>
      </c>
      <c r="O734" s="17">
        <f t="shared" si="78"/>
        <v>3.6111111111111094E-2</v>
      </c>
      <c r="P734" s="17">
        <f t="shared" si="79"/>
        <v>4.8611111111111049E-2</v>
      </c>
      <c r="Q734" s="18">
        <v>27100</v>
      </c>
      <c r="R734" s="18">
        <v>19300</v>
      </c>
      <c r="S734" s="18">
        <f t="shared" si="80"/>
        <v>7800</v>
      </c>
      <c r="T734" s="19" t="str">
        <f t="shared" si="77"/>
        <v/>
      </c>
      <c r="U734" s="20"/>
      <c r="V734" s="21"/>
      <c r="W734" s="21"/>
      <c r="X734" s="21"/>
      <c r="Y734" s="22"/>
    </row>
    <row r="735" spans="1:25" x14ac:dyDescent="0.2">
      <c r="A735" s="9">
        <v>31</v>
      </c>
      <c r="B735" s="48" t="s">
        <v>25</v>
      </c>
      <c r="C735" s="48">
        <v>2025</v>
      </c>
      <c r="D735" s="24" t="s">
        <v>54</v>
      </c>
      <c r="E735" s="24">
        <v>904</v>
      </c>
      <c r="F735" s="36" t="s">
        <v>42</v>
      </c>
      <c r="G735" s="36" t="s">
        <v>43</v>
      </c>
      <c r="H735" s="40">
        <v>0.6875</v>
      </c>
      <c r="I735" s="17">
        <v>0.71527777777777779</v>
      </c>
      <c r="J735" s="17">
        <v>0.72222222222222221</v>
      </c>
      <c r="K735" s="40">
        <v>0.72222222222222221</v>
      </c>
      <c r="L735" s="17">
        <v>0.74652777777777779</v>
      </c>
      <c r="M735" s="17">
        <v>0.75</v>
      </c>
      <c r="N735" s="47">
        <v>99</v>
      </c>
      <c r="O735" s="17">
        <f t="shared" si="78"/>
        <v>2.430555555555558E-2</v>
      </c>
      <c r="P735" s="17">
        <f t="shared" si="79"/>
        <v>3.472222222222221E-2</v>
      </c>
      <c r="Q735" s="18">
        <v>20800</v>
      </c>
      <c r="R735" s="18">
        <v>15200</v>
      </c>
      <c r="S735" s="18">
        <f t="shared" si="80"/>
        <v>5600</v>
      </c>
      <c r="T735" s="19">
        <f t="shared" si="77"/>
        <v>40.000000000000014</v>
      </c>
      <c r="U735" s="20">
        <v>93</v>
      </c>
      <c r="V735" s="21"/>
      <c r="W735" s="21"/>
      <c r="X735" s="21"/>
      <c r="Y735" s="22"/>
    </row>
    <row r="736" spans="1:25" x14ac:dyDescent="0.2">
      <c r="A736" s="9">
        <v>31</v>
      </c>
      <c r="B736" s="48" t="s">
        <v>25</v>
      </c>
      <c r="C736" s="48">
        <v>2025</v>
      </c>
      <c r="D736" s="24" t="s">
        <v>54</v>
      </c>
      <c r="E736" s="24">
        <v>905</v>
      </c>
      <c r="F736" s="36" t="s">
        <v>43</v>
      </c>
      <c r="G736" s="36" t="s">
        <v>42</v>
      </c>
      <c r="H736" s="40">
        <v>0.76388888888888884</v>
      </c>
      <c r="I736" s="17">
        <v>0.77083333333333337</v>
      </c>
      <c r="J736" s="17">
        <v>0.77847222222222223</v>
      </c>
      <c r="K736" s="40">
        <v>0.79861111111111116</v>
      </c>
      <c r="L736" s="17">
        <v>0.81944444444444442</v>
      </c>
      <c r="M736" s="17">
        <v>0.82291666666666663</v>
      </c>
      <c r="N736" s="47" t="s">
        <v>90</v>
      </c>
      <c r="O736" s="17">
        <f t="shared" si="78"/>
        <v>4.0972222222222188E-2</v>
      </c>
      <c r="P736" s="17">
        <f t="shared" si="79"/>
        <v>5.2083333333333259E-2</v>
      </c>
      <c r="Q736" s="18">
        <v>15200</v>
      </c>
      <c r="R736" s="18">
        <v>7600</v>
      </c>
      <c r="S736" s="18">
        <f t="shared" si="80"/>
        <v>7600</v>
      </c>
      <c r="T736" s="19">
        <f t="shared" si="77"/>
        <v>10.000000000000124</v>
      </c>
      <c r="U736" s="20">
        <v>93</v>
      </c>
      <c r="V736" s="21"/>
      <c r="W736" s="21"/>
      <c r="X736" s="21"/>
      <c r="Y736" s="22"/>
    </row>
    <row r="737" spans="1:25" x14ac:dyDescent="0.2">
      <c r="A737" s="9">
        <v>31</v>
      </c>
      <c r="B737" s="48" t="s">
        <v>25</v>
      </c>
      <c r="C737" s="48">
        <v>2025</v>
      </c>
      <c r="D737" s="24" t="s">
        <v>55</v>
      </c>
      <c r="E737" s="24">
        <v>970</v>
      </c>
      <c r="F737" s="36" t="s">
        <v>42</v>
      </c>
      <c r="G737" s="36" t="s">
        <v>47</v>
      </c>
      <c r="H737" s="40">
        <v>0.77777777777777779</v>
      </c>
      <c r="I737" s="17">
        <v>0.76388888888888884</v>
      </c>
      <c r="J737" s="17">
        <v>0.77152777777777781</v>
      </c>
      <c r="K737" s="40">
        <v>0.80902777777777779</v>
      </c>
      <c r="L737" s="17">
        <v>0.79305555555555551</v>
      </c>
      <c r="M737" s="17">
        <v>0.79861111111111116</v>
      </c>
      <c r="N737" s="47">
        <v>59</v>
      </c>
      <c r="O737" s="17">
        <f t="shared" si="78"/>
        <v>2.1527777777777701E-2</v>
      </c>
      <c r="P737" s="17">
        <f t="shared" si="79"/>
        <v>3.4722222222222321E-2</v>
      </c>
      <c r="Q737" s="18">
        <v>23300</v>
      </c>
      <c r="R737" s="18">
        <v>18100</v>
      </c>
      <c r="S737" s="18">
        <f t="shared" si="80"/>
        <v>5200</v>
      </c>
      <c r="T737" s="19">
        <f t="shared" si="77"/>
        <v>-20.000000000000089</v>
      </c>
      <c r="U737" s="20"/>
      <c r="V737" s="21"/>
      <c r="W737" s="21"/>
      <c r="X737" s="21"/>
      <c r="Y737" s="22"/>
    </row>
    <row r="738" spans="1:25" x14ac:dyDescent="0.2">
      <c r="A738" s="9">
        <v>31</v>
      </c>
      <c r="B738" s="48" t="s">
        <v>25</v>
      </c>
      <c r="C738" s="48">
        <v>2025</v>
      </c>
      <c r="D738" s="24" t="s">
        <v>57</v>
      </c>
      <c r="E738" s="24">
        <v>906</v>
      </c>
      <c r="F738" s="36" t="s">
        <v>42</v>
      </c>
      <c r="G738" s="36" t="s">
        <v>43</v>
      </c>
      <c r="H738" s="40">
        <v>0.80208333333333337</v>
      </c>
      <c r="I738" s="17">
        <v>0.79513888888888884</v>
      </c>
      <c r="J738" s="17">
        <v>0.81597222222222221</v>
      </c>
      <c r="K738" s="40">
        <v>0.83680555555555558</v>
      </c>
      <c r="L738" s="17">
        <v>0.84236111111111112</v>
      </c>
      <c r="M738" s="17">
        <v>0.84722222222222221</v>
      </c>
      <c r="N738" s="47">
        <v>90</v>
      </c>
      <c r="O738" s="17">
        <f t="shared" si="78"/>
        <v>2.6388888888888906E-2</v>
      </c>
      <c r="P738" s="17">
        <f t="shared" si="79"/>
        <v>5.208333333333337E-2</v>
      </c>
      <c r="Q738" s="18">
        <v>19100</v>
      </c>
      <c r="R738" s="18">
        <v>13500</v>
      </c>
      <c r="S738" s="18">
        <f t="shared" si="80"/>
        <v>5600</v>
      </c>
      <c r="T738" s="19">
        <f t="shared" si="77"/>
        <v>-10.000000000000124</v>
      </c>
      <c r="U738" s="20"/>
      <c r="V738" s="21"/>
      <c r="W738" s="21"/>
      <c r="X738" s="21"/>
      <c r="Y738" s="22"/>
    </row>
    <row r="739" spans="1:25" x14ac:dyDescent="0.2">
      <c r="A739" s="9">
        <v>31</v>
      </c>
      <c r="B739" s="48" t="s">
        <v>25</v>
      </c>
      <c r="C739" s="48">
        <v>2025</v>
      </c>
      <c r="D739" s="24" t="s">
        <v>62</v>
      </c>
      <c r="E739" s="24">
        <v>2920</v>
      </c>
      <c r="F739" s="36" t="s">
        <v>42</v>
      </c>
      <c r="G739" s="36" t="s">
        <v>49</v>
      </c>
      <c r="H739" s="40">
        <v>0.8125</v>
      </c>
      <c r="I739" s="17">
        <v>0.80138888888888893</v>
      </c>
      <c r="J739" s="17">
        <v>0.82361111111111107</v>
      </c>
      <c r="K739" s="40">
        <v>0.17708333333333334</v>
      </c>
      <c r="L739" s="17">
        <v>1.1555555555555557</v>
      </c>
      <c r="M739" s="17">
        <v>1.1624999999999999</v>
      </c>
      <c r="N739" s="47">
        <v>197</v>
      </c>
      <c r="O739" s="17">
        <f t="shared" si="78"/>
        <v>0.3319444444444446</v>
      </c>
      <c r="P739" s="17">
        <f t="shared" si="79"/>
        <v>0.36111111111111094</v>
      </c>
      <c r="Q739" s="18">
        <v>87400</v>
      </c>
      <c r="R739" s="18">
        <v>37000</v>
      </c>
      <c r="S739" s="18">
        <f t="shared" si="80"/>
        <v>50400</v>
      </c>
      <c r="T739" s="19">
        <f t="shared" si="77"/>
        <v>-15.999999999999943</v>
      </c>
      <c r="U739" s="20"/>
      <c r="V739" s="21"/>
      <c r="W739" s="21"/>
      <c r="X739" s="21"/>
      <c r="Y739" s="22"/>
    </row>
    <row r="740" spans="1:25" x14ac:dyDescent="0.2">
      <c r="A740" s="36"/>
      <c r="B740" s="48" t="s">
        <v>25</v>
      </c>
      <c r="C740" s="48">
        <v>2025</v>
      </c>
      <c r="D740" s="24"/>
      <c r="E740" s="24"/>
      <c r="F740" s="36"/>
      <c r="G740" s="36"/>
      <c r="H740" s="40"/>
      <c r="I740" s="17"/>
      <c r="J740" s="17"/>
      <c r="K740" s="40"/>
      <c r="L740" s="17"/>
      <c r="M740" s="17"/>
      <c r="N740" s="47"/>
      <c r="O740" s="17">
        <f t="shared" si="78"/>
        <v>0</v>
      </c>
      <c r="P740" s="17">
        <f t="shared" si="79"/>
        <v>0</v>
      </c>
      <c r="Q740" s="18"/>
      <c r="R740" s="18"/>
      <c r="S740" s="18">
        <f t="shared" si="80"/>
        <v>0</v>
      </c>
      <c r="T740" s="19" t="str">
        <f t="shared" si="77"/>
        <v/>
      </c>
      <c r="U740" s="20"/>
      <c r="V740" s="21"/>
      <c r="W740" s="21"/>
      <c r="X740" s="21"/>
      <c r="Y740" s="22"/>
    </row>
    <row r="741" spans="1:25" x14ac:dyDescent="0.2">
      <c r="A741" s="36"/>
      <c r="B741" s="48" t="s">
        <v>25</v>
      </c>
      <c r="C741" s="48">
        <v>2025</v>
      </c>
      <c r="D741" s="24"/>
      <c r="E741" s="24"/>
      <c r="F741" s="36"/>
      <c r="G741" s="36"/>
      <c r="H741" s="40"/>
      <c r="I741" s="17"/>
      <c r="J741" s="17"/>
      <c r="K741" s="40"/>
      <c r="L741" s="17"/>
      <c r="M741" s="17"/>
      <c r="N741" s="47"/>
      <c r="O741" s="17">
        <f t="shared" si="78"/>
        <v>0</v>
      </c>
      <c r="P741" s="17">
        <f t="shared" si="79"/>
        <v>0</v>
      </c>
      <c r="Q741" s="18"/>
      <c r="R741" s="18"/>
      <c r="S741" s="18">
        <f t="shared" si="80"/>
        <v>0</v>
      </c>
      <c r="T741" s="19" t="str">
        <f t="shared" si="77"/>
        <v/>
      </c>
      <c r="U741" s="20"/>
      <c r="V741" s="21"/>
      <c r="W741" s="21"/>
      <c r="X741" s="21"/>
      <c r="Y741" s="22"/>
    </row>
    <row r="742" spans="1:25" x14ac:dyDescent="0.2">
      <c r="A742" s="36"/>
      <c r="B742" s="48" t="s">
        <v>25</v>
      </c>
      <c r="C742" s="48">
        <v>2025</v>
      </c>
      <c r="D742" s="24"/>
      <c r="E742" s="24"/>
      <c r="F742" s="36"/>
      <c r="G742" s="36"/>
      <c r="H742" s="40"/>
      <c r="I742" s="17"/>
      <c r="J742" s="17"/>
      <c r="K742" s="40"/>
      <c r="L742" s="17"/>
      <c r="M742" s="17"/>
      <c r="N742" s="47"/>
      <c r="O742" s="17">
        <f t="shared" si="78"/>
        <v>0</v>
      </c>
      <c r="P742" s="17">
        <f t="shared" si="79"/>
        <v>0</v>
      </c>
      <c r="Q742" s="18"/>
      <c r="R742" s="18"/>
      <c r="S742" s="18">
        <f t="shared" si="80"/>
        <v>0</v>
      </c>
      <c r="T742" s="19" t="str">
        <f t="shared" si="77"/>
        <v/>
      </c>
      <c r="U742" s="20"/>
      <c r="V742" s="21"/>
      <c r="W742" s="21"/>
      <c r="X742" s="21"/>
      <c r="Y742" s="22"/>
    </row>
    <row r="743" spans="1:25" x14ac:dyDescent="0.2">
      <c r="A743" s="36"/>
      <c r="B743" s="48" t="s">
        <v>25</v>
      </c>
      <c r="C743" s="48">
        <v>2025</v>
      </c>
      <c r="D743" s="24"/>
      <c r="E743" s="24"/>
      <c r="F743" s="36"/>
      <c r="G743" s="36"/>
      <c r="H743" s="40"/>
      <c r="I743" s="17"/>
      <c r="J743" s="17"/>
      <c r="K743" s="40"/>
      <c r="L743" s="17"/>
      <c r="M743" s="17"/>
      <c r="N743" s="47"/>
      <c r="O743" s="17">
        <f t="shared" si="78"/>
        <v>0</v>
      </c>
      <c r="P743" s="17">
        <f t="shared" si="79"/>
        <v>0</v>
      </c>
      <c r="Q743" s="18"/>
      <c r="R743" s="18"/>
      <c r="S743" s="18">
        <f t="shared" si="80"/>
        <v>0</v>
      </c>
      <c r="T743" s="19" t="str">
        <f t="shared" si="77"/>
        <v/>
      </c>
      <c r="U743" s="20"/>
      <c r="V743" s="21"/>
      <c r="W743" s="21"/>
      <c r="X743" s="21"/>
      <c r="Y743" s="22"/>
    </row>
    <row r="744" spans="1:25" x14ac:dyDescent="0.2">
      <c r="A744" s="36"/>
      <c r="B744" s="48" t="s">
        <v>25</v>
      </c>
      <c r="C744" s="48">
        <v>2025</v>
      </c>
      <c r="D744" s="24"/>
      <c r="E744" s="24"/>
      <c r="F744" s="36"/>
      <c r="G744" s="36"/>
      <c r="H744" s="40"/>
      <c r="I744" s="17"/>
      <c r="J744" s="17"/>
      <c r="K744" s="40"/>
      <c r="L744" s="17"/>
      <c r="M744" s="17"/>
      <c r="N744" s="47"/>
      <c r="O744" s="17">
        <f t="shared" si="78"/>
        <v>0</v>
      </c>
      <c r="P744" s="17">
        <f t="shared" si="79"/>
        <v>0</v>
      </c>
      <c r="Q744" s="18"/>
      <c r="R744" s="18"/>
      <c r="S744" s="18">
        <f t="shared" si="80"/>
        <v>0</v>
      </c>
      <c r="T744" s="19" t="str">
        <f t="shared" si="77"/>
        <v/>
      </c>
      <c r="U744" s="20"/>
      <c r="V744" s="21"/>
      <c r="W744" s="21"/>
      <c r="X744" s="21"/>
      <c r="Y744" s="22"/>
    </row>
    <row r="745" spans="1:25" x14ac:dyDescent="0.2">
      <c r="A745" s="36"/>
      <c r="B745" s="48" t="s">
        <v>25</v>
      </c>
      <c r="C745" s="48">
        <v>2025</v>
      </c>
      <c r="D745" s="24"/>
      <c r="E745" s="24"/>
      <c r="F745" s="36"/>
      <c r="G745" s="36"/>
      <c r="H745" s="40"/>
      <c r="I745" s="17"/>
      <c r="J745" s="17"/>
      <c r="K745" s="40"/>
      <c r="L745" s="17"/>
      <c r="M745" s="17"/>
      <c r="N745" s="47"/>
      <c r="O745" s="17">
        <f t="shared" si="78"/>
        <v>0</v>
      </c>
      <c r="P745" s="17">
        <f t="shared" si="79"/>
        <v>0</v>
      </c>
      <c r="Q745" s="18"/>
      <c r="R745" s="18"/>
      <c r="S745" s="18">
        <f t="shared" si="80"/>
        <v>0</v>
      </c>
      <c r="T745" s="19" t="str">
        <f t="shared" si="77"/>
        <v/>
      </c>
      <c r="U745" s="20"/>
      <c r="V745" s="21"/>
      <c r="W745" s="21"/>
      <c r="X745" s="21"/>
      <c r="Y745" s="22"/>
    </row>
    <row r="746" spans="1:25" x14ac:dyDescent="0.2">
      <c r="A746" s="36"/>
      <c r="B746" s="48" t="s">
        <v>25</v>
      </c>
      <c r="C746" s="48">
        <v>2025</v>
      </c>
      <c r="D746" s="24"/>
      <c r="E746" s="24"/>
      <c r="F746" s="36"/>
      <c r="G746" s="36"/>
      <c r="H746" s="40"/>
      <c r="I746" s="17"/>
      <c r="J746" s="17"/>
      <c r="K746" s="40"/>
      <c r="L746" s="17"/>
      <c r="M746" s="17"/>
      <c r="N746" s="47"/>
      <c r="O746" s="17">
        <f t="shared" si="78"/>
        <v>0</v>
      </c>
      <c r="P746" s="17">
        <f t="shared" si="79"/>
        <v>0</v>
      </c>
      <c r="Q746" s="18"/>
      <c r="R746" s="18"/>
      <c r="S746" s="18">
        <f t="shared" si="80"/>
        <v>0</v>
      </c>
      <c r="T746" s="19" t="str">
        <f t="shared" si="77"/>
        <v/>
      </c>
      <c r="U746" s="20"/>
      <c r="V746" s="21"/>
      <c r="W746" s="21"/>
      <c r="X746" s="21"/>
      <c r="Y746" s="22"/>
    </row>
    <row r="747" spans="1:25" x14ac:dyDescent="0.2">
      <c r="A747" s="36"/>
      <c r="B747" s="48" t="s">
        <v>25</v>
      </c>
      <c r="C747" s="48">
        <v>2025</v>
      </c>
      <c r="D747" s="24"/>
      <c r="E747" s="24"/>
      <c r="F747" s="36"/>
      <c r="G747" s="36"/>
      <c r="H747" s="40"/>
      <c r="I747" s="17"/>
      <c r="J747" s="17"/>
      <c r="K747" s="40"/>
      <c r="L747" s="17"/>
      <c r="M747" s="17"/>
      <c r="N747" s="47"/>
      <c r="O747" s="17">
        <f t="shared" si="78"/>
        <v>0</v>
      </c>
      <c r="P747" s="17">
        <f t="shared" si="79"/>
        <v>0</v>
      </c>
      <c r="Q747" s="18"/>
      <c r="R747" s="18"/>
      <c r="S747" s="18">
        <f t="shared" si="80"/>
        <v>0</v>
      </c>
      <c r="T747" s="19" t="str">
        <f t="shared" si="77"/>
        <v/>
      </c>
      <c r="U747" s="20"/>
      <c r="V747" s="21"/>
      <c r="W747" s="21"/>
      <c r="X747" s="21"/>
      <c r="Y747" s="22"/>
    </row>
    <row r="748" spans="1:25" x14ac:dyDescent="0.2">
      <c r="A748" s="36"/>
      <c r="B748" s="48" t="s">
        <v>25</v>
      </c>
      <c r="C748" s="48">
        <v>2025</v>
      </c>
      <c r="D748" s="24"/>
      <c r="E748" s="24"/>
      <c r="F748" s="36"/>
      <c r="G748" s="36"/>
      <c r="H748" s="40"/>
      <c r="I748" s="17"/>
      <c r="J748" s="17"/>
      <c r="K748" s="40"/>
      <c r="L748" s="17"/>
      <c r="M748" s="17"/>
      <c r="N748" s="47"/>
      <c r="O748" s="17">
        <f t="shared" si="78"/>
        <v>0</v>
      </c>
      <c r="P748" s="17">
        <f t="shared" si="79"/>
        <v>0</v>
      </c>
      <c r="Q748" s="18"/>
      <c r="R748" s="18"/>
      <c r="S748" s="18">
        <f t="shared" si="80"/>
        <v>0</v>
      </c>
      <c r="T748" s="19" t="str">
        <f t="shared" si="77"/>
        <v/>
      </c>
      <c r="U748" s="20"/>
      <c r="V748" s="21"/>
      <c r="W748" s="21"/>
      <c r="X748" s="21"/>
      <c r="Y748" s="22"/>
    </row>
    <row r="749" spans="1:25" x14ac:dyDescent="0.2">
      <c r="A749" s="9"/>
      <c r="B749" s="48" t="s">
        <v>25</v>
      </c>
      <c r="C749" s="48">
        <v>2025</v>
      </c>
      <c r="D749" s="24"/>
      <c r="E749" s="24"/>
      <c r="F749" s="36"/>
      <c r="G749" s="36"/>
      <c r="H749" s="40"/>
      <c r="I749" s="17"/>
      <c r="J749" s="17"/>
      <c r="K749" s="40"/>
      <c r="L749" s="17"/>
      <c r="M749" s="17"/>
      <c r="N749" s="47"/>
      <c r="O749" s="17">
        <f t="shared" si="78"/>
        <v>0</v>
      </c>
      <c r="P749" s="17">
        <f t="shared" si="79"/>
        <v>0</v>
      </c>
      <c r="Q749" s="18"/>
      <c r="R749" s="18"/>
      <c r="S749" s="18">
        <f t="shared" si="80"/>
        <v>0</v>
      </c>
      <c r="T749" s="19" t="str">
        <f t="shared" si="77"/>
        <v/>
      </c>
      <c r="U749" s="20"/>
      <c r="V749" s="21"/>
      <c r="W749" s="21"/>
      <c r="X749" s="21"/>
      <c r="Y749" s="22"/>
    </row>
    <row r="750" spans="1:25" x14ac:dyDescent="0.2">
      <c r="A750" s="9"/>
      <c r="B750" s="48" t="s">
        <v>25</v>
      </c>
      <c r="C750" s="48">
        <v>2025</v>
      </c>
      <c r="D750" s="24"/>
      <c r="E750" s="24"/>
      <c r="F750" s="36"/>
      <c r="G750" s="36"/>
      <c r="H750" s="40"/>
      <c r="I750" s="17"/>
      <c r="J750" s="17"/>
      <c r="K750" s="40"/>
      <c r="L750" s="17"/>
      <c r="M750" s="17"/>
      <c r="N750" s="47"/>
      <c r="O750" s="17">
        <f t="shared" si="78"/>
        <v>0</v>
      </c>
      <c r="P750" s="17">
        <f t="shared" si="79"/>
        <v>0</v>
      </c>
      <c r="Q750" s="18"/>
      <c r="R750" s="18"/>
      <c r="S750" s="18">
        <f t="shared" si="80"/>
        <v>0</v>
      </c>
      <c r="T750" s="19" t="str">
        <f t="shared" si="77"/>
        <v/>
      </c>
      <c r="U750" s="20"/>
      <c r="V750" s="21"/>
      <c r="W750" s="21"/>
      <c r="X750" s="21"/>
      <c r="Y750" s="22"/>
    </row>
    <row r="751" spans="1:25" x14ac:dyDescent="0.2">
      <c r="A751" s="9"/>
      <c r="B751" s="48" t="s">
        <v>25</v>
      </c>
      <c r="C751" s="48">
        <v>2025</v>
      </c>
      <c r="D751" s="24"/>
      <c r="E751" s="24"/>
      <c r="F751" s="36"/>
      <c r="G751" s="36"/>
      <c r="H751" s="40"/>
      <c r="I751" s="17"/>
      <c r="J751" s="17"/>
      <c r="K751" s="40"/>
      <c r="L751" s="17"/>
      <c r="M751" s="17"/>
      <c r="N751" s="47"/>
      <c r="O751" s="17">
        <f t="shared" si="78"/>
        <v>0</v>
      </c>
      <c r="P751" s="17">
        <f t="shared" si="79"/>
        <v>0</v>
      </c>
      <c r="Q751" s="18"/>
      <c r="R751" s="18"/>
      <c r="S751" s="18">
        <f t="shared" si="80"/>
        <v>0</v>
      </c>
      <c r="T751" s="19" t="str">
        <f t="shared" si="77"/>
        <v/>
      </c>
      <c r="U751" s="20"/>
      <c r="V751" s="21"/>
      <c r="W751" s="21"/>
      <c r="X751" s="21"/>
      <c r="Y751" s="22"/>
    </row>
    <row r="752" spans="1:25" x14ac:dyDescent="0.2">
      <c r="A752" s="9"/>
      <c r="B752" s="48" t="s">
        <v>25</v>
      </c>
      <c r="C752" s="48">
        <v>2025</v>
      </c>
      <c r="D752" s="24"/>
      <c r="E752" s="24"/>
      <c r="F752" s="36"/>
      <c r="G752" s="36"/>
      <c r="H752" s="40"/>
      <c r="I752" s="17"/>
      <c r="J752" s="17"/>
      <c r="K752" s="40"/>
      <c r="L752" s="17"/>
      <c r="M752" s="17"/>
      <c r="N752" s="47"/>
      <c r="O752" s="17">
        <f t="shared" si="78"/>
        <v>0</v>
      </c>
      <c r="P752" s="17">
        <f t="shared" si="79"/>
        <v>0</v>
      </c>
      <c r="Q752" s="18"/>
      <c r="R752" s="18"/>
      <c r="S752" s="18">
        <f t="shared" si="80"/>
        <v>0</v>
      </c>
      <c r="T752" s="19" t="str">
        <f t="shared" si="77"/>
        <v/>
      </c>
      <c r="U752" s="20"/>
      <c r="V752" s="21"/>
      <c r="W752" s="21"/>
      <c r="X752" s="21"/>
      <c r="Y752" s="22"/>
    </row>
    <row r="753" spans="1:25" x14ac:dyDescent="0.2">
      <c r="A753" s="9"/>
      <c r="B753" s="48" t="s">
        <v>25</v>
      </c>
      <c r="C753" s="48">
        <v>2025</v>
      </c>
      <c r="D753" s="24"/>
      <c r="E753" s="24"/>
      <c r="F753" s="36"/>
      <c r="G753" s="36"/>
      <c r="H753" s="40"/>
      <c r="I753" s="17"/>
      <c r="J753" s="17"/>
      <c r="K753" s="40"/>
      <c r="L753" s="17"/>
      <c r="M753" s="17"/>
      <c r="N753" s="47"/>
      <c r="O753" s="17">
        <f t="shared" si="78"/>
        <v>0</v>
      </c>
      <c r="P753" s="17">
        <f t="shared" si="79"/>
        <v>0</v>
      </c>
      <c r="Q753" s="18"/>
      <c r="R753" s="18"/>
      <c r="S753" s="18">
        <f t="shared" si="80"/>
        <v>0</v>
      </c>
      <c r="T753" s="19" t="str">
        <f t="shared" si="77"/>
        <v/>
      </c>
      <c r="U753" s="20"/>
      <c r="V753" s="21"/>
      <c r="W753" s="21"/>
      <c r="X753" s="21"/>
      <c r="Y753" s="22"/>
    </row>
    <row r="754" spans="1:25" x14ac:dyDescent="0.2">
      <c r="A754" s="9"/>
      <c r="B754" s="48"/>
      <c r="C754" s="48"/>
      <c r="D754" s="24"/>
      <c r="E754" s="24"/>
      <c r="F754" s="36"/>
      <c r="G754" s="36"/>
      <c r="H754" s="40"/>
      <c r="I754" s="17"/>
      <c r="J754" s="17"/>
      <c r="K754" s="40"/>
      <c r="L754" s="17"/>
      <c r="M754" s="17"/>
      <c r="N754" s="47"/>
      <c r="O754" s="17">
        <f t="shared" si="78"/>
        <v>0</v>
      </c>
      <c r="P754" s="17">
        <f t="shared" si="79"/>
        <v>0</v>
      </c>
      <c r="Q754" s="18"/>
      <c r="R754" s="18"/>
      <c r="S754" s="18">
        <f t="shared" si="80"/>
        <v>0</v>
      </c>
      <c r="T754" s="19" t="str">
        <f t="shared" si="77"/>
        <v/>
      </c>
      <c r="U754" s="20"/>
      <c r="V754" s="21"/>
      <c r="W754" s="21"/>
      <c r="X754" s="21"/>
      <c r="Y754" s="22"/>
    </row>
    <row r="755" spans="1:25" x14ac:dyDescent="0.2">
      <c r="A755" s="9"/>
      <c r="B755" s="48"/>
      <c r="C755" s="48"/>
      <c r="D755" s="24"/>
      <c r="E755" s="24"/>
      <c r="F755" s="36"/>
      <c r="G755" s="36"/>
      <c r="H755" s="40"/>
      <c r="I755" s="17"/>
      <c r="J755" s="17"/>
      <c r="K755" s="40"/>
      <c r="L755" s="17"/>
      <c r="M755" s="17"/>
      <c r="N755" s="47"/>
      <c r="O755" s="17">
        <f t="shared" si="78"/>
        <v>0</v>
      </c>
      <c r="P755" s="17">
        <f t="shared" si="79"/>
        <v>0</v>
      </c>
      <c r="Q755" s="18"/>
      <c r="R755" s="18"/>
      <c r="S755" s="18">
        <f t="shared" si="80"/>
        <v>0</v>
      </c>
      <c r="T755" s="19" t="str">
        <f t="shared" si="77"/>
        <v/>
      </c>
      <c r="U755" s="20"/>
      <c r="V755" s="21"/>
      <c r="W755" s="21"/>
      <c r="X755" s="21"/>
      <c r="Y755" s="22"/>
    </row>
    <row r="756" spans="1:25" x14ac:dyDescent="0.2">
      <c r="A756" s="9"/>
      <c r="B756" s="48"/>
      <c r="C756" s="48"/>
      <c r="D756" s="24"/>
      <c r="E756" s="24"/>
      <c r="F756" s="36"/>
      <c r="G756" s="36"/>
      <c r="H756" s="40"/>
      <c r="I756" s="17"/>
      <c r="J756" s="17"/>
      <c r="K756" s="40"/>
      <c r="L756" s="17"/>
      <c r="M756" s="17"/>
      <c r="N756" s="47"/>
      <c r="O756" s="17">
        <f t="shared" si="78"/>
        <v>0</v>
      </c>
      <c r="P756" s="17">
        <f t="shared" si="79"/>
        <v>0</v>
      </c>
      <c r="Q756" s="18"/>
      <c r="R756" s="18"/>
      <c r="S756" s="18">
        <f t="shared" si="80"/>
        <v>0</v>
      </c>
      <c r="T756" s="19" t="str">
        <f t="shared" si="77"/>
        <v/>
      </c>
      <c r="U756" s="20"/>
      <c r="V756" s="21"/>
      <c r="W756" s="21"/>
      <c r="X756" s="21"/>
      <c r="Y756" s="22"/>
    </row>
    <row r="757" spans="1:25" x14ac:dyDescent="0.2">
      <c r="A757" s="36"/>
      <c r="B757" s="48"/>
      <c r="C757" s="48"/>
      <c r="D757" s="24"/>
      <c r="E757" s="24"/>
      <c r="F757" s="36"/>
      <c r="G757" s="36"/>
      <c r="H757" s="40"/>
      <c r="I757" s="17"/>
      <c r="J757" s="17"/>
      <c r="K757" s="40"/>
      <c r="L757" s="17"/>
      <c r="M757" s="17"/>
      <c r="N757" s="47"/>
      <c r="O757" s="17">
        <f t="shared" si="78"/>
        <v>0</v>
      </c>
      <c r="P757" s="17">
        <f t="shared" si="79"/>
        <v>0</v>
      </c>
      <c r="Q757" s="18"/>
      <c r="R757" s="18"/>
      <c r="S757" s="18">
        <f t="shared" ref="S757" si="81">Q757-R757</f>
        <v>0</v>
      </c>
      <c r="T757" s="19" t="str">
        <f t="shared" ref="T757" si="82">IF(H757-I757&lt;&gt;0,(I757-H757)*1440,"")</f>
        <v/>
      </c>
      <c r="U757" s="25"/>
      <c r="V757" s="26"/>
      <c r="W757" s="25"/>
      <c r="X757" s="25"/>
      <c r="Y757" s="22"/>
    </row>
  </sheetData>
  <phoneticPr fontId="8" type="noConversion"/>
  <dataValidations count="3">
    <dataValidation type="list" showInputMessage="1" showErrorMessage="1" errorTitle="Ciudad de destino errada" error="Seleccione la ciudad de destino correcta" sqref="I65607:I65608 I131143:I131144 I196679:I196680 I262215:I262216 I327751:I327752 I393287:I393288 I458823:I458824 I524359:I524360 I589895:I589896 I655431:I655432 I720967:I720968 I786503:I786504 I852039:I852040 I917575:I917576 I983111:I983112 WSQ983108:WSQ983109 WIU983108:WIU983109 VYY983108:VYY983109 VPC983108:VPC983109 VFG983108:VFG983109 UVK983108:UVK983109 ULO983108:ULO983109 UBS983108:UBS983109 TRW983108:TRW983109 TIA983108:TIA983109 SYE983108:SYE983109 SOI983108:SOI983109 SEM983108:SEM983109 RUQ983108:RUQ983109 RKU983108:RKU983109 RAY983108:RAY983109 QRC983108:QRC983109 QHG983108:QHG983109 PXK983108:PXK983109 PNO983108:PNO983109 PDS983108:PDS983109 OTW983108:OTW983109 OKA983108:OKA983109 OAE983108:OAE983109 NQI983108:NQI983109 NGM983108:NGM983109 MWQ983108:MWQ983109 MMU983108:MMU983109 MCY983108:MCY983109 LTC983108:LTC983109 LJG983108:LJG983109 KZK983108:KZK983109 KPO983108:KPO983109 KFS983108:KFS983109 JVW983108:JVW983109 JMA983108:JMA983109 JCE983108:JCE983109 ISI983108:ISI983109 IIM983108:IIM983109 HYQ983108:HYQ983109 HOU983108:HOU983109 HEY983108:HEY983109 GVC983108:GVC983109 GLG983108:GLG983109 GBK983108:GBK983109 FRO983108:FRO983109 FHS983108:FHS983109 EXW983108:EXW983109 EOA983108:EOA983109 EEE983108:EEE983109 DUI983108:DUI983109 DKM983108:DKM983109 DAQ983108:DAQ983109 CQU983108:CQU983109 CGY983108:CGY983109 BXC983108:BXC983109 BNG983108:BNG983109 BDK983108:BDK983109 ATO983108:ATO983109 AJS983108:AJS983109 ZW983108:ZW983109 QA983108:QA983109 GE983108:GE983109 WSQ917572:WSQ917573 WIU917572:WIU917573 VYY917572:VYY917573 VPC917572:VPC917573 VFG917572:VFG917573 UVK917572:UVK917573 ULO917572:ULO917573 UBS917572:UBS917573 TRW917572:TRW917573 TIA917572:TIA917573 SYE917572:SYE917573 SOI917572:SOI917573 SEM917572:SEM917573 RUQ917572:RUQ917573 RKU917572:RKU917573 RAY917572:RAY917573 QRC917572:QRC917573 QHG917572:QHG917573 PXK917572:PXK917573 PNO917572:PNO917573 PDS917572:PDS917573 OTW917572:OTW917573 OKA917572:OKA917573 OAE917572:OAE917573 NQI917572:NQI917573 NGM917572:NGM917573 MWQ917572:MWQ917573 MMU917572:MMU917573 MCY917572:MCY917573 LTC917572:LTC917573 LJG917572:LJG917573 KZK917572:KZK917573 KPO917572:KPO917573 KFS917572:KFS917573 JVW917572:JVW917573 JMA917572:JMA917573 JCE917572:JCE917573 ISI917572:ISI917573 IIM917572:IIM917573 HYQ917572:HYQ917573 HOU917572:HOU917573 HEY917572:HEY917573 GVC917572:GVC917573 GLG917572:GLG917573 GBK917572:GBK917573 FRO917572:FRO917573 FHS917572:FHS917573 EXW917572:EXW917573 EOA917572:EOA917573 EEE917572:EEE917573 DUI917572:DUI917573 DKM917572:DKM917573 DAQ917572:DAQ917573 CQU917572:CQU917573 CGY917572:CGY917573 BXC917572:BXC917573 BNG917572:BNG917573 BDK917572:BDK917573 ATO917572:ATO917573 AJS917572:AJS917573 ZW917572:ZW917573 QA917572:QA917573 GE917572:GE917573 WSQ852036:WSQ852037 WIU852036:WIU852037 VYY852036:VYY852037 VPC852036:VPC852037 VFG852036:VFG852037 UVK852036:UVK852037 ULO852036:ULO852037 UBS852036:UBS852037 TRW852036:TRW852037 TIA852036:TIA852037 SYE852036:SYE852037 SOI852036:SOI852037 SEM852036:SEM852037 RUQ852036:RUQ852037 RKU852036:RKU852037 RAY852036:RAY852037 QRC852036:QRC852037 QHG852036:QHG852037 PXK852036:PXK852037 PNO852036:PNO852037 PDS852036:PDS852037 OTW852036:OTW852037 OKA852036:OKA852037 OAE852036:OAE852037 NQI852036:NQI852037 NGM852036:NGM852037 MWQ852036:MWQ852037 MMU852036:MMU852037 MCY852036:MCY852037 LTC852036:LTC852037 LJG852036:LJG852037 KZK852036:KZK852037 KPO852036:KPO852037 KFS852036:KFS852037 JVW852036:JVW852037 JMA852036:JMA852037 JCE852036:JCE852037 ISI852036:ISI852037 IIM852036:IIM852037 HYQ852036:HYQ852037 HOU852036:HOU852037 HEY852036:HEY852037 GVC852036:GVC852037 GLG852036:GLG852037 GBK852036:GBK852037 FRO852036:FRO852037 FHS852036:FHS852037 EXW852036:EXW852037 EOA852036:EOA852037 EEE852036:EEE852037 DUI852036:DUI852037 DKM852036:DKM852037 DAQ852036:DAQ852037 CQU852036:CQU852037 CGY852036:CGY852037 BXC852036:BXC852037 BNG852036:BNG852037 BDK852036:BDK852037 ATO852036:ATO852037 AJS852036:AJS852037 ZW852036:ZW852037 QA852036:QA852037 GE852036:GE852037 WSQ786500:WSQ786501 WIU786500:WIU786501 VYY786500:VYY786501 VPC786500:VPC786501 VFG786500:VFG786501 UVK786500:UVK786501 ULO786500:ULO786501 UBS786500:UBS786501 TRW786500:TRW786501 TIA786500:TIA786501 SYE786500:SYE786501 SOI786500:SOI786501 SEM786500:SEM786501 RUQ786500:RUQ786501 RKU786500:RKU786501 RAY786500:RAY786501 QRC786500:QRC786501 QHG786500:QHG786501 PXK786500:PXK786501 PNO786500:PNO786501 PDS786500:PDS786501 OTW786500:OTW786501 OKA786500:OKA786501 OAE786500:OAE786501 NQI786500:NQI786501 NGM786500:NGM786501 MWQ786500:MWQ786501 MMU786500:MMU786501 MCY786500:MCY786501 LTC786500:LTC786501 LJG786500:LJG786501 KZK786500:KZK786501 KPO786500:KPO786501 KFS786500:KFS786501 JVW786500:JVW786501 JMA786500:JMA786501 JCE786500:JCE786501 ISI786500:ISI786501 IIM786500:IIM786501 HYQ786500:HYQ786501 HOU786500:HOU786501 HEY786500:HEY786501 GVC786500:GVC786501 GLG786500:GLG786501 GBK786500:GBK786501 FRO786500:FRO786501 FHS786500:FHS786501 EXW786500:EXW786501 EOA786500:EOA786501 EEE786500:EEE786501 DUI786500:DUI786501 DKM786500:DKM786501 DAQ786500:DAQ786501 CQU786500:CQU786501 CGY786500:CGY786501 BXC786500:BXC786501 BNG786500:BNG786501 BDK786500:BDK786501 ATO786500:ATO786501 AJS786500:AJS786501 ZW786500:ZW786501 QA786500:QA786501 GE786500:GE786501 WSQ720964:WSQ720965 WIU720964:WIU720965 VYY720964:VYY720965 VPC720964:VPC720965 VFG720964:VFG720965 UVK720964:UVK720965 ULO720964:ULO720965 UBS720964:UBS720965 TRW720964:TRW720965 TIA720964:TIA720965 SYE720964:SYE720965 SOI720964:SOI720965 SEM720964:SEM720965 RUQ720964:RUQ720965 RKU720964:RKU720965 RAY720964:RAY720965 QRC720964:QRC720965 QHG720964:QHG720965 PXK720964:PXK720965 PNO720964:PNO720965 PDS720964:PDS720965 OTW720964:OTW720965 OKA720964:OKA720965 OAE720964:OAE720965 NQI720964:NQI720965 NGM720964:NGM720965 MWQ720964:MWQ720965 MMU720964:MMU720965 MCY720964:MCY720965 LTC720964:LTC720965 LJG720964:LJG720965 KZK720964:KZK720965 KPO720964:KPO720965 KFS720964:KFS720965 JVW720964:JVW720965 JMA720964:JMA720965 JCE720964:JCE720965 ISI720964:ISI720965 IIM720964:IIM720965 HYQ720964:HYQ720965 HOU720964:HOU720965 HEY720964:HEY720965 GVC720964:GVC720965 GLG720964:GLG720965 GBK720964:GBK720965 FRO720964:FRO720965 FHS720964:FHS720965 EXW720964:EXW720965 EOA720964:EOA720965 EEE720964:EEE720965 DUI720964:DUI720965 DKM720964:DKM720965 DAQ720964:DAQ720965 CQU720964:CQU720965 CGY720964:CGY720965 BXC720964:BXC720965 BNG720964:BNG720965 BDK720964:BDK720965 ATO720964:ATO720965 AJS720964:AJS720965 ZW720964:ZW720965 QA720964:QA720965 GE720964:GE720965 WSQ655428:WSQ655429 WIU655428:WIU655429 VYY655428:VYY655429 VPC655428:VPC655429 VFG655428:VFG655429 UVK655428:UVK655429 ULO655428:ULO655429 UBS655428:UBS655429 TRW655428:TRW655429 TIA655428:TIA655429 SYE655428:SYE655429 SOI655428:SOI655429 SEM655428:SEM655429 RUQ655428:RUQ655429 RKU655428:RKU655429 RAY655428:RAY655429 QRC655428:QRC655429 QHG655428:QHG655429 PXK655428:PXK655429 PNO655428:PNO655429 PDS655428:PDS655429 OTW655428:OTW655429 OKA655428:OKA655429 OAE655428:OAE655429 NQI655428:NQI655429 NGM655428:NGM655429 MWQ655428:MWQ655429 MMU655428:MMU655429 MCY655428:MCY655429 LTC655428:LTC655429 LJG655428:LJG655429 KZK655428:KZK655429 KPO655428:KPO655429 KFS655428:KFS655429 JVW655428:JVW655429 JMA655428:JMA655429 JCE655428:JCE655429 ISI655428:ISI655429 IIM655428:IIM655429 HYQ655428:HYQ655429 HOU655428:HOU655429 HEY655428:HEY655429 GVC655428:GVC655429 GLG655428:GLG655429 GBK655428:GBK655429 FRO655428:FRO655429 FHS655428:FHS655429 EXW655428:EXW655429 EOA655428:EOA655429 EEE655428:EEE655429 DUI655428:DUI655429 DKM655428:DKM655429 DAQ655428:DAQ655429 CQU655428:CQU655429 CGY655428:CGY655429 BXC655428:BXC655429 BNG655428:BNG655429 BDK655428:BDK655429 ATO655428:ATO655429 AJS655428:AJS655429 ZW655428:ZW655429 QA655428:QA655429 GE655428:GE655429 WSQ589892:WSQ589893 WIU589892:WIU589893 VYY589892:VYY589893 VPC589892:VPC589893 VFG589892:VFG589893 UVK589892:UVK589893 ULO589892:ULO589893 UBS589892:UBS589893 TRW589892:TRW589893 TIA589892:TIA589893 SYE589892:SYE589893 SOI589892:SOI589893 SEM589892:SEM589893 RUQ589892:RUQ589893 RKU589892:RKU589893 RAY589892:RAY589893 QRC589892:QRC589893 QHG589892:QHG589893 PXK589892:PXK589893 PNO589892:PNO589893 PDS589892:PDS589893 OTW589892:OTW589893 OKA589892:OKA589893 OAE589892:OAE589893 NQI589892:NQI589893 NGM589892:NGM589893 MWQ589892:MWQ589893 MMU589892:MMU589893 MCY589892:MCY589893 LTC589892:LTC589893 LJG589892:LJG589893 KZK589892:KZK589893 KPO589892:KPO589893 KFS589892:KFS589893 JVW589892:JVW589893 JMA589892:JMA589893 JCE589892:JCE589893 ISI589892:ISI589893 IIM589892:IIM589893 HYQ589892:HYQ589893 HOU589892:HOU589893 HEY589892:HEY589893 GVC589892:GVC589893 GLG589892:GLG589893 GBK589892:GBK589893 FRO589892:FRO589893 FHS589892:FHS589893 EXW589892:EXW589893 EOA589892:EOA589893 EEE589892:EEE589893 DUI589892:DUI589893 DKM589892:DKM589893 DAQ589892:DAQ589893 CQU589892:CQU589893 CGY589892:CGY589893 BXC589892:BXC589893 BNG589892:BNG589893 BDK589892:BDK589893 ATO589892:ATO589893 AJS589892:AJS589893 ZW589892:ZW589893 QA589892:QA589893 GE589892:GE589893 WSQ524356:WSQ524357 WIU524356:WIU524357 VYY524356:VYY524357 VPC524356:VPC524357 VFG524356:VFG524357 UVK524356:UVK524357 ULO524356:ULO524357 UBS524356:UBS524357 TRW524356:TRW524357 TIA524356:TIA524357 SYE524356:SYE524357 SOI524356:SOI524357 SEM524356:SEM524357 RUQ524356:RUQ524357 RKU524356:RKU524357 RAY524356:RAY524357 QRC524356:QRC524357 QHG524356:QHG524357 PXK524356:PXK524357 PNO524356:PNO524357 PDS524356:PDS524357 OTW524356:OTW524357 OKA524356:OKA524357 OAE524356:OAE524357 NQI524356:NQI524357 NGM524356:NGM524357 MWQ524356:MWQ524357 MMU524356:MMU524357 MCY524356:MCY524357 LTC524356:LTC524357 LJG524356:LJG524357 KZK524356:KZK524357 KPO524356:KPO524357 KFS524356:KFS524357 JVW524356:JVW524357 JMA524356:JMA524357 JCE524356:JCE524357 ISI524356:ISI524357 IIM524356:IIM524357 HYQ524356:HYQ524357 HOU524356:HOU524357 HEY524356:HEY524357 GVC524356:GVC524357 GLG524356:GLG524357 GBK524356:GBK524357 FRO524356:FRO524357 FHS524356:FHS524357 EXW524356:EXW524357 EOA524356:EOA524357 EEE524356:EEE524357 DUI524356:DUI524357 DKM524356:DKM524357 DAQ524356:DAQ524357 CQU524356:CQU524357 CGY524356:CGY524357 BXC524356:BXC524357 BNG524356:BNG524357 BDK524356:BDK524357 ATO524356:ATO524357 AJS524356:AJS524357 ZW524356:ZW524357 QA524356:QA524357 GE524356:GE524357 WSQ458820:WSQ458821 WIU458820:WIU458821 VYY458820:VYY458821 VPC458820:VPC458821 VFG458820:VFG458821 UVK458820:UVK458821 ULO458820:ULO458821 UBS458820:UBS458821 TRW458820:TRW458821 TIA458820:TIA458821 SYE458820:SYE458821 SOI458820:SOI458821 SEM458820:SEM458821 RUQ458820:RUQ458821 RKU458820:RKU458821 RAY458820:RAY458821 QRC458820:QRC458821 QHG458820:QHG458821 PXK458820:PXK458821 PNO458820:PNO458821 PDS458820:PDS458821 OTW458820:OTW458821 OKA458820:OKA458821 OAE458820:OAE458821 NQI458820:NQI458821 NGM458820:NGM458821 MWQ458820:MWQ458821 MMU458820:MMU458821 MCY458820:MCY458821 LTC458820:LTC458821 LJG458820:LJG458821 KZK458820:KZK458821 KPO458820:KPO458821 KFS458820:KFS458821 JVW458820:JVW458821 JMA458820:JMA458821 JCE458820:JCE458821 ISI458820:ISI458821 IIM458820:IIM458821 HYQ458820:HYQ458821 HOU458820:HOU458821 HEY458820:HEY458821 GVC458820:GVC458821 GLG458820:GLG458821 GBK458820:GBK458821 FRO458820:FRO458821 FHS458820:FHS458821 EXW458820:EXW458821 EOA458820:EOA458821 EEE458820:EEE458821 DUI458820:DUI458821 DKM458820:DKM458821 DAQ458820:DAQ458821 CQU458820:CQU458821 CGY458820:CGY458821 BXC458820:BXC458821 BNG458820:BNG458821 BDK458820:BDK458821 ATO458820:ATO458821 AJS458820:AJS458821 ZW458820:ZW458821 QA458820:QA458821 GE458820:GE458821 WSQ393284:WSQ393285 WIU393284:WIU393285 VYY393284:VYY393285 VPC393284:VPC393285 VFG393284:VFG393285 UVK393284:UVK393285 ULO393284:ULO393285 UBS393284:UBS393285 TRW393284:TRW393285 TIA393284:TIA393285 SYE393284:SYE393285 SOI393284:SOI393285 SEM393284:SEM393285 RUQ393284:RUQ393285 RKU393284:RKU393285 RAY393284:RAY393285 QRC393284:QRC393285 QHG393284:QHG393285 PXK393284:PXK393285 PNO393284:PNO393285 PDS393284:PDS393285 OTW393284:OTW393285 OKA393284:OKA393285 OAE393284:OAE393285 NQI393284:NQI393285 NGM393284:NGM393285 MWQ393284:MWQ393285 MMU393284:MMU393285 MCY393284:MCY393285 LTC393284:LTC393285 LJG393284:LJG393285 KZK393284:KZK393285 KPO393284:KPO393285 KFS393284:KFS393285 JVW393284:JVW393285 JMA393284:JMA393285 JCE393284:JCE393285 ISI393284:ISI393285 IIM393284:IIM393285 HYQ393284:HYQ393285 HOU393284:HOU393285 HEY393284:HEY393285 GVC393284:GVC393285 GLG393284:GLG393285 GBK393284:GBK393285 FRO393284:FRO393285 FHS393284:FHS393285 EXW393284:EXW393285 EOA393284:EOA393285 EEE393284:EEE393285 DUI393284:DUI393285 DKM393284:DKM393285 DAQ393284:DAQ393285 CQU393284:CQU393285 CGY393284:CGY393285 BXC393284:BXC393285 BNG393284:BNG393285 BDK393284:BDK393285 ATO393284:ATO393285 AJS393284:AJS393285 ZW393284:ZW393285 QA393284:QA393285 GE393284:GE393285 WSQ327748:WSQ327749 WIU327748:WIU327749 VYY327748:VYY327749 VPC327748:VPC327749 VFG327748:VFG327749 UVK327748:UVK327749 ULO327748:ULO327749 UBS327748:UBS327749 TRW327748:TRW327749 TIA327748:TIA327749 SYE327748:SYE327749 SOI327748:SOI327749 SEM327748:SEM327749 RUQ327748:RUQ327749 RKU327748:RKU327749 RAY327748:RAY327749 QRC327748:QRC327749 QHG327748:QHG327749 PXK327748:PXK327749 PNO327748:PNO327749 PDS327748:PDS327749 OTW327748:OTW327749 OKA327748:OKA327749 OAE327748:OAE327749 NQI327748:NQI327749 NGM327748:NGM327749 MWQ327748:MWQ327749 MMU327748:MMU327749 MCY327748:MCY327749 LTC327748:LTC327749 LJG327748:LJG327749 KZK327748:KZK327749 KPO327748:KPO327749 KFS327748:KFS327749 JVW327748:JVW327749 JMA327748:JMA327749 JCE327748:JCE327749 ISI327748:ISI327749 IIM327748:IIM327749 HYQ327748:HYQ327749 HOU327748:HOU327749 HEY327748:HEY327749 GVC327748:GVC327749 GLG327748:GLG327749 GBK327748:GBK327749 FRO327748:FRO327749 FHS327748:FHS327749 EXW327748:EXW327749 EOA327748:EOA327749 EEE327748:EEE327749 DUI327748:DUI327749 DKM327748:DKM327749 DAQ327748:DAQ327749 CQU327748:CQU327749 CGY327748:CGY327749 BXC327748:BXC327749 BNG327748:BNG327749 BDK327748:BDK327749 ATO327748:ATO327749 AJS327748:AJS327749 ZW327748:ZW327749 QA327748:QA327749 GE327748:GE327749 WSQ262212:WSQ262213 WIU262212:WIU262213 VYY262212:VYY262213 VPC262212:VPC262213 VFG262212:VFG262213 UVK262212:UVK262213 ULO262212:ULO262213 UBS262212:UBS262213 TRW262212:TRW262213 TIA262212:TIA262213 SYE262212:SYE262213 SOI262212:SOI262213 SEM262212:SEM262213 RUQ262212:RUQ262213 RKU262212:RKU262213 RAY262212:RAY262213 QRC262212:QRC262213 QHG262212:QHG262213 PXK262212:PXK262213 PNO262212:PNO262213 PDS262212:PDS262213 OTW262212:OTW262213 OKA262212:OKA262213 OAE262212:OAE262213 NQI262212:NQI262213 NGM262212:NGM262213 MWQ262212:MWQ262213 MMU262212:MMU262213 MCY262212:MCY262213 LTC262212:LTC262213 LJG262212:LJG262213 KZK262212:KZK262213 KPO262212:KPO262213 KFS262212:KFS262213 JVW262212:JVW262213 JMA262212:JMA262213 JCE262212:JCE262213 ISI262212:ISI262213 IIM262212:IIM262213 HYQ262212:HYQ262213 HOU262212:HOU262213 HEY262212:HEY262213 GVC262212:GVC262213 GLG262212:GLG262213 GBK262212:GBK262213 FRO262212:FRO262213 FHS262212:FHS262213 EXW262212:EXW262213 EOA262212:EOA262213 EEE262212:EEE262213 DUI262212:DUI262213 DKM262212:DKM262213 DAQ262212:DAQ262213 CQU262212:CQU262213 CGY262212:CGY262213 BXC262212:BXC262213 BNG262212:BNG262213 BDK262212:BDK262213 ATO262212:ATO262213 AJS262212:AJS262213 ZW262212:ZW262213 QA262212:QA262213 GE262212:GE262213 WSQ196676:WSQ196677 WIU196676:WIU196677 VYY196676:VYY196677 VPC196676:VPC196677 VFG196676:VFG196677 UVK196676:UVK196677 ULO196676:ULO196677 UBS196676:UBS196677 TRW196676:TRW196677 TIA196676:TIA196677 SYE196676:SYE196677 SOI196676:SOI196677 SEM196676:SEM196677 RUQ196676:RUQ196677 RKU196676:RKU196677 RAY196676:RAY196677 QRC196676:QRC196677 QHG196676:QHG196677 PXK196676:PXK196677 PNO196676:PNO196677 PDS196676:PDS196677 OTW196676:OTW196677 OKA196676:OKA196677 OAE196676:OAE196677 NQI196676:NQI196677 NGM196676:NGM196677 MWQ196676:MWQ196677 MMU196676:MMU196677 MCY196676:MCY196677 LTC196676:LTC196677 LJG196676:LJG196677 KZK196676:KZK196677 KPO196676:KPO196677 KFS196676:KFS196677 JVW196676:JVW196677 JMA196676:JMA196677 JCE196676:JCE196677 ISI196676:ISI196677 IIM196676:IIM196677 HYQ196676:HYQ196677 HOU196676:HOU196677 HEY196676:HEY196677 GVC196676:GVC196677 GLG196676:GLG196677 GBK196676:GBK196677 FRO196676:FRO196677 FHS196676:FHS196677 EXW196676:EXW196677 EOA196676:EOA196677 EEE196676:EEE196677 DUI196676:DUI196677 DKM196676:DKM196677 DAQ196676:DAQ196677 CQU196676:CQU196677 CGY196676:CGY196677 BXC196676:BXC196677 BNG196676:BNG196677 BDK196676:BDK196677 ATO196676:ATO196677 AJS196676:AJS196677 ZW196676:ZW196677 QA196676:QA196677 GE196676:GE196677 WSQ131140:WSQ131141 WIU131140:WIU131141 VYY131140:VYY131141 VPC131140:VPC131141 VFG131140:VFG131141 UVK131140:UVK131141 ULO131140:ULO131141 UBS131140:UBS131141 TRW131140:TRW131141 TIA131140:TIA131141 SYE131140:SYE131141 SOI131140:SOI131141 SEM131140:SEM131141 RUQ131140:RUQ131141 RKU131140:RKU131141 RAY131140:RAY131141 QRC131140:QRC131141 QHG131140:QHG131141 PXK131140:PXK131141 PNO131140:PNO131141 PDS131140:PDS131141 OTW131140:OTW131141 OKA131140:OKA131141 OAE131140:OAE131141 NQI131140:NQI131141 NGM131140:NGM131141 MWQ131140:MWQ131141 MMU131140:MMU131141 MCY131140:MCY131141 LTC131140:LTC131141 LJG131140:LJG131141 KZK131140:KZK131141 KPO131140:KPO131141 KFS131140:KFS131141 JVW131140:JVW131141 JMA131140:JMA131141 JCE131140:JCE131141 ISI131140:ISI131141 IIM131140:IIM131141 HYQ131140:HYQ131141 HOU131140:HOU131141 HEY131140:HEY131141 GVC131140:GVC131141 GLG131140:GLG131141 GBK131140:GBK131141 FRO131140:FRO131141 FHS131140:FHS131141 EXW131140:EXW131141 EOA131140:EOA131141 EEE131140:EEE131141 DUI131140:DUI131141 DKM131140:DKM131141 DAQ131140:DAQ131141 CQU131140:CQU131141 CGY131140:CGY131141 BXC131140:BXC131141 BNG131140:BNG131141 BDK131140:BDK131141 ATO131140:ATO131141 AJS131140:AJS131141 ZW131140:ZW131141 QA131140:QA131141 GE131140:GE131141 WSQ65604:WSQ65605 WIU65604:WIU65605 VYY65604:VYY65605 VPC65604:VPC65605 VFG65604:VFG65605 UVK65604:UVK65605 ULO65604:ULO65605 UBS65604:UBS65605 TRW65604:TRW65605 TIA65604:TIA65605 SYE65604:SYE65605 SOI65604:SOI65605 SEM65604:SEM65605 RUQ65604:RUQ65605 RKU65604:RKU65605 RAY65604:RAY65605 QRC65604:QRC65605 QHG65604:QHG65605 PXK65604:PXK65605 PNO65604:PNO65605 PDS65604:PDS65605 OTW65604:OTW65605 OKA65604:OKA65605 OAE65604:OAE65605 NQI65604:NQI65605 NGM65604:NGM65605 MWQ65604:MWQ65605 MMU65604:MMU65605 MCY65604:MCY65605 LTC65604:LTC65605 LJG65604:LJG65605 KZK65604:KZK65605 KPO65604:KPO65605 KFS65604:KFS65605 JVW65604:JVW65605 JMA65604:JMA65605 JCE65604:JCE65605 ISI65604:ISI65605 IIM65604:IIM65605 HYQ65604:HYQ65605 HOU65604:HOU65605 HEY65604:HEY65605 GVC65604:GVC65605 GLG65604:GLG65605 GBK65604:GBK65605 FRO65604:FRO65605 FHS65604:FHS65605 EXW65604:EXW65605 EOA65604:EOA65605 EEE65604:EEE65605 DUI65604:DUI65605 DKM65604:DKM65605 DAQ65604:DAQ65605 CQU65604:CQU65605 CGY65604:CGY65605 BXC65604:BXC65605 BNG65604:BNG65605 BDK65604:BDK65605 ATO65604:ATO65605 AJS65604:AJS65605 ZW65604:ZW65605 QA65604:QA65605 GE65604:GE65605" xr:uid="{DEC1962C-6B5B-4B80-9D70-7AF50DBFF4E3}">
      <formula1>destino</formula1>
    </dataValidation>
    <dataValidation type="list" allowBlank="1" showInputMessage="1" showErrorMessage="1" sqref="GC65491:GD65563 WSO982995:WSP983067 WIS982995:WIT983067 VYW982995:VYX983067 VPA982995:VPB983067 VFE982995:VFF983067 UVI982995:UVJ983067 ULM982995:ULN983067 UBQ982995:UBR983067 TRU982995:TRV983067 THY982995:THZ983067 SYC982995:SYD983067 SOG982995:SOH983067 SEK982995:SEL983067 RUO982995:RUP983067 RKS982995:RKT983067 RAW982995:RAX983067 QRA982995:QRB983067 QHE982995:QHF983067 PXI982995:PXJ983067 PNM982995:PNN983067 PDQ982995:PDR983067 OTU982995:OTV983067 OJY982995:OJZ983067 OAC982995:OAD983067 NQG982995:NQH983067 NGK982995:NGL983067 MWO982995:MWP983067 MMS982995:MMT983067 MCW982995:MCX983067 LTA982995:LTB983067 LJE982995:LJF983067 KZI982995:KZJ983067 KPM982995:KPN983067 KFQ982995:KFR983067 JVU982995:JVV983067 JLY982995:JLZ983067 JCC982995:JCD983067 ISG982995:ISH983067 IIK982995:IIL983067 HYO982995:HYP983067 HOS982995:HOT983067 HEW982995:HEX983067 GVA982995:GVB983067 GLE982995:GLF983067 GBI982995:GBJ983067 FRM982995:FRN983067 FHQ982995:FHR983067 EXU982995:EXV983067 ENY982995:ENZ983067 EEC982995:EED983067 DUG982995:DUH983067 DKK982995:DKL983067 DAO982995:DAP983067 CQS982995:CQT983067 CGW982995:CGX983067 BXA982995:BXB983067 BNE982995:BNF983067 BDI982995:BDJ983067 ATM982995:ATN983067 AJQ982995:AJR983067 ZU982995:ZV983067 PY982995:PZ983067 GC982995:GD983067 WSO917459:WSP917531 WIS917459:WIT917531 VYW917459:VYX917531 VPA917459:VPB917531 VFE917459:VFF917531 UVI917459:UVJ917531 ULM917459:ULN917531 UBQ917459:UBR917531 TRU917459:TRV917531 THY917459:THZ917531 SYC917459:SYD917531 SOG917459:SOH917531 SEK917459:SEL917531 RUO917459:RUP917531 RKS917459:RKT917531 RAW917459:RAX917531 QRA917459:QRB917531 QHE917459:QHF917531 PXI917459:PXJ917531 PNM917459:PNN917531 PDQ917459:PDR917531 OTU917459:OTV917531 OJY917459:OJZ917531 OAC917459:OAD917531 NQG917459:NQH917531 NGK917459:NGL917531 MWO917459:MWP917531 MMS917459:MMT917531 MCW917459:MCX917531 LTA917459:LTB917531 LJE917459:LJF917531 KZI917459:KZJ917531 KPM917459:KPN917531 KFQ917459:KFR917531 JVU917459:JVV917531 JLY917459:JLZ917531 JCC917459:JCD917531 ISG917459:ISH917531 IIK917459:IIL917531 HYO917459:HYP917531 HOS917459:HOT917531 HEW917459:HEX917531 GVA917459:GVB917531 GLE917459:GLF917531 GBI917459:GBJ917531 FRM917459:FRN917531 FHQ917459:FHR917531 EXU917459:EXV917531 ENY917459:ENZ917531 EEC917459:EED917531 DUG917459:DUH917531 DKK917459:DKL917531 DAO917459:DAP917531 CQS917459:CQT917531 CGW917459:CGX917531 BXA917459:BXB917531 BNE917459:BNF917531 BDI917459:BDJ917531 ATM917459:ATN917531 AJQ917459:AJR917531 ZU917459:ZV917531 PY917459:PZ917531 GC917459:GD917531 WSO851923:WSP851995 WIS851923:WIT851995 VYW851923:VYX851995 VPA851923:VPB851995 VFE851923:VFF851995 UVI851923:UVJ851995 ULM851923:ULN851995 UBQ851923:UBR851995 TRU851923:TRV851995 THY851923:THZ851995 SYC851923:SYD851995 SOG851923:SOH851995 SEK851923:SEL851995 RUO851923:RUP851995 RKS851923:RKT851995 RAW851923:RAX851995 QRA851923:QRB851995 QHE851923:QHF851995 PXI851923:PXJ851995 PNM851923:PNN851995 PDQ851923:PDR851995 OTU851923:OTV851995 OJY851923:OJZ851995 OAC851923:OAD851995 NQG851923:NQH851995 NGK851923:NGL851995 MWO851923:MWP851995 MMS851923:MMT851995 MCW851923:MCX851995 LTA851923:LTB851995 LJE851923:LJF851995 KZI851923:KZJ851995 KPM851923:KPN851995 KFQ851923:KFR851995 JVU851923:JVV851995 JLY851923:JLZ851995 JCC851923:JCD851995 ISG851923:ISH851995 IIK851923:IIL851995 HYO851923:HYP851995 HOS851923:HOT851995 HEW851923:HEX851995 GVA851923:GVB851995 GLE851923:GLF851995 GBI851923:GBJ851995 FRM851923:FRN851995 FHQ851923:FHR851995 EXU851923:EXV851995 ENY851923:ENZ851995 EEC851923:EED851995 DUG851923:DUH851995 DKK851923:DKL851995 DAO851923:DAP851995 CQS851923:CQT851995 CGW851923:CGX851995 BXA851923:BXB851995 BNE851923:BNF851995 BDI851923:BDJ851995 ATM851923:ATN851995 AJQ851923:AJR851995 ZU851923:ZV851995 PY851923:PZ851995 GC851923:GD851995 WSO786387:WSP786459 WIS786387:WIT786459 VYW786387:VYX786459 VPA786387:VPB786459 VFE786387:VFF786459 UVI786387:UVJ786459 ULM786387:ULN786459 UBQ786387:UBR786459 TRU786387:TRV786459 THY786387:THZ786459 SYC786387:SYD786459 SOG786387:SOH786459 SEK786387:SEL786459 RUO786387:RUP786459 RKS786387:RKT786459 RAW786387:RAX786459 QRA786387:QRB786459 QHE786387:QHF786459 PXI786387:PXJ786459 PNM786387:PNN786459 PDQ786387:PDR786459 OTU786387:OTV786459 OJY786387:OJZ786459 OAC786387:OAD786459 NQG786387:NQH786459 NGK786387:NGL786459 MWO786387:MWP786459 MMS786387:MMT786459 MCW786387:MCX786459 LTA786387:LTB786459 LJE786387:LJF786459 KZI786387:KZJ786459 KPM786387:KPN786459 KFQ786387:KFR786459 JVU786387:JVV786459 JLY786387:JLZ786459 JCC786387:JCD786459 ISG786387:ISH786459 IIK786387:IIL786459 HYO786387:HYP786459 HOS786387:HOT786459 HEW786387:HEX786459 GVA786387:GVB786459 GLE786387:GLF786459 GBI786387:GBJ786459 FRM786387:FRN786459 FHQ786387:FHR786459 EXU786387:EXV786459 ENY786387:ENZ786459 EEC786387:EED786459 DUG786387:DUH786459 DKK786387:DKL786459 DAO786387:DAP786459 CQS786387:CQT786459 CGW786387:CGX786459 BXA786387:BXB786459 BNE786387:BNF786459 BDI786387:BDJ786459 ATM786387:ATN786459 AJQ786387:AJR786459 ZU786387:ZV786459 PY786387:PZ786459 GC786387:GD786459 WSO720851:WSP720923 WIS720851:WIT720923 VYW720851:VYX720923 VPA720851:VPB720923 VFE720851:VFF720923 UVI720851:UVJ720923 ULM720851:ULN720923 UBQ720851:UBR720923 TRU720851:TRV720923 THY720851:THZ720923 SYC720851:SYD720923 SOG720851:SOH720923 SEK720851:SEL720923 RUO720851:RUP720923 RKS720851:RKT720923 RAW720851:RAX720923 QRA720851:QRB720923 QHE720851:QHF720923 PXI720851:PXJ720923 PNM720851:PNN720923 PDQ720851:PDR720923 OTU720851:OTV720923 OJY720851:OJZ720923 OAC720851:OAD720923 NQG720851:NQH720923 NGK720851:NGL720923 MWO720851:MWP720923 MMS720851:MMT720923 MCW720851:MCX720923 LTA720851:LTB720923 LJE720851:LJF720923 KZI720851:KZJ720923 KPM720851:KPN720923 KFQ720851:KFR720923 JVU720851:JVV720923 JLY720851:JLZ720923 JCC720851:JCD720923 ISG720851:ISH720923 IIK720851:IIL720923 HYO720851:HYP720923 HOS720851:HOT720923 HEW720851:HEX720923 GVA720851:GVB720923 GLE720851:GLF720923 GBI720851:GBJ720923 FRM720851:FRN720923 FHQ720851:FHR720923 EXU720851:EXV720923 ENY720851:ENZ720923 EEC720851:EED720923 DUG720851:DUH720923 DKK720851:DKL720923 DAO720851:DAP720923 CQS720851:CQT720923 CGW720851:CGX720923 BXA720851:BXB720923 BNE720851:BNF720923 BDI720851:BDJ720923 ATM720851:ATN720923 AJQ720851:AJR720923 ZU720851:ZV720923 PY720851:PZ720923 GC720851:GD720923 WSO655315:WSP655387 WIS655315:WIT655387 VYW655315:VYX655387 VPA655315:VPB655387 VFE655315:VFF655387 UVI655315:UVJ655387 ULM655315:ULN655387 UBQ655315:UBR655387 TRU655315:TRV655387 THY655315:THZ655387 SYC655315:SYD655387 SOG655315:SOH655387 SEK655315:SEL655387 RUO655315:RUP655387 RKS655315:RKT655387 RAW655315:RAX655387 QRA655315:QRB655387 QHE655315:QHF655387 PXI655315:PXJ655387 PNM655315:PNN655387 PDQ655315:PDR655387 OTU655315:OTV655387 OJY655315:OJZ655387 OAC655315:OAD655387 NQG655315:NQH655387 NGK655315:NGL655387 MWO655315:MWP655387 MMS655315:MMT655387 MCW655315:MCX655387 LTA655315:LTB655387 LJE655315:LJF655387 KZI655315:KZJ655387 KPM655315:KPN655387 KFQ655315:KFR655387 JVU655315:JVV655387 JLY655315:JLZ655387 JCC655315:JCD655387 ISG655315:ISH655387 IIK655315:IIL655387 HYO655315:HYP655387 HOS655315:HOT655387 HEW655315:HEX655387 GVA655315:GVB655387 GLE655315:GLF655387 GBI655315:GBJ655387 FRM655315:FRN655387 FHQ655315:FHR655387 EXU655315:EXV655387 ENY655315:ENZ655387 EEC655315:EED655387 DUG655315:DUH655387 DKK655315:DKL655387 DAO655315:DAP655387 CQS655315:CQT655387 CGW655315:CGX655387 BXA655315:BXB655387 BNE655315:BNF655387 BDI655315:BDJ655387 ATM655315:ATN655387 AJQ655315:AJR655387 ZU655315:ZV655387 PY655315:PZ655387 GC655315:GD655387 WSO589779:WSP589851 WIS589779:WIT589851 VYW589779:VYX589851 VPA589779:VPB589851 VFE589779:VFF589851 UVI589779:UVJ589851 ULM589779:ULN589851 UBQ589779:UBR589851 TRU589779:TRV589851 THY589779:THZ589851 SYC589779:SYD589851 SOG589779:SOH589851 SEK589779:SEL589851 RUO589779:RUP589851 RKS589779:RKT589851 RAW589779:RAX589851 QRA589779:QRB589851 QHE589779:QHF589851 PXI589779:PXJ589851 PNM589779:PNN589851 PDQ589779:PDR589851 OTU589779:OTV589851 OJY589779:OJZ589851 OAC589779:OAD589851 NQG589779:NQH589851 NGK589779:NGL589851 MWO589779:MWP589851 MMS589779:MMT589851 MCW589779:MCX589851 LTA589779:LTB589851 LJE589779:LJF589851 KZI589779:KZJ589851 KPM589779:KPN589851 KFQ589779:KFR589851 JVU589779:JVV589851 JLY589779:JLZ589851 JCC589779:JCD589851 ISG589779:ISH589851 IIK589779:IIL589851 HYO589779:HYP589851 HOS589779:HOT589851 HEW589779:HEX589851 GVA589779:GVB589851 GLE589779:GLF589851 GBI589779:GBJ589851 FRM589779:FRN589851 FHQ589779:FHR589851 EXU589779:EXV589851 ENY589779:ENZ589851 EEC589779:EED589851 DUG589779:DUH589851 DKK589779:DKL589851 DAO589779:DAP589851 CQS589779:CQT589851 CGW589779:CGX589851 BXA589779:BXB589851 BNE589779:BNF589851 BDI589779:BDJ589851 ATM589779:ATN589851 AJQ589779:AJR589851 ZU589779:ZV589851 PY589779:PZ589851 GC589779:GD589851 WSO524243:WSP524315 WIS524243:WIT524315 VYW524243:VYX524315 VPA524243:VPB524315 VFE524243:VFF524315 UVI524243:UVJ524315 ULM524243:ULN524315 UBQ524243:UBR524315 TRU524243:TRV524315 THY524243:THZ524315 SYC524243:SYD524315 SOG524243:SOH524315 SEK524243:SEL524315 RUO524243:RUP524315 RKS524243:RKT524315 RAW524243:RAX524315 QRA524243:QRB524315 QHE524243:QHF524315 PXI524243:PXJ524315 PNM524243:PNN524315 PDQ524243:PDR524315 OTU524243:OTV524315 OJY524243:OJZ524315 OAC524243:OAD524315 NQG524243:NQH524315 NGK524243:NGL524315 MWO524243:MWP524315 MMS524243:MMT524315 MCW524243:MCX524315 LTA524243:LTB524315 LJE524243:LJF524315 KZI524243:KZJ524315 KPM524243:KPN524315 KFQ524243:KFR524315 JVU524243:JVV524315 JLY524243:JLZ524315 JCC524243:JCD524315 ISG524243:ISH524315 IIK524243:IIL524315 HYO524243:HYP524315 HOS524243:HOT524315 HEW524243:HEX524315 GVA524243:GVB524315 GLE524243:GLF524315 GBI524243:GBJ524315 FRM524243:FRN524315 FHQ524243:FHR524315 EXU524243:EXV524315 ENY524243:ENZ524315 EEC524243:EED524315 DUG524243:DUH524315 DKK524243:DKL524315 DAO524243:DAP524315 CQS524243:CQT524315 CGW524243:CGX524315 BXA524243:BXB524315 BNE524243:BNF524315 BDI524243:BDJ524315 ATM524243:ATN524315 AJQ524243:AJR524315 ZU524243:ZV524315 PY524243:PZ524315 GC524243:GD524315 WSO458707:WSP458779 WIS458707:WIT458779 VYW458707:VYX458779 VPA458707:VPB458779 VFE458707:VFF458779 UVI458707:UVJ458779 ULM458707:ULN458779 UBQ458707:UBR458779 TRU458707:TRV458779 THY458707:THZ458779 SYC458707:SYD458779 SOG458707:SOH458779 SEK458707:SEL458779 RUO458707:RUP458779 RKS458707:RKT458779 RAW458707:RAX458779 QRA458707:QRB458779 QHE458707:QHF458779 PXI458707:PXJ458779 PNM458707:PNN458779 PDQ458707:PDR458779 OTU458707:OTV458779 OJY458707:OJZ458779 OAC458707:OAD458779 NQG458707:NQH458779 NGK458707:NGL458779 MWO458707:MWP458779 MMS458707:MMT458779 MCW458707:MCX458779 LTA458707:LTB458779 LJE458707:LJF458779 KZI458707:KZJ458779 KPM458707:KPN458779 KFQ458707:KFR458779 JVU458707:JVV458779 JLY458707:JLZ458779 JCC458707:JCD458779 ISG458707:ISH458779 IIK458707:IIL458779 HYO458707:HYP458779 HOS458707:HOT458779 HEW458707:HEX458779 GVA458707:GVB458779 GLE458707:GLF458779 GBI458707:GBJ458779 FRM458707:FRN458779 FHQ458707:FHR458779 EXU458707:EXV458779 ENY458707:ENZ458779 EEC458707:EED458779 DUG458707:DUH458779 DKK458707:DKL458779 DAO458707:DAP458779 CQS458707:CQT458779 CGW458707:CGX458779 BXA458707:BXB458779 BNE458707:BNF458779 BDI458707:BDJ458779 ATM458707:ATN458779 AJQ458707:AJR458779 ZU458707:ZV458779 PY458707:PZ458779 GC458707:GD458779 WSO393171:WSP393243 WIS393171:WIT393243 VYW393171:VYX393243 VPA393171:VPB393243 VFE393171:VFF393243 UVI393171:UVJ393243 ULM393171:ULN393243 UBQ393171:UBR393243 TRU393171:TRV393243 THY393171:THZ393243 SYC393171:SYD393243 SOG393171:SOH393243 SEK393171:SEL393243 RUO393171:RUP393243 RKS393171:RKT393243 RAW393171:RAX393243 QRA393171:QRB393243 QHE393171:QHF393243 PXI393171:PXJ393243 PNM393171:PNN393243 PDQ393171:PDR393243 OTU393171:OTV393243 OJY393171:OJZ393243 OAC393171:OAD393243 NQG393171:NQH393243 NGK393171:NGL393243 MWO393171:MWP393243 MMS393171:MMT393243 MCW393171:MCX393243 LTA393171:LTB393243 LJE393171:LJF393243 KZI393171:KZJ393243 KPM393171:KPN393243 KFQ393171:KFR393243 JVU393171:JVV393243 JLY393171:JLZ393243 JCC393171:JCD393243 ISG393171:ISH393243 IIK393171:IIL393243 HYO393171:HYP393243 HOS393171:HOT393243 HEW393171:HEX393243 GVA393171:GVB393243 GLE393171:GLF393243 GBI393171:GBJ393243 FRM393171:FRN393243 FHQ393171:FHR393243 EXU393171:EXV393243 ENY393171:ENZ393243 EEC393171:EED393243 DUG393171:DUH393243 DKK393171:DKL393243 DAO393171:DAP393243 CQS393171:CQT393243 CGW393171:CGX393243 BXA393171:BXB393243 BNE393171:BNF393243 BDI393171:BDJ393243 ATM393171:ATN393243 AJQ393171:AJR393243 ZU393171:ZV393243 PY393171:PZ393243 GC393171:GD393243 WSO327635:WSP327707 WIS327635:WIT327707 VYW327635:VYX327707 VPA327635:VPB327707 VFE327635:VFF327707 UVI327635:UVJ327707 ULM327635:ULN327707 UBQ327635:UBR327707 TRU327635:TRV327707 THY327635:THZ327707 SYC327635:SYD327707 SOG327635:SOH327707 SEK327635:SEL327707 RUO327635:RUP327707 RKS327635:RKT327707 RAW327635:RAX327707 QRA327635:QRB327707 QHE327635:QHF327707 PXI327635:PXJ327707 PNM327635:PNN327707 PDQ327635:PDR327707 OTU327635:OTV327707 OJY327635:OJZ327707 OAC327635:OAD327707 NQG327635:NQH327707 NGK327635:NGL327707 MWO327635:MWP327707 MMS327635:MMT327707 MCW327635:MCX327707 LTA327635:LTB327707 LJE327635:LJF327707 KZI327635:KZJ327707 KPM327635:KPN327707 KFQ327635:KFR327707 JVU327635:JVV327707 JLY327635:JLZ327707 JCC327635:JCD327707 ISG327635:ISH327707 IIK327635:IIL327707 HYO327635:HYP327707 HOS327635:HOT327707 HEW327635:HEX327707 GVA327635:GVB327707 GLE327635:GLF327707 GBI327635:GBJ327707 FRM327635:FRN327707 FHQ327635:FHR327707 EXU327635:EXV327707 ENY327635:ENZ327707 EEC327635:EED327707 DUG327635:DUH327707 DKK327635:DKL327707 DAO327635:DAP327707 CQS327635:CQT327707 CGW327635:CGX327707 BXA327635:BXB327707 BNE327635:BNF327707 BDI327635:BDJ327707 ATM327635:ATN327707 AJQ327635:AJR327707 ZU327635:ZV327707 PY327635:PZ327707 GC327635:GD327707 WSO262099:WSP262171 WIS262099:WIT262171 VYW262099:VYX262171 VPA262099:VPB262171 VFE262099:VFF262171 UVI262099:UVJ262171 ULM262099:ULN262171 UBQ262099:UBR262171 TRU262099:TRV262171 THY262099:THZ262171 SYC262099:SYD262171 SOG262099:SOH262171 SEK262099:SEL262171 RUO262099:RUP262171 RKS262099:RKT262171 RAW262099:RAX262171 QRA262099:QRB262171 QHE262099:QHF262171 PXI262099:PXJ262171 PNM262099:PNN262171 PDQ262099:PDR262171 OTU262099:OTV262171 OJY262099:OJZ262171 OAC262099:OAD262171 NQG262099:NQH262171 NGK262099:NGL262171 MWO262099:MWP262171 MMS262099:MMT262171 MCW262099:MCX262171 LTA262099:LTB262171 LJE262099:LJF262171 KZI262099:KZJ262171 KPM262099:KPN262171 KFQ262099:KFR262171 JVU262099:JVV262171 JLY262099:JLZ262171 JCC262099:JCD262171 ISG262099:ISH262171 IIK262099:IIL262171 HYO262099:HYP262171 HOS262099:HOT262171 HEW262099:HEX262171 GVA262099:GVB262171 GLE262099:GLF262171 GBI262099:GBJ262171 FRM262099:FRN262171 FHQ262099:FHR262171 EXU262099:EXV262171 ENY262099:ENZ262171 EEC262099:EED262171 DUG262099:DUH262171 DKK262099:DKL262171 DAO262099:DAP262171 CQS262099:CQT262171 CGW262099:CGX262171 BXA262099:BXB262171 BNE262099:BNF262171 BDI262099:BDJ262171 ATM262099:ATN262171 AJQ262099:AJR262171 ZU262099:ZV262171 PY262099:PZ262171 GC262099:GD262171 WSO196563:WSP196635 WIS196563:WIT196635 VYW196563:VYX196635 VPA196563:VPB196635 VFE196563:VFF196635 UVI196563:UVJ196635 ULM196563:ULN196635 UBQ196563:UBR196635 TRU196563:TRV196635 THY196563:THZ196635 SYC196563:SYD196635 SOG196563:SOH196635 SEK196563:SEL196635 RUO196563:RUP196635 RKS196563:RKT196635 RAW196563:RAX196635 QRA196563:QRB196635 QHE196563:QHF196635 PXI196563:PXJ196635 PNM196563:PNN196635 PDQ196563:PDR196635 OTU196563:OTV196635 OJY196563:OJZ196635 OAC196563:OAD196635 NQG196563:NQH196635 NGK196563:NGL196635 MWO196563:MWP196635 MMS196563:MMT196635 MCW196563:MCX196635 LTA196563:LTB196635 LJE196563:LJF196635 KZI196563:KZJ196635 KPM196563:KPN196635 KFQ196563:KFR196635 JVU196563:JVV196635 JLY196563:JLZ196635 JCC196563:JCD196635 ISG196563:ISH196635 IIK196563:IIL196635 HYO196563:HYP196635 HOS196563:HOT196635 HEW196563:HEX196635 GVA196563:GVB196635 GLE196563:GLF196635 GBI196563:GBJ196635 FRM196563:FRN196635 FHQ196563:FHR196635 EXU196563:EXV196635 ENY196563:ENZ196635 EEC196563:EED196635 DUG196563:DUH196635 DKK196563:DKL196635 DAO196563:DAP196635 CQS196563:CQT196635 CGW196563:CGX196635 BXA196563:BXB196635 BNE196563:BNF196635 BDI196563:BDJ196635 ATM196563:ATN196635 AJQ196563:AJR196635 ZU196563:ZV196635 PY196563:PZ196635 GC196563:GD196635 WSO131027:WSP131099 WIS131027:WIT131099 VYW131027:VYX131099 VPA131027:VPB131099 VFE131027:VFF131099 UVI131027:UVJ131099 ULM131027:ULN131099 UBQ131027:UBR131099 TRU131027:TRV131099 THY131027:THZ131099 SYC131027:SYD131099 SOG131027:SOH131099 SEK131027:SEL131099 RUO131027:RUP131099 RKS131027:RKT131099 RAW131027:RAX131099 QRA131027:QRB131099 QHE131027:QHF131099 PXI131027:PXJ131099 PNM131027:PNN131099 PDQ131027:PDR131099 OTU131027:OTV131099 OJY131027:OJZ131099 OAC131027:OAD131099 NQG131027:NQH131099 NGK131027:NGL131099 MWO131027:MWP131099 MMS131027:MMT131099 MCW131027:MCX131099 LTA131027:LTB131099 LJE131027:LJF131099 KZI131027:KZJ131099 KPM131027:KPN131099 KFQ131027:KFR131099 JVU131027:JVV131099 JLY131027:JLZ131099 JCC131027:JCD131099 ISG131027:ISH131099 IIK131027:IIL131099 HYO131027:HYP131099 HOS131027:HOT131099 HEW131027:HEX131099 GVA131027:GVB131099 GLE131027:GLF131099 GBI131027:GBJ131099 FRM131027:FRN131099 FHQ131027:FHR131099 EXU131027:EXV131099 ENY131027:ENZ131099 EEC131027:EED131099 DUG131027:DUH131099 DKK131027:DKL131099 DAO131027:DAP131099 CQS131027:CQT131099 CGW131027:CGX131099 BXA131027:BXB131099 BNE131027:BNF131099 BDI131027:BDJ131099 ATM131027:ATN131099 AJQ131027:AJR131099 ZU131027:ZV131099 PY131027:PZ131099 GC131027:GD131099 WSO65491:WSP65563 WIS65491:WIT65563 VYW65491:VYX65563 VPA65491:VPB65563 VFE65491:VFF65563 UVI65491:UVJ65563 ULM65491:ULN65563 UBQ65491:UBR65563 TRU65491:TRV65563 THY65491:THZ65563 SYC65491:SYD65563 SOG65491:SOH65563 SEK65491:SEL65563 RUO65491:RUP65563 RKS65491:RKT65563 RAW65491:RAX65563 QRA65491:QRB65563 QHE65491:QHF65563 PXI65491:PXJ65563 PNM65491:PNN65563 PDQ65491:PDR65563 OTU65491:OTV65563 OJY65491:OJZ65563 OAC65491:OAD65563 NQG65491:NQH65563 NGK65491:NGL65563 MWO65491:MWP65563 MMS65491:MMT65563 MCW65491:MCX65563 LTA65491:LTB65563 LJE65491:LJF65563 KZI65491:KZJ65563 KPM65491:KPN65563 KFQ65491:KFR65563 JVU65491:JVV65563 JLY65491:JLZ65563 JCC65491:JCD65563 ISG65491:ISH65563 IIK65491:IIL65563 HYO65491:HYP65563 HOS65491:HOT65563 HEW65491:HEX65563 GVA65491:GVB65563 GLE65491:GLF65563 GBI65491:GBJ65563 FRM65491:FRN65563 FHQ65491:FHR65563 EXU65491:EXV65563 ENY65491:ENZ65563 EEC65491:EED65563 DUG65491:DUH65563 DKK65491:DKL65563 DAO65491:DAP65563 CQS65491:CQT65563 CGW65491:CGX65563 BXA65491:BXB65563 BNE65491:BNF65563 BDI65491:BDJ65563 ATM65491:ATN65563 AJQ65491:AJR65563 ZU65491:ZV65563 PY65491:PZ65563 GB2:GC9 WSN2:WSO9 WIR2:WIS9 VYV2:VYW9 VOZ2:VPA9 VFD2:VFE9 UVH2:UVI9 ULL2:ULM9 UBP2:UBQ9 TRT2:TRU9 THX2:THY9 SYB2:SYC9 SOF2:SOG9 SEJ2:SEK9 RUN2:RUO9 RKR2:RKS9 RAV2:RAW9 QQZ2:QRA9 QHD2:QHE9 PXH2:PXI9 PNL2:PNM9 PDP2:PDQ9 OTT2:OTU9 OJX2:OJY9 OAB2:OAC9 NQF2:NQG9 NGJ2:NGK9 MWN2:MWO9 MMR2:MMS9 MCV2:MCW9 LSZ2:LTA9 LJD2:LJE9 KZH2:KZI9 KPL2:KPM9 KFP2:KFQ9 JVT2:JVU9 JLX2:JLY9 JCB2:JCC9 ISF2:ISG9 IIJ2:IIK9 HYN2:HYO9 HOR2:HOS9 HEV2:HEW9 GUZ2:GVA9 GLD2:GLE9 GBH2:GBI9 FRL2:FRM9 FHP2:FHQ9 EXT2:EXU9 ENX2:ENY9 EEB2:EEC9 DUF2:DUG9 DKJ2:DKK9 DAN2:DAO9 CQR2:CQS9 CGV2:CGW9 BWZ2:BXA9 BND2:BNE9 BDH2:BDI9 ATL2:ATM9 AJP2:AJQ9 ZT2:ZU9 PX2:PY9 L254:M255 I254:J255 F2:G757" xr:uid="{E115B2A8-4C2F-499F-BBF9-2B8DF430D618}">
      <formula1>DESTINOS</formula1>
    </dataValidation>
    <dataValidation type="list" allowBlank="1" showInputMessage="1" showErrorMessage="1" sqref="WSZ983010:WSZ983012 WJD983010:WJD983012 VZH983010:VZH983012 VPL983010:VPL983012 VFP983010:VFP983012 UVT983010:UVT983012 ULX983010:ULX983012 UCB983010:UCB983012 TSF983010:TSF983012 TIJ983010:TIJ983012 SYN983010:SYN983012 SOR983010:SOR983012 SEV983010:SEV983012 RUZ983010:RUZ983012 RLD983010:RLD983012 RBH983010:RBH983012 QRL983010:QRL983012 QHP983010:QHP983012 PXT983010:PXT983012 PNX983010:PNX983012 PEB983010:PEB983012 OUF983010:OUF983012 OKJ983010:OKJ983012 OAN983010:OAN983012 NQR983010:NQR983012 NGV983010:NGV983012 MWZ983010:MWZ983012 MND983010:MND983012 MDH983010:MDH983012 LTL983010:LTL983012 LJP983010:LJP983012 KZT983010:KZT983012 KPX983010:KPX983012 KGB983010:KGB983012 JWF983010:JWF983012 JMJ983010:JMJ983012 JCN983010:JCN983012 ISR983010:ISR983012 IIV983010:IIV983012 HYZ983010:HYZ983012 HPD983010:HPD983012 HFH983010:HFH983012 GVL983010:GVL983012 GLP983010:GLP983012 GBT983010:GBT983012 FRX983010:FRX983012 FIB983010:FIB983012 EYF983010:EYF983012 EOJ983010:EOJ983012 EEN983010:EEN983012 DUR983010:DUR983012 DKV983010:DKV983012 DAZ983010:DAZ983012 CRD983010:CRD983012 CHH983010:CHH983012 BXL983010:BXL983012 BNP983010:BNP983012 BDT983010:BDT983012 ATX983010:ATX983012 AKB983010:AKB983012 AAF983010:AAF983012 QJ983010:QJ983012 GN983010:GN983012 WSZ917474:WSZ917476 WJD917474:WJD917476 VZH917474:VZH917476 VPL917474:VPL917476 VFP917474:VFP917476 UVT917474:UVT917476 ULX917474:ULX917476 UCB917474:UCB917476 TSF917474:TSF917476 TIJ917474:TIJ917476 SYN917474:SYN917476 SOR917474:SOR917476 SEV917474:SEV917476 RUZ917474:RUZ917476 RLD917474:RLD917476 RBH917474:RBH917476 QRL917474:QRL917476 QHP917474:QHP917476 PXT917474:PXT917476 PNX917474:PNX917476 PEB917474:PEB917476 OUF917474:OUF917476 OKJ917474:OKJ917476 OAN917474:OAN917476 NQR917474:NQR917476 NGV917474:NGV917476 MWZ917474:MWZ917476 MND917474:MND917476 MDH917474:MDH917476 LTL917474:LTL917476 LJP917474:LJP917476 KZT917474:KZT917476 KPX917474:KPX917476 KGB917474:KGB917476 JWF917474:JWF917476 JMJ917474:JMJ917476 JCN917474:JCN917476 ISR917474:ISR917476 IIV917474:IIV917476 HYZ917474:HYZ917476 HPD917474:HPD917476 HFH917474:HFH917476 GVL917474:GVL917476 GLP917474:GLP917476 GBT917474:GBT917476 FRX917474:FRX917476 FIB917474:FIB917476 EYF917474:EYF917476 EOJ917474:EOJ917476 EEN917474:EEN917476 DUR917474:DUR917476 DKV917474:DKV917476 DAZ917474:DAZ917476 CRD917474:CRD917476 CHH917474:CHH917476 BXL917474:BXL917476 BNP917474:BNP917476 BDT917474:BDT917476 ATX917474:ATX917476 AKB917474:AKB917476 AAF917474:AAF917476 QJ917474:QJ917476 GN917474:GN917476 WSZ851938:WSZ851940 WJD851938:WJD851940 VZH851938:VZH851940 VPL851938:VPL851940 VFP851938:VFP851940 UVT851938:UVT851940 ULX851938:ULX851940 UCB851938:UCB851940 TSF851938:TSF851940 TIJ851938:TIJ851940 SYN851938:SYN851940 SOR851938:SOR851940 SEV851938:SEV851940 RUZ851938:RUZ851940 RLD851938:RLD851940 RBH851938:RBH851940 QRL851938:QRL851940 QHP851938:QHP851940 PXT851938:PXT851940 PNX851938:PNX851940 PEB851938:PEB851940 OUF851938:OUF851940 OKJ851938:OKJ851940 OAN851938:OAN851940 NQR851938:NQR851940 NGV851938:NGV851940 MWZ851938:MWZ851940 MND851938:MND851940 MDH851938:MDH851940 LTL851938:LTL851940 LJP851938:LJP851940 KZT851938:KZT851940 KPX851938:KPX851940 KGB851938:KGB851940 JWF851938:JWF851940 JMJ851938:JMJ851940 JCN851938:JCN851940 ISR851938:ISR851940 IIV851938:IIV851940 HYZ851938:HYZ851940 HPD851938:HPD851940 HFH851938:HFH851940 GVL851938:GVL851940 GLP851938:GLP851940 GBT851938:GBT851940 FRX851938:FRX851940 FIB851938:FIB851940 EYF851938:EYF851940 EOJ851938:EOJ851940 EEN851938:EEN851940 DUR851938:DUR851940 DKV851938:DKV851940 DAZ851938:DAZ851940 CRD851938:CRD851940 CHH851938:CHH851940 BXL851938:BXL851940 BNP851938:BNP851940 BDT851938:BDT851940 ATX851938:ATX851940 AKB851938:AKB851940 AAF851938:AAF851940 QJ851938:QJ851940 GN851938:GN851940 WSZ786402:WSZ786404 WJD786402:WJD786404 VZH786402:VZH786404 VPL786402:VPL786404 VFP786402:VFP786404 UVT786402:UVT786404 ULX786402:ULX786404 UCB786402:UCB786404 TSF786402:TSF786404 TIJ786402:TIJ786404 SYN786402:SYN786404 SOR786402:SOR786404 SEV786402:SEV786404 RUZ786402:RUZ786404 RLD786402:RLD786404 RBH786402:RBH786404 QRL786402:QRL786404 QHP786402:QHP786404 PXT786402:PXT786404 PNX786402:PNX786404 PEB786402:PEB786404 OUF786402:OUF786404 OKJ786402:OKJ786404 OAN786402:OAN786404 NQR786402:NQR786404 NGV786402:NGV786404 MWZ786402:MWZ786404 MND786402:MND786404 MDH786402:MDH786404 LTL786402:LTL786404 LJP786402:LJP786404 KZT786402:KZT786404 KPX786402:KPX786404 KGB786402:KGB786404 JWF786402:JWF786404 JMJ786402:JMJ786404 JCN786402:JCN786404 ISR786402:ISR786404 IIV786402:IIV786404 HYZ786402:HYZ786404 HPD786402:HPD786404 HFH786402:HFH786404 GVL786402:GVL786404 GLP786402:GLP786404 GBT786402:GBT786404 FRX786402:FRX786404 FIB786402:FIB786404 EYF786402:EYF786404 EOJ786402:EOJ786404 EEN786402:EEN786404 DUR786402:DUR786404 DKV786402:DKV786404 DAZ786402:DAZ786404 CRD786402:CRD786404 CHH786402:CHH786404 BXL786402:BXL786404 BNP786402:BNP786404 BDT786402:BDT786404 ATX786402:ATX786404 AKB786402:AKB786404 AAF786402:AAF786404 QJ786402:QJ786404 GN786402:GN786404 WSZ720866:WSZ720868 WJD720866:WJD720868 VZH720866:VZH720868 VPL720866:VPL720868 VFP720866:VFP720868 UVT720866:UVT720868 ULX720866:ULX720868 UCB720866:UCB720868 TSF720866:TSF720868 TIJ720866:TIJ720868 SYN720866:SYN720868 SOR720866:SOR720868 SEV720866:SEV720868 RUZ720866:RUZ720868 RLD720866:RLD720868 RBH720866:RBH720868 QRL720866:QRL720868 QHP720866:QHP720868 PXT720866:PXT720868 PNX720866:PNX720868 PEB720866:PEB720868 OUF720866:OUF720868 OKJ720866:OKJ720868 OAN720866:OAN720868 NQR720866:NQR720868 NGV720866:NGV720868 MWZ720866:MWZ720868 MND720866:MND720868 MDH720866:MDH720868 LTL720866:LTL720868 LJP720866:LJP720868 KZT720866:KZT720868 KPX720866:KPX720868 KGB720866:KGB720868 JWF720866:JWF720868 JMJ720866:JMJ720868 JCN720866:JCN720868 ISR720866:ISR720868 IIV720866:IIV720868 HYZ720866:HYZ720868 HPD720866:HPD720868 HFH720866:HFH720868 GVL720866:GVL720868 GLP720866:GLP720868 GBT720866:GBT720868 FRX720866:FRX720868 FIB720866:FIB720868 EYF720866:EYF720868 EOJ720866:EOJ720868 EEN720866:EEN720868 DUR720866:DUR720868 DKV720866:DKV720868 DAZ720866:DAZ720868 CRD720866:CRD720868 CHH720866:CHH720868 BXL720866:BXL720868 BNP720866:BNP720868 BDT720866:BDT720868 ATX720866:ATX720868 AKB720866:AKB720868 AAF720866:AAF720868 QJ720866:QJ720868 GN720866:GN720868 WSZ655330:WSZ655332 WJD655330:WJD655332 VZH655330:VZH655332 VPL655330:VPL655332 VFP655330:VFP655332 UVT655330:UVT655332 ULX655330:ULX655332 UCB655330:UCB655332 TSF655330:TSF655332 TIJ655330:TIJ655332 SYN655330:SYN655332 SOR655330:SOR655332 SEV655330:SEV655332 RUZ655330:RUZ655332 RLD655330:RLD655332 RBH655330:RBH655332 QRL655330:QRL655332 QHP655330:QHP655332 PXT655330:PXT655332 PNX655330:PNX655332 PEB655330:PEB655332 OUF655330:OUF655332 OKJ655330:OKJ655332 OAN655330:OAN655332 NQR655330:NQR655332 NGV655330:NGV655332 MWZ655330:MWZ655332 MND655330:MND655332 MDH655330:MDH655332 LTL655330:LTL655332 LJP655330:LJP655332 KZT655330:KZT655332 KPX655330:KPX655332 KGB655330:KGB655332 JWF655330:JWF655332 JMJ655330:JMJ655332 JCN655330:JCN655332 ISR655330:ISR655332 IIV655330:IIV655332 HYZ655330:HYZ655332 HPD655330:HPD655332 HFH655330:HFH655332 GVL655330:GVL655332 GLP655330:GLP655332 GBT655330:GBT655332 FRX655330:FRX655332 FIB655330:FIB655332 EYF655330:EYF655332 EOJ655330:EOJ655332 EEN655330:EEN655332 DUR655330:DUR655332 DKV655330:DKV655332 DAZ655330:DAZ655332 CRD655330:CRD655332 CHH655330:CHH655332 BXL655330:BXL655332 BNP655330:BNP655332 BDT655330:BDT655332 ATX655330:ATX655332 AKB655330:AKB655332 AAF655330:AAF655332 QJ655330:QJ655332 GN655330:GN655332 WSZ589794:WSZ589796 WJD589794:WJD589796 VZH589794:VZH589796 VPL589794:VPL589796 VFP589794:VFP589796 UVT589794:UVT589796 ULX589794:ULX589796 UCB589794:UCB589796 TSF589794:TSF589796 TIJ589794:TIJ589796 SYN589794:SYN589796 SOR589794:SOR589796 SEV589794:SEV589796 RUZ589794:RUZ589796 RLD589794:RLD589796 RBH589794:RBH589796 QRL589794:QRL589796 QHP589794:QHP589796 PXT589794:PXT589796 PNX589794:PNX589796 PEB589794:PEB589796 OUF589794:OUF589796 OKJ589794:OKJ589796 OAN589794:OAN589796 NQR589794:NQR589796 NGV589794:NGV589796 MWZ589794:MWZ589796 MND589794:MND589796 MDH589794:MDH589796 LTL589794:LTL589796 LJP589794:LJP589796 KZT589794:KZT589796 KPX589794:KPX589796 KGB589794:KGB589796 JWF589794:JWF589796 JMJ589794:JMJ589796 JCN589794:JCN589796 ISR589794:ISR589796 IIV589794:IIV589796 HYZ589794:HYZ589796 HPD589794:HPD589796 HFH589794:HFH589796 GVL589794:GVL589796 GLP589794:GLP589796 GBT589794:GBT589796 FRX589794:FRX589796 FIB589794:FIB589796 EYF589794:EYF589796 EOJ589794:EOJ589796 EEN589794:EEN589796 DUR589794:DUR589796 DKV589794:DKV589796 DAZ589794:DAZ589796 CRD589794:CRD589796 CHH589794:CHH589796 BXL589794:BXL589796 BNP589794:BNP589796 BDT589794:BDT589796 ATX589794:ATX589796 AKB589794:AKB589796 AAF589794:AAF589796 QJ589794:QJ589796 GN589794:GN589796 WSZ524258:WSZ524260 WJD524258:WJD524260 VZH524258:VZH524260 VPL524258:VPL524260 VFP524258:VFP524260 UVT524258:UVT524260 ULX524258:ULX524260 UCB524258:UCB524260 TSF524258:TSF524260 TIJ524258:TIJ524260 SYN524258:SYN524260 SOR524258:SOR524260 SEV524258:SEV524260 RUZ524258:RUZ524260 RLD524258:RLD524260 RBH524258:RBH524260 QRL524258:QRL524260 QHP524258:QHP524260 PXT524258:PXT524260 PNX524258:PNX524260 PEB524258:PEB524260 OUF524258:OUF524260 OKJ524258:OKJ524260 OAN524258:OAN524260 NQR524258:NQR524260 NGV524258:NGV524260 MWZ524258:MWZ524260 MND524258:MND524260 MDH524258:MDH524260 LTL524258:LTL524260 LJP524258:LJP524260 KZT524258:KZT524260 KPX524258:KPX524260 KGB524258:KGB524260 JWF524258:JWF524260 JMJ524258:JMJ524260 JCN524258:JCN524260 ISR524258:ISR524260 IIV524258:IIV524260 HYZ524258:HYZ524260 HPD524258:HPD524260 HFH524258:HFH524260 GVL524258:GVL524260 GLP524258:GLP524260 GBT524258:GBT524260 FRX524258:FRX524260 FIB524258:FIB524260 EYF524258:EYF524260 EOJ524258:EOJ524260 EEN524258:EEN524260 DUR524258:DUR524260 DKV524258:DKV524260 DAZ524258:DAZ524260 CRD524258:CRD524260 CHH524258:CHH524260 BXL524258:BXL524260 BNP524258:BNP524260 BDT524258:BDT524260 ATX524258:ATX524260 AKB524258:AKB524260 AAF524258:AAF524260 QJ524258:QJ524260 GN524258:GN524260 WSZ458722:WSZ458724 WJD458722:WJD458724 VZH458722:VZH458724 VPL458722:VPL458724 VFP458722:VFP458724 UVT458722:UVT458724 ULX458722:ULX458724 UCB458722:UCB458724 TSF458722:TSF458724 TIJ458722:TIJ458724 SYN458722:SYN458724 SOR458722:SOR458724 SEV458722:SEV458724 RUZ458722:RUZ458724 RLD458722:RLD458724 RBH458722:RBH458724 QRL458722:QRL458724 QHP458722:QHP458724 PXT458722:PXT458724 PNX458722:PNX458724 PEB458722:PEB458724 OUF458722:OUF458724 OKJ458722:OKJ458724 OAN458722:OAN458724 NQR458722:NQR458724 NGV458722:NGV458724 MWZ458722:MWZ458724 MND458722:MND458724 MDH458722:MDH458724 LTL458722:LTL458724 LJP458722:LJP458724 KZT458722:KZT458724 KPX458722:KPX458724 KGB458722:KGB458724 JWF458722:JWF458724 JMJ458722:JMJ458724 JCN458722:JCN458724 ISR458722:ISR458724 IIV458722:IIV458724 HYZ458722:HYZ458724 HPD458722:HPD458724 HFH458722:HFH458724 GVL458722:GVL458724 GLP458722:GLP458724 GBT458722:GBT458724 FRX458722:FRX458724 FIB458722:FIB458724 EYF458722:EYF458724 EOJ458722:EOJ458724 EEN458722:EEN458724 DUR458722:DUR458724 DKV458722:DKV458724 DAZ458722:DAZ458724 CRD458722:CRD458724 CHH458722:CHH458724 BXL458722:BXL458724 BNP458722:BNP458724 BDT458722:BDT458724 ATX458722:ATX458724 AKB458722:AKB458724 AAF458722:AAF458724 QJ458722:QJ458724 GN458722:GN458724 WSZ393186:WSZ393188 WJD393186:WJD393188 VZH393186:VZH393188 VPL393186:VPL393188 VFP393186:VFP393188 UVT393186:UVT393188 ULX393186:ULX393188 UCB393186:UCB393188 TSF393186:TSF393188 TIJ393186:TIJ393188 SYN393186:SYN393188 SOR393186:SOR393188 SEV393186:SEV393188 RUZ393186:RUZ393188 RLD393186:RLD393188 RBH393186:RBH393188 QRL393186:QRL393188 QHP393186:QHP393188 PXT393186:PXT393188 PNX393186:PNX393188 PEB393186:PEB393188 OUF393186:OUF393188 OKJ393186:OKJ393188 OAN393186:OAN393188 NQR393186:NQR393188 NGV393186:NGV393188 MWZ393186:MWZ393188 MND393186:MND393188 MDH393186:MDH393188 LTL393186:LTL393188 LJP393186:LJP393188 KZT393186:KZT393188 KPX393186:KPX393188 KGB393186:KGB393188 JWF393186:JWF393188 JMJ393186:JMJ393188 JCN393186:JCN393188 ISR393186:ISR393188 IIV393186:IIV393188 HYZ393186:HYZ393188 HPD393186:HPD393188 HFH393186:HFH393188 GVL393186:GVL393188 GLP393186:GLP393188 GBT393186:GBT393188 FRX393186:FRX393188 FIB393186:FIB393188 EYF393186:EYF393188 EOJ393186:EOJ393188 EEN393186:EEN393188 DUR393186:DUR393188 DKV393186:DKV393188 DAZ393186:DAZ393188 CRD393186:CRD393188 CHH393186:CHH393188 BXL393186:BXL393188 BNP393186:BNP393188 BDT393186:BDT393188 ATX393186:ATX393188 AKB393186:AKB393188 AAF393186:AAF393188 QJ393186:QJ393188 GN393186:GN393188 WSZ327650:WSZ327652 WJD327650:WJD327652 VZH327650:VZH327652 VPL327650:VPL327652 VFP327650:VFP327652 UVT327650:UVT327652 ULX327650:ULX327652 UCB327650:UCB327652 TSF327650:TSF327652 TIJ327650:TIJ327652 SYN327650:SYN327652 SOR327650:SOR327652 SEV327650:SEV327652 RUZ327650:RUZ327652 RLD327650:RLD327652 RBH327650:RBH327652 QRL327650:QRL327652 QHP327650:QHP327652 PXT327650:PXT327652 PNX327650:PNX327652 PEB327650:PEB327652 OUF327650:OUF327652 OKJ327650:OKJ327652 OAN327650:OAN327652 NQR327650:NQR327652 NGV327650:NGV327652 MWZ327650:MWZ327652 MND327650:MND327652 MDH327650:MDH327652 LTL327650:LTL327652 LJP327650:LJP327652 KZT327650:KZT327652 KPX327650:KPX327652 KGB327650:KGB327652 JWF327650:JWF327652 JMJ327650:JMJ327652 JCN327650:JCN327652 ISR327650:ISR327652 IIV327650:IIV327652 HYZ327650:HYZ327652 HPD327650:HPD327652 HFH327650:HFH327652 GVL327650:GVL327652 GLP327650:GLP327652 GBT327650:GBT327652 FRX327650:FRX327652 FIB327650:FIB327652 EYF327650:EYF327652 EOJ327650:EOJ327652 EEN327650:EEN327652 DUR327650:DUR327652 DKV327650:DKV327652 DAZ327650:DAZ327652 CRD327650:CRD327652 CHH327650:CHH327652 BXL327650:BXL327652 BNP327650:BNP327652 BDT327650:BDT327652 ATX327650:ATX327652 AKB327650:AKB327652 AAF327650:AAF327652 QJ327650:QJ327652 GN327650:GN327652 WSZ262114:WSZ262116 WJD262114:WJD262116 VZH262114:VZH262116 VPL262114:VPL262116 VFP262114:VFP262116 UVT262114:UVT262116 ULX262114:ULX262116 UCB262114:UCB262116 TSF262114:TSF262116 TIJ262114:TIJ262116 SYN262114:SYN262116 SOR262114:SOR262116 SEV262114:SEV262116 RUZ262114:RUZ262116 RLD262114:RLD262116 RBH262114:RBH262116 QRL262114:QRL262116 QHP262114:QHP262116 PXT262114:PXT262116 PNX262114:PNX262116 PEB262114:PEB262116 OUF262114:OUF262116 OKJ262114:OKJ262116 OAN262114:OAN262116 NQR262114:NQR262116 NGV262114:NGV262116 MWZ262114:MWZ262116 MND262114:MND262116 MDH262114:MDH262116 LTL262114:LTL262116 LJP262114:LJP262116 KZT262114:KZT262116 KPX262114:KPX262116 KGB262114:KGB262116 JWF262114:JWF262116 JMJ262114:JMJ262116 JCN262114:JCN262116 ISR262114:ISR262116 IIV262114:IIV262116 HYZ262114:HYZ262116 HPD262114:HPD262116 HFH262114:HFH262116 GVL262114:GVL262116 GLP262114:GLP262116 GBT262114:GBT262116 FRX262114:FRX262116 FIB262114:FIB262116 EYF262114:EYF262116 EOJ262114:EOJ262116 EEN262114:EEN262116 DUR262114:DUR262116 DKV262114:DKV262116 DAZ262114:DAZ262116 CRD262114:CRD262116 CHH262114:CHH262116 BXL262114:BXL262116 BNP262114:BNP262116 BDT262114:BDT262116 ATX262114:ATX262116 AKB262114:AKB262116 AAF262114:AAF262116 QJ262114:QJ262116 GN262114:GN262116 WSZ196578:WSZ196580 WJD196578:WJD196580 VZH196578:VZH196580 VPL196578:VPL196580 VFP196578:VFP196580 UVT196578:UVT196580 ULX196578:ULX196580 UCB196578:UCB196580 TSF196578:TSF196580 TIJ196578:TIJ196580 SYN196578:SYN196580 SOR196578:SOR196580 SEV196578:SEV196580 RUZ196578:RUZ196580 RLD196578:RLD196580 RBH196578:RBH196580 QRL196578:QRL196580 QHP196578:QHP196580 PXT196578:PXT196580 PNX196578:PNX196580 PEB196578:PEB196580 OUF196578:OUF196580 OKJ196578:OKJ196580 OAN196578:OAN196580 NQR196578:NQR196580 NGV196578:NGV196580 MWZ196578:MWZ196580 MND196578:MND196580 MDH196578:MDH196580 LTL196578:LTL196580 LJP196578:LJP196580 KZT196578:KZT196580 KPX196578:KPX196580 KGB196578:KGB196580 JWF196578:JWF196580 JMJ196578:JMJ196580 JCN196578:JCN196580 ISR196578:ISR196580 IIV196578:IIV196580 HYZ196578:HYZ196580 HPD196578:HPD196580 HFH196578:HFH196580 GVL196578:GVL196580 GLP196578:GLP196580 GBT196578:GBT196580 FRX196578:FRX196580 FIB196578:FIB196580 EYF196578:EYF196580 EOJ196578:EOJ196580 EEN196578:EEN196580 DUR196578:DUR196580 DKV196578:DKV196580 DAZ196578:DAZ196580 CRD196578:CRD196580 CHH196578:CHH196580 BXL196578:BXL196580 BNP196578:BNP196580 BDT196578:BDT196580 ATX196578:ATX196580 AKB196578:AKB196580 AAF196578:AAF196580 QJ196578:QJ196580 GN196578:GN196580 WSZ131042:WSZ131044 WJD131042:WJD131044 VZH131042:VZH131044 VPL131042:VPL131044 VFP131042:VFP131044 UVT131042:UVT131044 ULX131042:ULX131044 UCB131042:UCB131044 TSF131042:TSF131044 TIJ131042:TIJ131044 SYN131042:SYN131044 SOR131042:SOR131044 SEV131042:SEV131044 RUZ131042:RUZ131044 RLD131042:RLD131044 RBH131042:RBH131044 QRL131042:QRL131044 QHP131042:QHP131044 PXT131042:PXT131044 PNX131042:PNX131044 PEB131042:PEB131044 OUF131042:OUF131044 OKJ131042:OKJ131044 OAN131042:OAN131044 NQR131042:NQR131044 NGV131042:NGV131044 MWZ131042:MWZ131044 MND131042:MND131044 MDH131042:MDH131044 LTL131042:LTL131044 LJP131042:LJP131044 KZT131042:KZT131044 KPX131042:KPX131044 KGB131042:KGB131044 JWF131042:JWF131044 JMJ131042:JMJ131044 JCN131042:JCN131044 ISR131042:ISR131044 IIV131042:IIV131044 HYZ131042:HYZ131044 HPD131042:HPD131044 HFH131042:HFH131044 GVL131042:GVL131044 GLP131042:GLP131044 GBT131042:GBT131044 FRX131042:FRX131044 FIB131042:FIB131044 EYF131042:EYF131044 EOJ131042:EOJ131044 EEN131042:EEN131044 DUR131042:DUR131044 DKV131042:DKV131044 DAZ131042:DAZ131044 CRD131042:CRD131044 CHH131042:CHH131044 BXL131042:BXL131044 BNP131042:BNP131044 BDT131042:BDT131044 ATX131042:ATX131044 AKB131042:AKB131044 AAF131042:AAF131044 QJ131042:QJ131044 GN131042:GN131044 WSZ65506:WSZ65508 WJD65506:WJD65508 VZH65506:VZH65508 VPL65506:VPL65508 VFP65506:VFP65508 UVT65506:UVT65508 ULX65506:ULX65508 UCB65506:UCB65508 TSF65506:TSF65508 TIJ65506:TIJ65508 SYN65506:SYN65508 SOR65506:SOR65508 SEV65506:SEV65508 RUZ65506:RUZ65508 RLD65506:RLD65508 RBH65506:RBH65508 QRL65506:QRL65508 QHP65506:QHP65508 PXT65506:PXT65508 PNX65506:PNX65508 PEB65506:PEB65508 OUF65506:OUF65508 OKJ65506:OKJ65508 OAN65506:OAN65508 NQR65506:NQR65508 NGV65506:NGV65508 MWZ65506:MWZ65508 MND65506:MND65508 MDH65506:MDH65508 LTL65506:LTL65508 LJP65506:LJP65508 KZT65506:KZT65508 KPX65506:KPX65508 KGB65506:KGB65508 JWF65506:JWF65508 JMJ65506:JMJ65508 JCN65506:JCN65508 ISR65506:ISR65508 IIV65506:IIV65508 HYZ65506:HYZ65508 HPD65506:HPD65508 HFH65506:HFH65508 GVL65506:GVL65508 GLP65506:GLP65508 GBT65506:GBT65508 FRX65506:FRX65508 FIB65506:FIB65508 EYF65506:EYF65508 EOJ65506:EOJ65508 EEN65506:EEN65508 DUR65506:DUR65508 DKV65506:DKV65508 DAZ65506:DAZ65508 CRD65506:CRD65508 CHH65506:CHH65508 BXL65506:BXL65508 BNP65506:BNP65508 BDT65506:BDT65508 ATX65506:ATX65508 AKB65506:AKB65508 AAF65506:AAF65508 QJ65506:QJ65508 GN65506:GN65508 WSZ982995:WSZ983008 WJD982995:WJD983008 VZH982995:VZH983008 VPL982995:VPL983008 VFP982995:VFP983008 UVT982995:UVT983008 ULX982995:ULX983008 UCB982995:UCB983008 TSF982995:TSF983008 TIJ982995:TIJ983008 SYN982995:SYN983008 SOR982995:SOR983008 SEV982995:SEV983008 RUZ982995:RUZ983008 RLD982995:RLD983008 RBH982995:RBH983008 QRL982995:QRL983008 QHP982995:QHP983008 PXT982995:PXT983008 PNX982995:PNX983008 PEB982995:PEB983008 OUF982995:OUF983008 OKJ982995:OKJ983008 OAN982995:OAN983008 NQR982995:NQR983008 NGV982995:NGV983008 MWZ982995:MWZ983008 MND982995:MND983008 MDH982995:MDH983008 LTL982995:LTL983008 LJP982995:LJP983008 KZT982995:KZT983008 KPX982995:KPX983008 KGB982995:KGB983008 JWF982995:JWF983008 JMJ982995:JMJ983008 JCN982995:JCN983008 ISR982995:ISR983008 IIV982995:IIV983008 HYZ982995:HYZ983008 HPD982995:HPD983008 HFH982995:HFH983008 GVL982995:GVL983008 GLP982995:GLP983008 GBT982995:GBT983008 FRX982995:FRX983008 FIB982995:FIB983008 EYF982995:EYF983008 EOJ982995:EOJ983008 EEN982995:EEN983008 DUR982995:DUR983008 DKV982995:DKV983008 DAZ982995:DAZ983008 CRD982995:CRD983008 CHH982995:CHH983008 BXL982995:BXL983008 BNP982995:BNP983008 BDT982995:BDT983008 ATX982995:ATX983008 AKB982995:AKB983008 AAF982995:AAF983008 QJ982995:QJ983008 GN982995:GN983008 WSZ917459:WSZ917472 WJD917459:WJD917472 VZH917459:VZH917472 VPL917459:VPL917472 VFP917459:VFP917472 UVT917459:UVT917472 ULX917459:ULX917472 UCB917459:UCB917472 TSF917459:TSF917472 TIJ917459:TIJ917472 SYN917459:SYN917472 SOR917459:SOR917472 SEV917459:SEV917472 RUZ917459:RUZ917472 RLD917459:RLD917472 RBH917459:RBH917472 QRL917459:QRL917472 QHP917459:QHP917472 PXT917459:PXT917472 PNX917459:PNX917472 PEB917459:PEB917472 OUF917459:OUF917472 OKJ917459:OKJ917472 OAN917459:OAN917472 NQR917459:NQR917472 NGV917459:NGV917472 MWZ917459:MWZ917472 MND917459:MND917472 MDH917459:MDH917472 LTL917459:LTL917472 LJP917459:LJP917472 KZT917459:KZT917472 KPX917459:KPX917472 KGB917459:KGB917472 JWF917459:JWF917472 JMJ917459:JMJ917472 JCN917459:JCN917472 ISR917459:ISR917472 IIV917459:IIV917472 HYZ917459:HYZ917472 HPD917459:HPD917472 HFH917459:HFH917472 GVL917459:GVL917472 GLP917459:GLP917472 GBT917459:GBT917472 FRX917459:FRX917472 FIB917459:FIB917472 EYF917459:EYF917472 EOJ917459:EOJ917472 EEN917459:EEN917472 DUR917459:DUR917472 DKV917459:DKV917472 DAZ917459:DAZ917472 CRD917459:CRD917472 CHH917459:CHH917472 BXL917459:BXL917472 BNP917459:BNP917472 BDT917459:BDT917472 ATX917459:ATX917472 AKB917459:AKB917472 AAF917459:AAF917472 QJ917459:QJ917472 GN917459:GN917472 WSZ851923:WSZ851936 WJD851923:WJD851936 VZH851923:VZH851936 VPL851923:VPL851936 VFP851923:VFP851936 UVT851923:UVT851936 ULX851923:ULX851936 UCB851923:UCB851936 TSF851923:TSF851936 TIJ851923:TIJ851936 SYN851923:SYN851936 SOR851923:SOR851936 SEV851923:SEV851936 RUZ851923:RUZ851936 RLD851923:RLD851936 RBH851923:RBH851936 QRL851923:QRL851936 QHP851923:QHP851936 PXT851923:PXT851936 PNX851923:PNX851936 PEB851923:PEB851936 OUF851923:OUF851936 OKJ851923:OKJ851936 OAN851923:OAN851936 NQR851923:NQR851936 NGV851923:NGV851936 MWZ851923:MWZ851936 MND851923:MND851936 MDH851923:MDH851936 LTL851923:LTL851936 LJP851923:LJP851936 KZT851923:KZT851936 KPX851923:KPX851936 KGB851923:KGB851936 JWF851923:JWF851936 JMJ851923:JMJ851936 JCN851923:JCN851936 ISR851923:ISR851936 IIV851923:IIV851936 HYZ851923:HYZ851936 HPD851923:HPD851936 HFH851923:HFH851936 GVL851923:GVL851936 GLP851923:GLP851936 GBT851923:GBT851936 FRX851923:FRX851936 FIB851923:FIB851936 EYF851923:EYF851936 EOJ851923:EOJ851936 EEN851923:EEN851936 DUR851923:DUR851936 DKV851923:DKV851936 DAZ851923:DAZ851936 CRD851923:CRD851936 CHH851923:CHH851936 BXL851923:BXL851936 BNP851923:BNP851936 BDT851923:BDT851936 ATX851923:ATX851936 AKB851923:AKB851936 AAF851923:AAF851936 QJ851923:QJ851936 GN851923:GN851936 WSZ786387:WSZ786400 WJD786387:WJD786400 VZH786387:VZH786400 VPL786387:VPL786400 VFP786387:VFP786400 UVT786387:UVT786400 ULX786387:ULX786400 UCB786387:UCB786400 TSF786387:TSF786400 TIJ786387:TIJ786400 SYN786387:SYN786400 SOR786387:SOR786400 SEV786387:SEV786400 RUZ786387:RUZ786400 RLD786387:RLD786400 RBH786387:RBH786400 QRL786387:QRL786400 QHP786387:QHP786400 PXT786387:PXT786400 PNX786387:PNX786400 PEB786387:PEB786400 OUF786387:OUF786400 OKJ786387:OKJ786400 OAN786387:OAN786400 NQR786387:NQR786400 NGV786387:NGV786400 MWZ786387:MWZ786400 MND786387:MND786400 MDH786387:MDH786400 LTL786387:LTL786400 LJP786387:LJP786400 KZT786387:KZT786400 KPX786387:KPX786400 KGB786387:KGB786400 JWF786387:JWF786400 JMJ786387:JMJ786400 JCN786387:JCN786400 ISR786387:ISR786400 IIV786387:IIV786400 HYZ786387:HYZ786400 HPD786387:HPD786400 HFH786387:HFH786400 GVL786387:GVL786400 GLP786387:GLP786400 GBT786387:GBT786400 FRX786387:FRX786400 FIB786387:FIB786400 EYF786387:EYF786400 EOJ786387:EOJ786400 EEN786387:EEN786400 DUR786387:DUR786400 DKV786387:DKV786400 DAZ786387:DAZ786400 CRD786387:CRD786400 CHH786387:CHH786400 BXL786387:BXL786400 BNP786387:BNP786400 BDT786387:BDT786400 ATX786387:ATX786400 AKB786387:AKB786400 AAF786387:AAF786400 QJ786387:QJ786400 GN786387:GN786400 WSZ720851:WSZ720864 WJD720851:WJD720864 VZH720851:VZH720864 VPL720851:VPL720864 VFP720851:VFP720864 UVT720851:UVT720864 ULX720851:ULX720864 UCB720851:UCB720864 TSF720851:TSF720864 TIJ720851:TIJ720864 SYN720851:SYN720864 SOR720851:SOR720864 SEV720851:SEV720864 RUZ720851:RUZ720864 RLD720851:RLD720864 RBH720851:RBH720864 QRL720851:QRL720864 QHP720851:QHP720864 PXT720851:PXT720864 PNX720851:PNX720864 PEB720851:PEB720864 OUF720851:OUF720864 OKJ720851:OKJ720864 OAN720851:OAN720864 NQR720851:NQR720864 NGV720851:NGV720864 MWZ720851:MWZ720864 MND720851:MND720864 MDH720851:MDH720864 LTL720851:LTL720864 LJP720851:LJP720864 KZT720851:KZT720864 KPX720851:KPX720864 KGB720851:KGB720864 JWF720851:JWF720864 JMJ720851:JMJ720864 JCN720851:JCN720864 ISR720851:ISR720864 IIV720851:IIV720864 HYZ720851:HYZ720864 HPD720851:HPD720864 HFH720851:HFH720864 GVL720851:GVL720864 GLP720851:GLP720864 GBT720851:GBT720864 FRX720851:FRX720864 FIB720851:FIB720864 EYF720851:EYF720864 EOJ720851:EOJ720864 EEN720851:EEN720864 DUR720851:DUR720864 DKV720851:DKV720864 DAZ720851:DAZ720864 CRD720851:CRD720864 CHH720851:CHH720864 BXL720851:BXL720864 BNP720851:BNP720864 BDT720851:BDT720864 ATX720851:ATX720864 AKB720851:AKB720864 AAF720851:AAF720864 QJ720851:QJ720864 GN720851:GN720864 WSZ655315:WSZ655328 WJD655315:WJD655328 VZH655315:VZH655328 VPL655315:VPL655328 VFP655315:VFP655328 UVT655315:UVT655328 ULX655315:ULX655328 UCB655315:UCB655328 TSF655315:TSF655328 TIJ655315:TIJ655328 SYN655315:SYN655328 SOR655315:SOR655328 SEV655315:SEV655328 RUZ655315:RUZ655328 RLD655315:RLD655328 RBH655315:RBH655328 QRL655315:QRL655328 QHP655315:QHP655328 PXT655315:PXT655328 PNX655315:PNX655328 PEB655315:PEB655328 OUF655315:OUF655328 OKJ655315:OKJ655328 OAN655315:OAN655328 NQR655315:NQR655328 NGV655315:NGV655328 MWZ655315:MWZ655328 MND655315:MND655328 MDH655315:MDH655328 LTL655315:LTL655328 LJP655315:LJP655328 KZT655315:KZT655328 KPX655315:KPX655328 KGB655315:KGB655328 JWF655315:JWF655328 JMJ655315:JMJ655328 JCN655315:JCN655328 ISR655315:ISR655328 IIV655315:IIV655328 HYZ655315:HYZ655328 HPD655315:HPD655328 HFH655315:HFH655328 GVL655315:GVL655328 GLP655315:GLP655328 GBT655315:GBT655328 FRX655315:FRX655328 FIB655315:FIB655328 EYF655315:EYF655328 EOJ655315:EOJ655328 EEN655315:EEN655328 DUR655315:DUR655328 DKV655315:DKV655328 DAZ655315:DAZ655328 CRD655315:CRD655328 CHH655315:CHH655328 BXL655315:BXL655328 BNP655315:BNP655328 BDT655315:BDT655328 ATX655315:ATX655328 AKB655315:AKB655328 AAF655315:AAF655328 QJ655315:QJ655328 GN655315:GN655328 WSZ589779:WSZ589792 WJD589779:WJD589792 VZH589779:VZH589792 VPL589779:VPL589792 VFP589779:VFP589792 UVT589779:UVT589792 ULX589779:ULX589792 UCB589779:UCB589792 TSF589779:TSF589792 TIJ589779:TIJ589792 SYN589779:SYN589792 SOR589779:SOR589792 SEV589779:SEV589792 RUZ589779:RUZ589792 RLD589779:RLD589792 RBH589779:RBH589792 QRL589779:QRL589792 QHP589779:QHP589792 PXT589779:PXT589792 PNX589779:PNX589792 PEB589779:PEB589792 OUF589779:OUF589792 OKJ589779:OKJ589792 OAN589779:OAN589792 NQR589779:NQR589792 NGV589779:NGV589792 MWZ589779:MWZ589792 MND589779:MND589792 MDH589779:MDH589792 LTL589779:LTL589792 LJP589779:LJP589792 KZT589779:KZT589792 KPX589779:KPX589792 KGB589779:KGB589792 JWF589779:JWF589792 JMJ589779:JMJ589792 JCN589779:JCN589792 ISR589779:ISR589792 IIV589779:IIV589792 HYZ589779:HYZ589792 HPD589779:HPD589792 HFH589779:HFH589792 GVL589779:GVL589792 GLP589779:GLP589792 GBT589779:GBT589792 FRX589779:FRX589792 FIB589779:FIB589792 EYF589779:EYF589792 EOJ589779:EOJ589792 EEN589779:EEN589792 DUR589779:DUR589792 DKV589779:DKV589792 DAZ589779:DAZ589792 CRD589779:CRD589792 CHH589779:CHH589792 BXL589779:BXL589792 BNP589779:BNP589792 BDT589779:BDT589792 ATX589779:ATX589792 AKB589779:AKB589792 AAF589779:AAF589792 QJ589779:QJ589792 GN589779:GN589792 WSZ524243:WSZ524256 WJD524243:WJD524256 VZH524243:VZH524256 VPL524243:VPL524256 VFP524243:VFP524256 UVT524243:UVT524256 ULX524243:ULX524256 UCB524243:UCB524256 TSF524243:TSF524256 TIJ524243:TIJ524256 SYN524243:SYN524256 SOR524243:SOR524256 SEV524243:SEV524256 RUZ524243:RUZ524256 RLD524243:RLD524256 RBH524243:RBH524256 QRL524243:QRL524256 QHP524243:QHP524256 PXT524243:PXT524256 PNX524243:PNX524256 PEB524243:PEB524256 OUF524243:OUF524256 OKJ524243:OKJ524256 OAN524243:OAN524256 NQR524243:NQR524256 NGV524243:NGV524256 MWZ524243:MWZ524256 MND524243:MND524256 MDH524243:MDH524256 LTL524243:LTL524256 LJP524243:LJP524256 KZT524243:KZT524256 KPX524243:KPX524256 KGB524243:KGB524256 JWF524243:JWF524256 JMJ524243:JMJ524256 JCN524243:JCN524256 ISR524243:ISR524256 IIV524243:IIV524256 HYZ524243:HYZ524256 HPD524243:HPD524256 HFH524243:HFH524256 GVL524243:GVL524256 GLP524243:GLP524256 GBT524243:GBT524256 FRX524243:FRX524256 FIB524243:FIB524256 EYF524243:EYF524256 EOJ524243:EOJ524256 EEN524243:EEN524256 DUR524243:DUR524256 DKV524243:DKV524256 DAZ524243:DAZ524256 CRD524243:CRD524256 CHH524243:CHH524256 BXL524243:BXL524256 BNP524243:BNP524256 BDT524243:BDT524256 ATX524243:ATX524256 AKB524243:AKB524256 AAF524243:AAF524256 QJ524243:QJ524256 GN524243:GN524256 WSZ458707:WSZ458720 WJD458707:WJD458720 VZH458707:VZH458720 VPL458707:VPL458720 VFP458707:VFP458720 UVT458707:UVT458720 ULX458707:ULX458720 UCB458707:UCB458720 TSF458707:TSF458720 TIJ458707:TIJ458720 SYN458707:SYN458720 SOR458707:SOR458720 SEV458707:SEV458720 RUZ458707:RUZ458720 RLD458707:RLD458720 RBH458707:RBH458720 QRL458707:QRL458720 QHP458707:QHP458720 PXT458707:PXT458720 PNX458707:PNX458720 PEB458707:PEB458720 OUF458707:OUF458720 OKJ458707:OKJ458720 OAN458707:OAN458720 NQR458707:NQR458720 NGV458707:NGV458720 MWZ458707:MWZ458720 MND458707:MND458720 MDH458707:MDH458720 LTL458707:LTL458720 LJP458707:LJP458720 KZT458707:KZT458720 KPX458707:KPX458720 KGB458707:KGB458720 JWF458707:JWF458720 JMJ458707:JMJ458720 JCN458707:JCN458720 ISR458707:ISR458720 IIV458707:IIV458720 HYZ458707:HYZ458720 HPD458707:HPD458720 HFH458707:HFH458720 GVL458707:GVL458720 GLP458707:GLP458720 GBT458707:GBT458720 FRX458707:FRX458720 FIB458707:FIB458720 EYF458707:EYF458720 EOJ458707:EOJ458720 EEN458707:EEN458720 DUR458707:DUR458720 DKV458707:DKV458720 DAZ458707:DAZ458720 CRD458707:CRD458720 CHH458707:CHH458720 BXL458707:BXL458720 BNP458707:BNP458720 BDT458707:BDT458720 ATX458707:ATX458720 AKB458707:AKB458720 AAF458707:AAF458720 QJ458707:QJ458720 GN458707:GN458720 WSZ393171:WSZ393184 WJD393171:WJD393184 VZH393171:VZH393184 VPL393171:VPL393184 VFP393171:VFP393184 UVT393171:UVT393184 ULX393171:ULX393184 UCB393171:UCB393184 TSF393171:TSF393184 TIJ393171:TIJ393184 SYN393171:SYN393184 SOR393171:SOR393184 SEV393171:SEV393184 RUZ393171:RUZ393184 RLD393171:RLD393184 RBH393171:RBH393184 QRL393171:QRL393184 QHP393171:QHP393184 PXT393171:PXT393184 PNX393171:PNX393184 PEB393171:PEB393184 OUF393171:OUF393184 OKJ393171:OKJ393184 OAN393171:OAN393184 NQR393171:NQR393184 NGV393171:NGV393184 MWZ393171:MWZ393184 MND393171:MND393184 MDH393171:MDH393184 LTL393171:LTL393184 LJP393171:LJP393184 KZT393171:KZT393184 KPX393171:KPX393184 KGB393171:KGB393184 JWF393171:JWF393184 JMJ393171:JMJ393184 JCN393171:JCN393184 ISR393171:ISR393184 IIV393171:IIV393184 HYZ393171:HYZ393184 HPD393171:HPD393184 HFH393171:HFH393184 GVL393171:GVL393184 GLP393171:GLP393184 GBT393171:GBT393184 FRX393171:FRX393184 FIB393171:FIB393184 EYF393171:EYF393184 EOJ393171:EOJ393184 EEN393171:EEN393184 DUR393171:DUR393184 DKV393171:DKV393184 DAZ393171:DAZ393184 CRD393171:CRD393184 CHH393171:CHH393184 BXL393171:BXL393184 BNP393171:BNP393184 BDT393171:BDT393184 ATX393171:ATX393184 AKB393171:AKB393184 AAF393171:AAF393184 QJ393171:QJ393184 GN393171:GN393184 WSZ327635:WSZ327648 WJD327635:WJD327648 VZH327635:VZH327648 VPL327635:VPL327648 VFP327635:VFP327648 UVT327635:UVT327648 ULX327635:ULX327648 UCB327635:UCB327648 TSF327635:TSF327648 TIJ327635:TIJ327648 SYN327635:SYN327648 SOR327635:SOR327648 SEV327635:SEV327648 RUZ327635:RUZ327648 RLD327635:RLD327648 RBH327635:RBH327648 QRL327635:QRL327648 QHP327635:QHP327648 PXT327635:PXT327648 PNX327635:PNX327648 PEB327635:PEB327648 OUF327635:OUF327648 OKJ327635:OKJ327648 OAN327635:OAN327648 NQR327635:NQR327648 NGV327635:NGV327648 MWZ327635:MWZ327648 MND327635:MND327648 MDH327635:MDH327648 LTL327635:LTL327648 LJP327635:LJP327648 KZT327635:KZT327648 KPX327635:KPX327648 KGB327635:KGB327648 JWF327635:JWF327648 JMJ327635:JMJ327648 JCN327635:JCN327648 ISR327635:ISR327648 IIV327635:IIV327648 HYZ327635:HYZ327648 HPD327635:HPD327648 HFH327635:HFH327648 GVL327635:GVL327648 GLP327635:GLP327648 GBT327635:GBT327648 FRX327635:FRX327648 FIB327635:FIB327648 EYF327635:EYF327648 EOJ327635:EOJ327648 EEN327635:EEN327648 DUR327635:DUR327648 DKV327635:DKV327648 DAZ327635:DAZ327648 CRD327635:CRD327648 CHH327635:CHH327648 BXL327635:BXL327648 BNP327635:BNP327648 BDT327635:BDT327648 ATX327635:ATX327648 AKB327635:AKB327648 AAF327635:AAF327648 QJ327635:QJ327648 GN327635:GN327648 WSZ262099:WSZ262112 WJD262099:WJD262112 VZH262099:VZH262112 VPL262099:VPL262112 VFP262099:VFP262112 UVT262099:UVT262112 ULX262099:ULX262112 UCB262099:UCB262112 TSF262099:TSF262112 TIJ262099:TIJ262112 SYN262099:SYN262112 SOR262099:SOR262112 SEV262099:SEV262112 RUZ262099:RUZ262112 RLD262099:RLD262112 RBH262099:RBH262112 QRL262099:QRL262112 QHP262099:QHP262112 PXT262099:PXT262112 PNX262099:PNX262112 PEB262099:PEB262112 OUF262099:OUF262112 OKJ262099:OKJ262112 OAN262099:OAN262112 NQR262099:NQR262112 NGV262099:NGV262112 MWZ262099:MWZ262112 MND262099:MND262112 MDH262099:MDH262112 LTL262099:LTL262112 LJP262099:LJP262112 KZT262099:KZT262112 KPX262099:KPX262112 KGB262099:KGB262112 JWF262099:JWF262112 JMJ262099:JMJ262112 JCN262099:JCN262112 ISR262099:ISR262112 IIV262099:IIV262112 HYZ262099:HYZ262112 HPD262099:HPD262112 HFH262099:HFH262112 GVL262099:GVL262112 GLP262099:GLP262112 GBT262099:GBT262112 FRX262099:FRX262112 FIB262099:FIB262112 EYF262099:EYF262112 EOJ262099:EOJ262112 EEN262099:EEN262112 DUR262099:DUR262112 DKV262099:DKV262112 DAZ262099:DAZ262112 CRD262099:CRD262112 CHH262099:CHH262112 BXL262099:BXL262112 BNP262099:BNP262112 BDT262099:BDT262112 ATX262099:ATX262112 AKB262099:AKB262112 AAF262099:AAF262112 QJ262099:QJ262112 GN262099:GN262112 WSZ196563:WSZ196576 WJD196563:WJD196576 VZH196563:VZH196576 VPL196563:VPL196576 VFP196563:VFP196576 UVT196563:UVT196576 ULX196563:ULX196576 UCB196563:UCB196576 TSF196563:TSF196576 TIJ196563:TIJ196576 SYN196563:SYN196576 SOR196563:SOR196576 SEV196563:SEV196576 RUZ196563:RUZ196576 RLD196563:RLD196576 RBH196563:RBH196576 QRL196563:QRL196576 QHP196563:QHP196576 PXT196563:PXT196576 PNX196563:PNX196576 PEB196563:PEB196576 OUF196563:OUF196576 OKJ196563:OKJ196576 OAN196563:OAN196576 NQR196563:NQR196576 NGV196563:NGV196576 MWZ196563:MWZ196576 MND196563:MND196576 MDH196563:MDH196576 LTL196563:LTL196576 LJP196563:LJP196576 KZT196563:KZT196576 KPX196563:KPX196576 KGB196563:KGB196576 JWF196563:JWF196576 JMJ196563:JMJ196576 JCN196563:JCN196576 ISR196563:ISR196576 IIV196563:IIV196576 HYZ196563:HYZ196576 HPD196563:HPD196576 HFH196563:HFH196576 GVL196563:GVL196576 GLP196563:GLP196576 GBT196563:GBT196576 FRX196563:FRX196576 FIB196563:FIB196576 EYF196563:EYF196576 EOJ196563:EOJ196576 EEN196563:EEN196576 DUR196563:DUR196576 DKV196563:DKV196576 DAZ196563:DAZ196576 CRD196563:CRD196576 CHH196563:CHH196576 BXL196563:BXL196576 BNP196563:BNP196576 BDT196563:BDT196576 ATX196563:ATX196576 AKB196563:AKB196576 AAF196563:AAF196576 QJ196563:QJ196576 GN196563:GN196576 WSZ131027:WSZ131040 WJD131027:WJD131040 VZH131027:VZH131040 VPL131027:VPL131040 VFP131027:VFP131040 UVT131027:UVT131040 ULX131027:ULX131040 UCB131027:UCB131040 TSF131027:TSF131040 TIJ131027:TIJ131040 SYN131027:SYN131040 SOR131027:SOR131040 SEV131027:SEV131040 RUZ131027:RUZ131040 RLD131027:RLD131040 RBH131027:RBH131040 QRL131027:QRL131040 QHP131027:QHP131040 PXT131027:PXT131040 PNX131027:PNX131040 PEB131027:PEB131040 OUF131027:OUF131040 OKJ131027:OKJ131040 OAN131027:OAN131040 NQR131027:NQR131040 NGV131027:NGV131040 MWZ131027:MWZ131040 MND131027:MND131040 MDH131027:MDH131040 LTL131027:LTL131040 LJP131027:LJP131040 KZT131027:KZT131040 KPX131027:KPX131040 KGB131027:KGB131040 JWF131027:JWF131040 JMJ131027:JMJ131040 JCN131027:JCN131040 ISR131027:ISR131040 IIV131027:IIV131040 HYZ131027:HYZ131040 HPD131027:HPD131040 HFH131027:HFH131040 GVL131027:GVL131040 GLP131027:GLP131040 GBT131027:GBT131040 FRX131027:FRX131040 FIB131027:FIB131040 EYF131027:EYF131040 EOJ131027:EOJ131040 EEN131027:EEN131040 DUR131027:DUR131040 DKV131027:DKV131040 DAZ131027:DAZ131040 CRD131027:CRD131040 CHH131027:CHH131040 BXL131027:BXL131040 BNP131027:BNP131040 BDT131027:BDT131040 ATX131027:ATX131040 AKB131027:AKB131040 AAF131027:AAF131040 QJ131027:QJ131040 GN131027:GN131040 WSZ65491:WSZ65504 WJD65491:WJD65504 VZH65491:VZH65504 VPL65491:VPL65504 VFP65491:VFP65504 UVT65491:UVT65504 ULX65491:ULX65504 UCB65491:UCB65504 TSF65491:TSF65504 TIJ65491:TIJ65504 SYN65491:SYN65504 SOR65491:SOR65504 SEV65491:SEV65504 RUZ65491:RUZ65504 RLD65491:RLD65504 RBH65491:RBH65504 QRL65491:QRL65504 QHP65491:QHP65504 PXT65491:PXT65504 PNX65491:PNX65504 PEB65491:PEB65504 OUF65491:OUF65504 OKJ65491:OKJ65504 OAN65491:OAN65504 NQR65491:NQR65504 NGV65491:NGV65504 MWZ65491:MWZ65504 MND65491:MND65504 MDH65491:MDH65504 LTL65491:LTL65504 LJP65491:LJP65504 KZT65491:KZT65504 KPX65491:KPX65504 KGB65491:KGB65504 JWF65491:JWF65504 JMJ65491:JMJ65504 JCN65491:JCN65504 ISR65491:ISR65504 IIV65491:IIV65504 HYZ65491:HYZ65504 HPD65491:HPD65504 HFH65491:HFH65504 GVL65491:GVL65504 GLP65491:GLP65504 GBT65491:GBT65504 FRX65491:FRX65504 FIB65491:FIB65504 EYF65491:EYF65504 EOJ65491:EOJ65504 EEN65491:EEN65504 DUR65491:DUR65504 DKV65491:DKV65504 DAZ65491:DAZ65504 CRD65491:CRD65504 CHH65491:CHH65504 BXL65491:BXL65504 BNP65491:BNP65504 BDT65491:BDT65504 ATX65491:ATX65504 AKB65491:AKB65504 AAF65491:AAF65504 QJ65491:QJ65504 GN65491:GN65504 WSZ983015:WSZ983021 WJD983015:WJD983021 VZH983015:VZH983021 VPL983015:VPL983021 VFP983015:VFP983021 UVT983015:UVT983021 ULX983015:ULX983021 UCB983015:UCB983021 TSF983015:TSF983021 TIJ983015:TIJ983021 SYN983015:SYN983021 SOR983015:SOR983021 SEV983015:SEV983021 RUZ983015:RUZ983021 RLD983015:RLD983021 RBH983015:RBH983021 QRL983015:QRL983021 QHP983015:QHP983021 PXT983015:PXT983021 PNX983015:PNX983021 PEB983015:PEB983021 OUF983015:OUF983021 OKJ983015:OKJ983021 OAN983015:OAN983021 NQR983015:NQR983021 NGV983015:NGV983021 MWZ983015:MWZ983021 MND983015:MND983021 MDH983015:MDH983021 LTL983015:LTL983021 LJP983015:LJP983021 KZT983015:KZT983021 KPX983015:KPX983021 KGB983015:KGB983021 JWF983015:JWF983021 JMJ983015:JMJ983021 JCN983015:JCN983021 ISR983015:ISR983021 IIV983015:IIV983021 HYZ983015:HYZ983021 HPD983015:HPD983021 HFH983015:HFH983021 GVL983015:GVL983021 GLP983015:GLP983021 GBT983015:GBT983021 FRX983015:FRX983021 FIB983015:FIB983021 EYF983015:EYF983021 EOJ983015:EOJ983021 EEN983015:EEN983021 DUR983015:DUR983021 DKV983015:DKV983021 DAZ983015:DAZ983021 CRD983015:CRD983021 CHH983015:CHH983021 BXL983015:BXL983021 BNP983015:BNP983021 BDT983015:BDT983021 ATX983015:ATX983021 AKB983015:AKB983021 AAF983015:AAF983021 QJ983015:QJ983021 GN983015:GN983021 WSZ917479:WSZ917485 WJD917479:WJD917485 VZH917479:VZH917485 VPL917479:VPL917485 VFP917479:VFP917485 UVT917479:UVT917485 ULX917479:ULX917485 UCB917479:UCB917485 TSF917479:TSF917485 TIJ917479:TIJ917485 SYN917479:SYN917485 SOR917479:SOR917485 SEV917479:SEV917485 RUZ917479:RUZ917485 RLD917479:RLD917485 RBH917479:RBH917485 QRL917479:QRL917485 QHP917479:QHP917485 PXT917479:PXT917485 PNX917479:PNX917485 PEB917479:PEB917485 OUF917479:OUF917485 OKJ917479:OKJ917485 OAN917479:OAN917485 NQR917479:NQR917485 NGV917479:NGV917485 MWZ917479:MWZ917485 MND917479:MND917485 MDH917479:MDH917485 LTL917479:LTL917485 LJP917479:LJP917485 KZT917479:KZT917485 KPX917479:KPX917485 KGB917479:KGB917485 JWF917479:JWF917485 JMJ917479:JMJ917485 JCN917479:JCN917485 ISR917479:ISR917485 IIV917479:IIV917485 HYZ917479:HYZ917485 HPD917479:HPD917485 HFH917479:HFH917485 GVL917479:GVL917485 GLP917479:GLP917485 GBT917479:GBT917485 FRX917479:FRX917485 FIB917479:FIB917485 EYF917479:EYF917485 EOJ917479:EOJ917485 EEN917479:EEN917485 DUR917479:DUR917485 DKV917479:DKV917485 DAZ917479:DAZ917485 CRD917479:CRD917485 CHH917479:CHH917485 BXL917479:BXL917485 BNP917479:BNP917485 BDT917479:BDT917485 ATX917479:ATX917485 AKB917479:AKB917485 AAF917479:AAF917485 QJ917479:QJ917485 GN917479:GN917485 WSZ851943:WSZ851949 WJD851943:WJD851949 VZH851943:VZH851949 VPL851943:VPL851949 VFP851943:VFP851949 UVT851943:UVT851949 ULX851943:ULX851949 UCB851943:UCB851949 TSF851943:TSF851949 TIJ851943:TIJ851949 SYN851943:SYN851949 SOR851943:SOR851949 SEV851943:SEV851949 RUZ851943:RUZ851949 RLD851943:RLD851949 RBH851943:RBH851949 QRL851943:QRL851949 QHP851943:QHP851949 PXT851943:PXT851949 PNX851943:PNX851949 PEB851943:PEB851949 OUF851943:OUF851949 OKJ851943:OKJ851949 OAN851943:OAN851949 NQR851943:NQR851949 NGV851943:NGV851949 MWZ851943:MWZ851949 MND851943:MND851949 MDH851943:MDH851949 LTL851943:LTL851949 LJP851943:LJP851949 KZT851943:KZT851949 KPX851943:KPX851949 KGB851943:KGB851949 JWF851943:JWF851949 JMJ851943:JMJ851949 JCN851943:JCN851949 ISR851943:ISR851949 IIV851943:IIV851949 HYZ851943:HYZ851949 HPD851943:HPD851949 HFH851943:HFH851949 GVL851943:GVL851949 GLP851943:GLP851949 GBT851943:GBT851949 FRX851943:FRX851949 FIB851943:FIB851949 EYF851943:EYF851949 EOJ851943:EOJ851949 EEN851943:EEN851949 DUR851943:DUR851949 DKV851943:DKV851949 DAZ851943:DAZ851949 CRD851943:CRD851949 CHH851943:CHH851949 BXL851943:BXL851949 BNP851943:BNP851949 BDT851943:BDT851949 ATX851943:ATX851949 AKB851943:AKB851949 AAF851943:AAF851949 QJ851943:QJ851949 GN851943:GN851949 WSZ786407:WSZ786413 WJD786407:WJD786413 VZH786407:VZH786413 VPL786407:VPL786413 VFP786407:VFP786413 UVT786407:UVT786413 ULX786407:ULX786413 UCB786407:UCB786413 TSF786407:TSF786413 TIJ786407:TIJ786413 SYN786407:SYN786413 SOR786407:SOR786413 SEV786407:SEV786413 RUZ786407:RUZ786413 RLD786407:RLD786413 RBH786407:RBH786413 QRL786407:QRL786413 QHP786407:QHP786413 PXT786407:PXT786413 PNX786407:PNX786413 PEB786407:PEB786413 OUF786407:OUF786413 OKJ786407:OKJ786413 OAN786407:OAN786413 NQR786407:NQR786413 NGV786407:NGV786413 MWZ786407:MWZ786413 MND786407:MND786413 MDH786407:MDH786413 LTL786407:LTL786413 LJP786407:LJP786413 KZT786407:KZT786413 KPX786407:KPX786413 KGB786407:KGB786413 JWF786407:JWF786413 JMJ786407:JMJ786413 JCN786407:JCN786413 ISR786407:ISR786413 IIV786407:IIV786413 HYZ786407:HYZ786413 HPD786407:HPD786413 HFH786407:HFH786413 GVL786407:GVL786413 GLP786407:GLP786413 GBT786407:GBT786413 FRX786407:FRX786413 FIB786407:FIB786413 EYF786407:EYF786413 EOJ786407:EOJ786413 EEN786407:EEN786413 DUR786407:DUR786413 DKV786407:DKV786413 DAZ786407:DAZ786413 CRD786407:CRD786413 CHH786407:CHH786413 BXL786407:BXL786413 BNP786407:BNP786413 BDT786407:BDT786413 ATX786407:ATX786413 AKB786407:AKB786413 AAF786407:AAF786413 QJ786407:QJ786413 GN786407:GN786413 WSZ720871:WSZ720877 WJD720871:WJD720877 VZH720871:VZH720877 VPL720871:VPL720877 VFP720871:VFP720877 UVT720871:UVT720877 ULX720871:ULX720877 UCB720871:UCB720877 TSF720871:TSF720877 TIJ720871:TIJ720877 SYN720871:SYN720877 SOR720871:SOR720877 SEV720871:SEV720877 RUZ720871:RUZ720877 RLD720871:RLD720877 RBH720871:RBH720877 QRL720871:QRL720877 QHP720871:QHP720877 PXT720871:PXT720877 PNX720871:PNX720877 PEB720871:PEB720877 OUF720871:OUF720877 OKJ720871:OKJ720877 OAN720871:OAN720877 NQR720871:NQR720877 NGV720871:NGV720877 MWZ720871:MWZ720877 MND720871:MND720877 MDH720871:MDH720877 LTL720871:LTL720877 LJP720871:LJP720877 KZT720871:KZT720877 KPX720871:KPX720877 KGB720871:KGB720877 JWF720871:JWF720877 JMJ720871:JMJ720877 JCN720871:JCN720877 ISR720871:ISR720877 IIV720871:IIV720877 HYZ720871:HYZ720877 HPD720871:HPD720877 HFH720871:HFH720877 GVL720871:GVL720877 GLP720871:GLP720877 GBT720871:GBT720877 FRX720871:FRX720877 FIB720871:FIB720877 EYF720871:EYF720877 EOJ720871:EOJ720877 EEN720871:EEN720877 DUR720871:DUR720877 DKV720871:DKV720877 DAZ720871:DAZ720877 CRD720871:CRD720877 CHH720871:CHH720877 BXL720871:BXL720877 BNP720871:BNP720877 BDT720871:BDT720877 ATX720871:ATX720877 AKB720871:AKB720877 AAF720871:AAF720877 QJ720871:QJ720877 GN720871:GN720877 WSZ655335:WSZ655341 WJD655335:WJD655341 VZH655335:VZH655341 VPL655335:VPL655341 VFP655335:VFP655341 UVT655335:UVT655341 ULX655335:ULX655341 UCB655335:UCB655341 TSF655335:TSF655341 TIJ655335:TIJ655341 SYN655335:SYN655341 SOR655335:SOR655341 SEV655335:SEV655341 RUZ655335:RUZ655341 RLD655335:RLD655341 RBH655335:RBH655341 QRL655335:QRL655341 QHP655335:QHP655341 PXT655335:PXT655341 PNX655335:PNX655341 PEB655335:PEB655341 OUF655335:OUF655341 OKJ655335:OKJ655341 OAN655335:OAN655341 NQR655335:NQR655341 NGV655335:NGV655341 MWZ655335:MWZ655341 MND655335:MND655341 MDH655335:MDH655341 LTL655335:LTL655341 LJP655335:LJP655341 KZT655335:KZT655341 KPX655335:KPX655341 KGB655335:KGB655341 JWF655335:JWF655341 JMJ655335:JMJ655341 JCN655335:JCN655341 ISR655335:ISR655341 IIV655335:IIV655341 HYZ655335:HYZ655341 HPD655335:HPD655341 HFH655335:HFH655341 GVL655335:GVL655341 GLP655335:GLP655341 GBT655335:GBT655341 FRX655335:FRX655341 FIB655335:FIB655341 EYF655335:EYF655341 EOJ655335:EOJ655341 EEN655335:EEN655341 DUR655335:DUR655341 DKV655335:DKV655341 DAZ655335:DAZ655341 CRD655335:CRD655341 CHH655335:CHH655341 BXL655335:BXL655341 BNP655335:BNP655341 BDT655335:BDT655341 ATX655335:ATX655341 AKB655335:AKB655341 AAF655335:AAF655341 QJ655335:QJ655341 GN655335:GN655341 WSZ589799:WSZ589805 WJD589799:WJD589805 VZH589799:VZH589805 VPL589799:VPL589805 VFP589799:VFP589805 UVT589799:UVT589805 ULX589799:ULX589805 UCB589799:UCB589805 TSF589799:TSF589805 TIJ589799:TIJ589805 SYN589799:SYN589805 SOR589799:SOR589805 SEV589799:SEV589805 RUZ589799:RUZ589805 RLD589799:RLD589805 RBH589799:RBH589805 QRL589799:QRL589805 QHP589799:QHP589805 PXT589799:PXT589805 PNX589799:PNX589805 PEB589799:PEB589805 OUF589799:OUF589805 OKJ589799:OKJ589805 OAN589799:OAN589805 NQR589799:NQR589805 NGV589799:NGV589805 MWZ589799:MWZ589805 MND589799:MND589805 MDH589799:MDH589805 LTL589799:LTL589805 LJP589799:LJP589805 KZT589799:KZT589805 KPX589799:KPX589805 KGB589799:KGB589805 JWF589799:JWF589805 JMJ589799:JMJ589805 JCN589799:JCN589805 ISR589799:ISR589805 IIV589799:IIV589805 HYZ589799:HYZ589805 HPD589799:HPD589805 HFH589799:HFH589805 GVL589799:GVL589805 GLP589799:GLP589805 GBT589799:GBT589805 FRX589799:FRX589805 FIB589799:FIB589805 EYF589799:EYF589805 EOJ589799:EOJ589805 EEN589799:EEN589805 DUR589799:DUR589805 DKV589799:DKV589805 DAZ589799:DAZ589805 CRD589799:CRD589805 CHH589799:CHH589805 BXL589799:BXL589805 BNP589799:BNP589805 BDT589799:BDT589805 ATX589799:ATX589805 AKB589799:AKB589805 AAF589799:AAF589805 QJ589799:QJ589805 GN589799:GN589805 WSZ524263:WSZ524269 WJD524263:WJD524269 VZH524263:VZH524269 VPL524263:VPL524269 VFP524263:VFP524269 UVT524263:UVT524269 ULX524263:ULX524269 UCB524263:UCB524269 TSF524263:TSF524269 TIJ524263:TIJ524269 SYN524263:SYN524269 SOR524263:SOR524269 SEV524263:SEV524269 RUZ524263:RUZ524269 RLD524263:RLD524269 RBH524263:RBH524269 QRL524263:QRL524269 QHP524263:QHP524269 PXT524263:PXT524269 PNX524263:PNX524269 PEB524263:PEB524269 OUF524263:OUF524269 OKJ524263:OKJ524269 OAN524263:OAN524269 NQR524263:NQR524269 NGV524263:NGV524269 MWZ524263:MWZ524269 MND524263:MND524269 MDH524263:MDH524269 LTL524263:LTL524269 LJP524263:LJP524269 KZT524263:KZT524269 KPX524263:KPX524269 KGB524263:KGB524269 JWF524263:JWF524269 JMJ524263:JMJ524269 JCN524263:JCN524269 ISR524263:ISR524269 IIV524263:IIV524269 HYZ524263:HYZ524269 HPD524263:HPD524269 HFH524263:HFH524269 GVL524263:GVL524269 GLP524263:GLP524269 GBT524263:GBT524269 FRX524263:FRX524269 FIB524263:FIB524269 EYF524263:EYF524269 EOJ524263:EOJ524269 EEN524263:EEN524269 DUR524263:DUR524269 DKV524263:DKV524269 DAZ524263:DAZ524269 CRD524263:CRD524269 CHH524263:CHH524269 BXL524263:BXL524269 BNP524263:BNP524269 BDT524263:BDT524269 ATX524263:ATX524269 AKB524263:AKB524269 AAF524263:AAF524269 QJ524263:QJ524269 GN524263:GN524269 WSZ458727:WSZ458733 WJD458727:WJD458733 VZH458727:VZH458733 VPL458727:VPL458733 VFP458727:VFP458733 UVT458727:UVT458733 ULX458727:ULX458733 UCB458727:UCB458733 TSF458727:TSF458733 TIJ458727:TIJ458733 SYN458727:SYN458733 SOR458727:SOR458733 SEV458727:SEV458733 RUZ458727:RUZ458733 RLD458727:RLD458733 RBH458727:RBH458733 QRL458727:QRL458733 QHP458727:QHP458733 PXT458727:PXT458733 PNX458727:PNX458733 PEB458727:PEB458733 OUF458727:OUF458733 OKJ458727:OKJ458733 OAN458727:OAN458733 NQR458727:NQR458733 NGV458727:NGV458733 MWZ458727:MWZ458733 MND458727:MND458733 MDH458727:MDH458733 LTL458727:LTL458733 LJP458727:LJP458733 KZT458727:KZT458733 KPX458727:KPX458733 KGB458727:KGB458733 JWF458727:JWF458733 JMJ458727:JMJ458733 JCN458727:JCN458733 ISR458727:ISR458733 IIV458727:IIV458733 HYZ458727:HYZ458733 HPD458727:HPD458733 HFH458727:HFH458733 GVL458727:GVL458733 GLP458727:GLP458733 GBT458727:GBT458733 FRX458727:FRX458733 FIB458727:FIB458733 EYF458727:EYF458733 EOJ458727:EOJ458733 EEN458727:EEN458733 DUR458727:DUR458733 DKV458727:DKV458733 DAZ458727:DAZ458733 CRD458727:CRD458733 CHH458727:CHH458733 BXL458727:BXL458733 BNP458727:BNP458733 BDT458727:BDT458733 ATX458727:ATX458733 AKB458727:AKB458733 AAF458727:AAF458733 QJ458727:QJ458733 GN458727:GN458733 WSZ393191:WSZ393197 WJD393191:WJD393197 VZH393191:VZH393197 VPL393191:VPL393197 VFP393191:VFP393197 UVT393191:UVT393197 ULX393191:ULX393197 UCB393191:UCB393197 TSF393191:TSF393197 TIJ393191:TIJ393197 SYN393191:SYN393197 SOR393191:SOR393197 SEV393191:SEV393197 RUZ393191:RUZ393197 RLD393191:RLD393197 RBH393191:RBH393197 QRL393191:QRL393197 QHP393191:QHP393197 PXT393191:PXT393197 PNX393191:PNX393197 PEB393191:PEB393197 OUF393191:OUF393197 OKJ393191:OKJ393197 OAN393191:OAN393197 NQR393191:NQR393197 NGV393191:NGV393197 MWZ393191:MWZ393197 MND393191:MND393197 MDH393191:MDH393197 LTL393191:LTL393197 LJP393191:LJP393197 KZT393191:KZT393197 KPX393191:KPX393197 KGB393191:KGB393197 JWF393191:JWF393197 JMJ393191:JMJ393197 JCN393191:JCN393197 ISR393191:ISR393197 IIV393191:IIV393197 HYZ393191:HYZ393197 HPD393191:HPD393197 HFH393191:HFH393197 GVL393191:GVL393197 GLP393191:GLP393197 GBT393191:GBT393197 FRX393191:FRX393197 FIB393191:FIB393197 EYF393191:EYF393197 EOJ393191:EOJ393197 EEN393191:EEN393197 DUR393191:DUR393197 DKV393191:DKV393197 DAZ393191:DAZ393197 CRD393191:CRD393197 CHH393191:CHH393197 BXL393191:BXL393197 BNP393191:BNP393197 BDT393191:BDT393197 ATX393191:ATX393197 AKB393191:AKB393197 AAF393191:AAF393197 QJ393191:QJ393197 GN393191:GN393197 WSZ327655:WSZ327661 WJD327655:WJD327661 VZH327655:VZH327661 VPL327655:VPL327661 VFP327655:VFP327661 UVT327655:UVT327661 ULX327655:ULX327661 UCB327655:UCB327661 TSF327655:TSF327661 TIJ327655:TIJ327661 SYN327655:SYN327661 SOR327655:SOR327661 SEV327655:SEV327661 RUZ327655:RUZ327661 RLD327655:RLD327661 RBH327655:RBH327661 QRL327655:QRL327661 QHP327655:QHP327661 PXT327655:PXT327661 PNX327655:PNX327661 PEB327655:PEB327661 OUF327655:OUF327661 OKJ327655:OKJ327661 OAN327655:OAN327661 NQR327655:NQR327661 NGV327655:NGV327661 MWZ327655:MWZ327661 MND327655:MND327661 MDH327655:MDH327661 LTL327655:LTL327661 LJP327655:LJP327661 KZT327655:KZT327661 KPX327655:KPX327661 KGB327655:KGB327661 JWF327655:JWF327661 JMJ327655:JMJ327661 JCN327655:JCN327661 ISR327655:ISR327661 IIV327655:IIV327661 HYZ327655:HYZ327661 HPD327655:HPD327661 HFH327655:HFH327661 GVL327655:GVL327661 GLP327655:GLP327661 GBT327655:GBT327661 FRX327655:FRX327661 FIB327655:FIB327661 EYF327655:EYF327661 EOJ327655:EOJ327661 EEN327655:EEN327661 DUR327655:DUR327661 DKV327655:DKV327661 DAZ327655:DAZ327661 CRD327655:CRD327661 CHH327655:CHH327661 BXL327655:BXL327661 BNP327655:BNP327661 BDT327655:BDT327661 ATX327655:ATX327661 AKB327655:AKB327661 AAF327655:AAF327661 QJ327655:QJ327661 GN327655:GN327661 WSZ262119:WSZ262125 WJD262119:WJD262125 VZH262119:VZH262125 VPL262119:VPL262125 VFP262119:VFP262125 UVT262119:UVT262125 ULX262119:ULX262125 UCB262119:UCB262125 TSF262119:TSF262125 TIJ262119:TIJ262125 SYN262119:SYN262125 SOR262119:SOR262125 SEV262119:SEV262125 RUZ262119:RUZ262125 RLD262119:RLD262125 RBH262119:RBH262125 QRL262119:QRL262125 QHP262119:QHP262125 PXT262119:PXT262125 PNX262119:PNX262125 PEB262119:PEB262125 OUF262119:OUF262125 OKJ262119:OKJ262125 OAN262119:OAN262125 NQR262119:NQR262125 NGV262119:NGV262125 MWZ262119:MWZ262125 MND262119:MND262125 MDH262119:MDH262125 LTL262119:LTL262125 LJP262119:LJP262125 KZT262119:KZT262125 KPX262119:KPX262125 KGB262119:KGB262125 JWF262119:JWF262125 JMJ262119:JMJ262125 JCN262119:JCN262125 ISR262119:ISR262125 IIV262119:IIV262125 HYZ262119:HYZ262125 HPD262119:HPD262125 HFH262119:HFH262125 GVL262119:GVL262125 GLP262119:GLP262125 GBT262119:GBT262125 FRX262119:FRX262125 FIB262119:FIB262125 EYF262119:EYF262125 EOJ262119:EOJ262125 EEN262119:EEN262125 DUR262119:DUR262125 DKV262119:DKV262125 DAZ262119:DAZ262125 CRD262119:CRD262125 CHH262119:CHH262125 BXL262119:BXL262125 BNP262119:BNP262125 BDT262119:BDT262125 ATX262119:ATX262125 AKB262119:AKB262125 AAF262119:AAF262125 QJ262119:QJ262125 GN262119:GN262125 WSZ196583:WSZ196589 WJD196583:WJD196589 VZH196583:VZH196589 VPL196583:VPL196589 VFP196583:VFP196589 UVT196583:UVT196589 ULX196583:ULX196589 UCB196583:UCB196589 TSF196583:TSF196589 TIJ196583:TIJ196589 SYN196583:SYN196589 SOR196583:SOR196589 SEV196583:SEV196589 RUZ196583:RUZ196589 RLD196583:RLD196589 RBH196583:RBH196589 QRL196583:QRL196589 QHP196583:QHP196589 PXT196583:PXT196589 PNX196583:PNX196589 PEB196583:PEB196589 OUF196583:OUF196589 OKJ196583:OKJ196589 OAN196583:OAN196589 NQR196583:NQR196589 NGV196583:NGV196589 MWZ196583:MWZ196589 MND196583:MND196589 MDH196583:MDH196589 LTL196583:LTL196589 LJP196583:LJP196589 KZT196583:KZT196589 KPX196583:KPX196589 KGB196583:KGB196589 JWF196583:JWF196589 JMJ196583:JMJ196589 JCN196583:JCN196589 ISR196583:ISR196589 IIV196583:IIV196589 HYZ196583:HYZ196589 HPD196583:HPD196589 HFH196583:HFH196589 GVL196583:GVL196589 GLP196583:GLP196589 GBT196583:GBT196589 FRX196583:FRX196589 FIB196583:FIB196589 EYF196583:EYF196589 EOJ196583:EOJ196589 EEN196583:EEN196589 DUR196583:DUR196589 DKV196583:DKV196589 DAZ196583:DAZ196589 CRD196583:CRD196589 CHH196583:CHH196589 BXL196583:BXL196589 BNP196583:BNP196589 BDT196583:BDT196589 ATX196583:ATX196589 AKB196583:AKB196589 AAF196583:AAF196589 QJ196583:QJ196589 GN196583:GN196589 WSZ131047:WSZ131053 WJD131047:WJD131053 VZH131047:VZH131053 VPL131047:VPL131053 VFP131047:VFP131053 UVT131047:UVT131053 ULX131047:ULX131053 UCB131047:UCB131053 TSF131047:TSF131053 TIJ131047:TIJ131053 SYN131047:SYN131053 SOR131047:SOR131053 SEV131047:SEV131053 RUZ131047:RUZ131053 RLD131047:RLD131053 RBH131047:RBH131053 QRL131047:QRL131053 QHP131047:QHP131053 PXT131047:PXT131053 PNX131047:PNX131053 PEB131047:PEB131053 OUF131047:OUF131053 OKJ131047:OKJ131053 OAN131047:OAN131053 NQR131047:NQR131053 NGV131047:NGV131053 MWZ131047:MWZ131053 MND131047:MND131053 MDH131047:MDH131053 LTL131047:LTL131053 LJP131047:LJP131053 KZT131047:KZT131053 KPX131047:KPX131053 KGB131047:KGB131053 JWF131047:JWF131053 JMJ131047:JMJ131053 JCN131047:JCN131053 ISR131047:ISR131053 IIV131047:IIV131053 HYZ131047:HYZ131053 HPD131047:HPD131053 HFH131047:HFH131053 GVL131047:GVL131053 GLP131047:GLP131053 GBT131047:GBT131053 FRX131047:FRX131053 FIB131047:FIB131053 EYF131047:EYF131053 EOJ131047:EOJ131053 EEN131047:EEN131053 DUR131047:DUR131053 DKV131047:DKV131053 DAZ131047:DAZ131053 CRD131047:CRD131053 CHH131047:CHH131053 BXL131047:BXL131053 BNP131047:BNP131053 BDT131047:BDT131053 ATX131047:ATX131053 AKB131047:AKB131053 AAF131047:AAF131053 QJ131047:QJ131053 GN131047:GN131053 WSZ65511:WSZ65517 WJD65511:WJD65517 VZH65511:VZH65517 VPL65511:VPL65517 VFP65511:VFP65517 UVT65511:UVT65517 ULX65511:ULX65517 UCB65511:UCB65517 TSF65511:TSF65517 TIJ65511:TIJ65517 SYN65511:SYN65517 SOR65511:SOR65517 SEV65511:SEV65517 RUZ65511:RUZ65517 RLD65511:RLD65517 RBH65511:RBH65517 QRL65511:QRL65517 QHP65511:QHP65517 PXT65511:PXT65517 PNX65511:PNX65517 PEB65511:PEB65517 OUF65511:OUF65517 OKJ65511:OKJ65517 OAN65511:OAN65517 NQR65511:NQR65517 NGV65511:NGV65517 MWZ65511:MWZ65517 MND65511:MND65517 MDH65511:MDH65517 LTL65511:LTL65517 LJP65511:LJP65517 KZT65511:KZT65517 KPX65511:KPX65517 KGB65511:KGB65517 JWF65511:JWF65517 JMJ65511:JMJ65517 JCN65511:JCN65517 ISR65511:ISR65517 IIV65511:IIV65517 HYZ65511:HYZ65517 HPD65511:HPD65517 HFH65511:HFH65517 GVL65511:GVL65517 GLP65511:GLP65517 GBT65511:GBT65517 FRX65511:FRX65517 FIB65511:FIB65517 EYF65511:EYF65517 EOJ65511:EOJ65517 EEN65511:EEN65517 DUR65511:DUR65517 DKV65511:DKV65517 DAZ65511:DAZ65517 CRD65511:CRD65517 CHH65511:CHH65517 BXL65511:BXL65517 BNP65511:BNP65517 BDT65511:BDT65517 ATX65511:ATX65517 AKB65511:AKB65517 AAF65511:AAF65517 QJ65511:QJ65517 GN65511:GN65517 WSZ983024:WSZ983067 WJD983024:WJD983067 VZH983024:VZH983067 VPL983024:VPL983067 VFP983024:VFP983067 UVT983024:UVT983067 ULX983024:ULX983067 UCB983024:UCB983067 TSF983024:TSF983067 TIJ983024:TIJ983067 SYN983024:SYN983067 SOR983024:SOR983067 SEV983024:SEV983067 RUZ983024:RUZ983067 RLD983024:RLD983067 RBH983024:RBH983067 QRL983024:QRL983067 QHP983024:QHP983067 PXT983024:PXT983067 PNX983024:PNX983067 PEB983024:PEB983067 OUF983024:OUF983067 OKJ983024:OKJ983067 OAN983024:OAN983067 NQR983024:NQR983067 NGV983024:NGV983067 MWZ983024:MWZ983067 MND983024:MND983067 MDH983024:MDH983067 LTL983024:LTL983067 LJP983024:LJP983067 KZT983024:KZT983067 KPX983024:KPX983067 KGB983024:KGB983067 JWF983024:JWF983067 JMJ983024:JMJ983067 JCN983024:JCN983067 ISR983024:ISR983067 IIV983024:IIV983067 HYZ983024:HYZ983067 HPD983024:HPD983067 HFH983024:HFH983067 GVL983024:GVL983067 GLP983024:GLP983067 GBT983024:GBT983067 FRX983024:FRX983067 FIB983024:FIB983067 EYF983024:EYF983067 EOJ983024:EOJ983067 EEN983024:EEN983067 DUR983024:DUR983067 DKV983024:DKV983067 DAZ983024:DAZ983067 CRD983024:CRD983067 CHH983024:CHH983067 BXL983024:BXL983067 BNP983024:BNP983067 BDT983024:BDT983067 ATX983024:ATX983067 AKB983024:AKB983067 AAF983024:AAF983067 QJ983024:QJ983067 GN983024:GN983067 WSZ917488:WSZ917531 WJD917488:WJD917531 VZH917488:VZH917531 VPL917488:VPL917531 VFP917488:VFP917531 UVT917488:UVT917531 ULX917488:ULX917531 UCB917488:UCB917531 TSF917488:TSF917531 TIJ917488:TIJ917531 SYN917488:SYN917531 SOR917488:SOR917531 SEV917488:SEV917531 RUZ917488:RUZ917531 RLD917488:RLD917531 RBH917488:RBH917531 QRL917488:QRL917531 QHP917488:QHP917531 PXT917488:PXT917531 PNX917488:PNX917531 PEB917488:PEB917531 OUF917488:OUF917531 OKJ917488:OKJ917531 OAN917488:OAN917531 NQR917488:NQR917531 NGV917488:NGV917531 MWZ917488:MWZ917531 MND917488:MND917531 MDH917488:MDH917531 LTL917488:LTL917531 LJP917488:LJP917531 KZT917488:KZT917531 KPX917488:KPX917531 KGB917488:KGB917531 JWF917488:JWF917531 JMJ917488:JMJ917531 JCN917488:JCN917531 ISR917488:ISR917531 IIV917488:IIV917531 HYZ917488:HYZ917531 HPD917488:HPD917531 HFH917488:HFH917531 GVL917488:GVL917531 GLP917488:GLP917531 GBT917488:GBT917531 FRX917488:FRX917531 FIB917488:FIB917531 EYF917488:EYF917531 EOJ917488:EOJ917531 EEN917488:EEN917531 DUR917488:DUR917531 DKV917488:DKV917531 DAZ917488:DAZ917531 CRD917488:CRD917531 CHH917488:CHH917531 BXL917488:BXL917531 BNP917488:BNP917531 BDT917488:BDT917531 ATX917488:ATX917531 AKB917488:AKB917531 AAF917488:AAF917531 QJ917488:QJ917531 GN917488:GN917531 WSZ851952:WSZ851995 WJD851952:WJD851995 VZH851952:VZH851995 VPL851952:VPL851995 VFP851952:VFP851995 UVT851952:UVT851995 ULX851952:ULX851995 UCB851952:UCB851995 TSF851952:TSF851995 TIJ851952:TIJ851995 SYN851952:SYN851995 SOR851952:SOR851995 SEV851952:SEV851995 RUZ851952:RUZ851995 RLD851952:RLD851995 RBH851952:RBH851995 QRL851952:QRL851995 QHP851952:QHP851995 PXT851952:PXT851995 PNX851952:PNX851995 PEB851952:PEB851995 OUF851952:OUF851995 OKJ851952:OKJ851995 OAN851952:OAN851995 NQR851952:NQR851995 NGV851952:NGV851995 MWZ851952:MWZ851995 MND851952:MND851995 MDH851952:MDH851995 LTL851952:LTL851995 LJP851952:LJP851995 KZT851952:KZT851995 KPX851952:KPX851995 KGB851952:KGB851995 JWF851952:JWF851995 JMJ851952:JMJ851995 JCN851952:JCN851995 ISR851952:ISR851995 IIV851952:IIV851995 HYZ851952:HYZ851995 HPD851952:HPD851995 HFH851952:HFH851995 GVL851952:GVL851995 GLP851952:GLP851995 GBT851952:GBT851995 FRX851952:FRX851995 FIB851952:FIB851995 EYF851952:EYF851995 EOJ851952:EOJ851995 EEN851952:EEN851995 DUR851952:DUR851995 DKV851952:DKV851995 DAZ851952:DAZ851995 CRD851952:CRD851995 CHH851952:CHH851995 BXL851952:BXL851995 BNP851952:BNP851995 BDT851952:BDT851995 ATX851952:ATX851995 AKB851952:AKB851995 AAF851952:AAF851995 QJ851952:QJ851995 GN851952:GN851995 WSZ786416:WSZ786459 WJD786416:WJD786459 VZH786416:VZH786459 VPL786416:VPL786459 VFP786416:VFP786459 UVT786416:UVT786459 ULX786416:ULX786459 UCB786416:UCB786459 TSF786416:TSF786459 TIJ786416:TIJ786459 SYN786416:SYN786459 SOR786416:SOR786459 SEV786416:SEV786459 RUZ786416:RUZ786459 RLD786416:RLD786459 RBH786416:RBH786459 QRL786416:QRL786459 QHP786416:QHP786459 PXT786416:PXT786459 PNX786416:PNX786459 PEB786416:PEB786459 OUF786416:OUF786459 OKJ786416:OKJ786459 OAN786416:OAN786459 NQR786416:NQR786459 NGV786416:NGV786459 MWZ786416:MWZ786459 MND786416:MND786459 MDH786416:MDH786459 LTL786416:LTL786459 LJP786416:LJP786459 KZT786416:KZT786459 KPX786416:KPX786459 KGB786416:KGB786459 JWF786416:JWF786459 JMJ786416:JMJ786459 JCN786416:JCN786459 ISR786416:ISR786459 IIV786416:IIV786459 HYZ786416:HYZ786459 HPD786416:HPD786459 HFH786416:HFH786459 GVL786416:GVL786459 GLP786416:GLP786459 GBT786416:GBT786459 FRX786416:FRX786459 FIB786416:FIB786459 EYF786416:EYF786459 EOJ786416:EOJ786459 EEN786416:EEN786459 DUR786416:DUR786459 DKV786416:DKV786459 DAZ786416:DAZ786459 CRD786416:CRD786459 CHH786416:CHH786459 BXL786416:BXL786459 BNP786416:BNP786459 BDT786416:BDT786459 ATX786416:ATX786459 AKB786416:AKB786459 AAF786416:AAF786459 QJ786416:QJ786459 GN786416:GN786459 WSZ720880:WSZ720923 WJD720880:WJD720923 VZH720880:VZH720923 VPL720880:VPL720923 VFP720880:VFP720923 UVT720880:UVT720923 ULX720880:ULX720923 UCB720880:UCB720923 TSF720880:TSF720923 TIJ720880:TIJ720923 SYN720880:SYN720923 SOR720880:SOR720923 SEV720880:SEV720923 RUZ720880:RUZ720923 RLD720880:RLD720923 RBH720880:RBH720923 QRL720880:QRL720923 QHP720880:QHP720923 PXT720880:PXT720923 PNX720880:PNX720923 PEB720880:PEB720923 OUF720880:OUF720923 OKJ720880:OKJ720923 OAN720880:OAN720923 NQR720880:NQR720923 NGV720880:NGV720923 MWZ720880:MWZ720923 MND720880:MND720923 MDH720880:MDH720923 LTL720880:LTL720923 LJP720880:LJP720923 KZT720880:KZT720923 KPX720880:KPX720923 KGB720880:KGB720923 JWF720880:JWF720923 JMJ720880:JMJ720923 JCN720880:JCN720923 ISR720880:ISR720923 IIV720880:IIV720923 HYZ720880:HYZ720923 HPD720880:HPD720923 HFH720880:HFH720923 GVL720880:GVL720923 GLP720880:GLP720923 GBT720880:GBT720923 FRX720880:FRX720923 FIB720880:FIB720923 EYF720880:EYF720923 EOJ720880:EOJ720923 EEN720880:EEN720923 DUR720880:DUR720923 DKV720880:DKV720923 DAZ720880:DAZ720923 CRD720880:CRD720923 CHH720880:CHH720923 BXL720880:BXL720923 BNP720880:BNP720923 BDT720880:BDT720923 ATX720880:ATX720923 AKB720880:AKB720923 AAF720880:AAF720923 QJ720880:QJ720923 GN720880:GN720923 WSZ655344:WSZ655387 WJD655344:WJD655387 VZH655344:VZH655387 VPL655344:VPL655387 VFP655344:VFP655387 UVT655344:UVT655387 ULX655344:ULX655387 UCB655344:UCB655387 TSF655344:TSF655387 TIJ655344:TIJ655387 SYN655344:SYN655387 SOR655344:SOR655387 SEV655344:SEV655387 RUZ655344:RUZ655387 RLD655344:RLD655387 RBH655344:RBH655387 QRL655344:QRL655387 QHP655344:QHP655387 PXT655344:PXT655387 PNX655344:PNX655387 PEB655344:PEB655387 OUF655344:OUF655387 OKJ655344:OKJ655387 OAN655344:OAN655387 NQR655344:NQR655387 NGV655344:NGV655387 MWZ655344:MWZ655387 MND655344:MND655387 MDH655344:MDH655387 LTL655344:LTL655387 LJP655344:LJP655387 KZT655344:KZT655387 KPX655344:KPX655387 KGB655344:KGB655387 JWF655344:JWF655387 JMJ655344:JMJ655387 JCN655344:JCN655387 ISR655344:ISR655387 IIV655344:IIV655387 HYZ655344:HYZ655387 HPD655344:HPD655387 HFH655344:HFH655387 GVL655344:GVL655387 GLP655344:GLP655387 GBT655344:GBT655387 FRX655344:FRX655387 FIB655344:FIB655387 EYF655344:EYF655387 EOJ655344:EOJ655387 EEN655344:EEN655387 DUR655344:DUR655387 DKV655344:DKV655387 DAZ655344:DAZ655387 CRD655344:CRD655387 CHH655344:CHH655387 BXL655344:BXL655387 BNP655344:BNP655387 BDT655344:BDT655387 ATX655344:ATX655387 AKB655344:AKB655387 AAF655344:AAF655387 QJ655344:QJ655387 GN655344:GN655387 WSZ589808:WSZ589851 WJD589808:WJD589851 VZH589808:VZH589851 VPL589808:VPL589851 VFP589808:VFP589851 UVT589808:UVT589851 ULX589808:ULX589851 UCB589808:UCB589851 TSF589808:TSF589851 TIJ589808:TIJ589851 SYN589808:SYN589851 SOR589808:SOR589851 SEV589808:SEV589851 RUZ589808:RUZ589851 RLD589808:RLD589851 RBH589808:RBH589851 QRL589808:QRL589851 QHP589808:QHP589851 PXT589808:PXT589851 PNX589808:PNX589851 PEB589808:PEB589851 OUF589808:OUF589851 OKJ589808:OKJ589851 OAN589808:OAN589851 NQR589808:NQR589851 NGV589808:NGV589851 MWZ589808:MWZ589851 MND589808:MND589851 MDH589808:MDH589851 LTL589808:LTL589851 LJP589808:LJP589851 KZT589808:KZT589851 KPX589808:KPX589851 KGB589808:KGB589851 JWF589808:JWF589851 JMJ589808:JMJ589851 JCN589808:JCN589851 ISR589808:ISR589851 IIV589808:IIV589851 HYZ589808:HYZ589851 HPD589808:HPD589851 HFH589808:HFH589851 GVL589808:GVL589851 GLP589808:GLP589851 GBT589808:GBT589851 FRX589808:FRX589851 FIB589808:FIB589851 EYF589808:EYF589851 EOJ589808:EOJ589851 EEN589808:EEN589851 DUR589808:DUR589851 DKV589808:DKV589851 DAZ589808:DAZ589851 CRD589808:CRD589851 CHH589808:CHH589851 BXL589808:BXL589851 BNP589808:BNP589851 BDT589808:BDT589851 ATX589808:ATX589851 AKB589808:AKB589851 AAF589808:AAF589851 QJ589808:QJ589851 GN589808:GN589851 WSZ524272:WSZ524315 WJD524272:WJD524315 VZH524272:VZH524315 VPL524272:VPL524315 VFP524272:VFP524315 UVT524272:UVT524315 ULX524272:ULX524315 UCB524272:UCB524315 TSF524272:TSF524315 TIJ524272:TIJ524315 SYN524272:SYN524315 SOR524272:SOR524315 SEV524272:SEV524315 RUZ524272:RUZ524315 RLD524272:RLD524315 RBH524272:RBH524315 QRL524272:QRL524315 QHP524272:QHP524315 PXT524272:PXT524315 PNX524272:PNX524315 PEB524272:PEB524315 OUF524272:OUF524315 OKJ524272:OKJ524315 OAN524272:OAN524315 NQR524272:NQR524315 NGV524272:NGV524315 MWZ524272:MWZ524315 MND524272:MND524315 MDH524272:MDH524315 LTL524272:LTL524315 LJP524272:LJP524315 KZT524272:KZT524315 KPX524272:KPX524315 KGB524272:KGB524315 JWF524272:JWF524315 JMJ524272:JMJ524315 JCN524272:JCN524315 ISR524272:ISR524315 IIV524272:IIV524315 HYZ524272:HYZ524315 HPD524272:HPD524315 HFH524272:HFH524315 GVL524272:GVL524315 GLP524272:GLP524315 GBT524272:GBT524315 FRX524272:FRX524315 FIB524272:FIB524315 EYF524272:EYF524315 EOJ524272:EOJ524315 EEN524272:EEN524315 DUR524272:DUR524315 DKV524272:DKV524315 DAZ524272:DAZ524315 CRD524272:CRD524315 CHH524272:CHH524315 BXL524272:BXL524315 BNP524272:BNP524315 BDT524272:BDT524315 ATX524272:ATX524315 AKB524272:AKB524315 AAF524272:AAF524315 QJ524272:QJ524315 GN524272:GN524315 WSZ458736:WSZ458779 WJD458736:WJD458779 VZH458736:VZH458779 VPL458736:VPL458779 VFP458736:VFP458779 UVT458736:UVT458779 ULX458736:ULX458779 UCB458736:UCB458779 TSF458736:TSF458779 TIJ458736:TIJ458779 SYN458736:SYN458779 SOR458736:SOR458779 SEV458736:SEV458779 RUZ458736:RUZ458779 RLD458736:RLD458779 RBH458736:RBH458779 QRL458736:QRL458779 QHP458736:QHP458779 PXT458736:PXT458779 PNX458736:PNX458779 PEB458736:PEB458779 OUF458736:OUF458779 OKJ458736:OKJ458779 OAN458736:OAN458779 NQR458736:NQR458779 NGV458736:NGV458779 MWZ458736:MWZ458779 MND458736:MND458779 MDH458736:MDH458779 LTL458736:LTL458779 LJP458736:LJP458779 KZT458736:KZT458779 KPX458736:KPX458779 KGB458736:KGB458779 JWF458736:JWF458779 JMJ458736:JMJ458779 JCN458736:JCN458779 ISR458736:ISR458779 IIV458736:IIV458779 HYZ458736:HYZ458779 HPD458736:HPD458779 HFH458736:HFH458779 GVL458736:GVL458779 GLP458736:GLP458779 GBT458736:GBT458779 FRX458736:FRX458779 FIB458736:FIB458779 EYF458736:EYF458779 EOJ458736:EOJ458779 EEN458736:EEN458779 DUR458736:DUR458779 DKV458736:DKV458779 DAZ458736:DAZ458779 CRD458736:CRD458779 CHH458736:CHH458779 BXL458736:BXL458779 BNP458736:BNP458779 BDT458736:BDT458779 ATX458736:ATX458779 AKB458736:AKB458779 AAF458736:AAF458779 QJ458736:QJ458779 GN458736:GN458779 WSZ393200:WSZ393243 WJD393200:WJD393243 VZH393200:VZH393243 VPL393200:VPL393243 VFP393200:VFP393243 UVT393200:UVT393243 ULX393200:ULX393243 UCB393200:UCB393243 TSF393200:TSF393243 TIJ393200:TIJ393243 SYN393200:SYN393243 SOR393200:SOR393243 SEV393200:SEV393243 RUZ393200:RUZ393243 RLD393200:RLD393243 RBH393200:RBH393243 QRL393200:QRL393243 QHP393200:QHP393243 PXT393200:PXT393243 PNX393200:PNX393243 PEB393200:PEB393243 OUF393200:OUF393243 OKJ393200:OKJ393243 OAN393200:OAN393243 NQR393200:NQR393243 NGV393200:NGV393243 MWZ393200:MWZ393243 MND393200:MND393243 MDH393200:MDH393243 LTL393200:LTL393243 LJP393200:LJP393243 KZT393200:KZT393243 KPX393200:KPX393243 KGB393200:KGB393243 JWF393200:JWF393243 JMJ393200:JMJ393243 JCN393200:JCN393243 ISR393200:ISR393243 IIV393200:IIV393243 HYZ393200:HYZ393243 HPD393200:HPD393243 HFH393200:HFH393243 GVL393200:GVL393243 GLP393200:GLP393243 GBT393200:GBT393243 FRX393200:FRX393243 FIB393200:FIB393243 EYF393200:EYF393243 EOJ393200:EOJ393243 EEN393200:EEN393243 DUR393200:DUR393243 DKV393200:DKV393243 DAZ393200:DAZ393243 CRD393200:CRD393243 CHH393200:CHH393243 BXL393200:BXL393243 BNP393200:BNP393243 BDT393200:BDT393243 ATX393200:ATX393243 AKB393200:AKB393243 AAF393200:AAF393243 QJ393200:QJ393243 GN393200:GN393243 WSZ327664:WSZ327707 WJD327664:WJD327707 VZH327664:VZH327707 VPL327664:VPL327707 VFP327664:VFP327707 UVT327664:UVT327707 ULX327664:ULX327707 UCB327664:UCB327707 TSF327664:TSF327707 TIJ327664:TIJ327707 SYN327664:SYN327707 SOR327664:SOR327707 SEV327664:SEV327707 RUZ327664:RUZ327707 RLD327664:RLD327707 RBH327664:RBH327707 QRL327664:QRL327707 QHP327664:QHP327707 PXT327664:PXT327707 PNX327664:PNX327707 PEB327664:PEB327707 OUF327664:OUF327707 OKJ327664:OKJ327707 OAN327664:OAN327707 NQR327664:NQR327707 NGV327664:NGV327707 MWZ327664:MWZ327707 MND327664:MND327707 MDH327664:MDH327707 LTL327664:LTL327707 LJP327664:LJP327707 KZT327664:KZT327707 KPX327664:KPX327707 KGB327664:KGB327707 JWF327664:JWF327707 JMJ327664:JMJ327707 JCN327664:JCN327707 ISR327664:ISR327707 IIV327664:IIV327707 HYZ327664:HYZ327707 HPD327664:HPD327707 HFH327664:HFH327707 GVL327664:GVL327707 GLP327664:GLP327707 GBT327664:GBT327707 FRX327664:FRX327707 FIB327664:FIB327707 EYF327664:EYF327707 EOJ327664:EOJ327707 EEN327664:EEN327707 DUR327664:DUR327707 DKV327664:DKV327707 DAZ327664:DAZ327707 CRD327664:CRD327707 CHH327664:CHH327707 BXL327664:BXL327707 BNP327664:BNP327707 BDT327664:BDT327707 ATX327664:ATX327707 AKB327664:AKB327707 AAF327664:AAF327707 QJ327664:QJ327707 GN327664:GN327707 WSZ262128:WSZ262171 WJD262128:WJD262171 VZH262128:VZH262171 VPL262128:VPL262171 VFP262128:VFP262171 UVT262128:UVT262171 ULX262128:ULX262171 UCB262128:UCB262171 TSF262128:TSF262171 TIJ262128:TIJ262171 SYN262128:SYN262171 SOR262128:SOR262171 SEV262128:SEV262171 RUZ262128:RUZ262171 RLD262128:RLD262171 RBH262128:RBH262171 QRL262128:QRL262171 QHP262128:QHP262171 PXT262128:PXT262171 PNX262128:PNX262171 PEB262128:PEB262171 OUF262128:OUF262171 OKJ262128:OKJ262171 OAN262128:OAN262171 NQR262128:NQR262171 NGV262128:NGV262171 MWZ262128:MWZ262171 MND262128:MND262171 MDH262128:MDH262171 LTL262128:LTL262171 LJP262128:LJP262171 KZT262128:KZT262171 KPX262128:KPX262171 KGB262128:KGB262171 JWF262128:JWF262171 JMJ262128:JMJ262171 JCN262128:JCN262171 ISR262128:ISR262171 IIV262128:IIV262171 HYZ262128:HYZ262171 HPD262128:HPD262171 HFH262128:HFH262171 GVL262128:GVL262171 GLP262128:GLP262171 GBT262128:GBT262171 FRX262128:FRX262171 FIB262128:FIB262171 EYF262128:EYF262171 EOJ262128:EOJ262171 EEN262128:EEN262171 DUR262128:DUR262171 DKV262128:DKV262171 DAZ262128:DAZ262171 CRD262128:CRD262171 CHH262128:CHH262171 BXL262128:BXL262171 BNP262128:BNP262171 BDT262128:BDT262171 ATX262128:ATX262171 AKB262128:AKB262171 AAF262128:AAF262171 QJ262128:QJ262171 GN262128:GN262171 WSZ196592:WSZ196635 WJD196592:WJD196635 VZH196592:VZH196635 VPL196592:VPL196635 VFP196592:VFP196635 UVT196592:UVT196635 ULX196592:ULX196635 UCB196592:UCB196635 TSF196592:TSF196635 TIJ196592:TIJ196635 SYN196592:SYN196635 SOR196592:SOR196635 SEV196592:SEV196635 RUZ196592:RUZ196635 RLD196592:RLD196635 RBH196592:RBH196635 QRL196592:QRL196635 QHP196592:QHP196635 PXT196592:PXT196635 PNX196592:PNX196635 PEB196592:PEB196635 OUF196592:OUF196635 OKJ196592:OKJ196635 OAN196592:OAN196635 NQR196592:NQR196635 NGV196592:NGV196635 MWZ196592:MWZ196635 MND196592:MND196635 MDH196592:MDH196635 LTL196592:LTL196635 LJP196592:LJP196635 KZT196592:KZT196635 KPX196592:KPX196635 KGB196592:KGB196635 JWF196592:JWF196635 JMJ196592:JMJ196635 JCN196592:JCN196635 ISR196592:ISR196635 IIV196592:IIV196635 HYZ196592:HYZ196635 HPD196592:HPD196635 HFH196592:HFH196635 GVL196592:GVL196635 GLP196592:GLP196635 GBT196592:GBT196635 FRX196592:FRX196635 FIB196592:FIB196635 EYF196592:EYF196635 EOJ196592:EOJ196635 EEN196592:EEN196635 DUR196592:DUR196635 DKV196592:DKV196635 DAZ196592:DAZ196635 CRD196592:CRD196635 CHH196592:CHH196635 BXL196592:BXL196635 BNP196592:BNP196635 BDT196592:BDT196635 ATX196592:ATX196635 AKB196592:AKB196635 AAF196592:AAF196635 QJ196592:QJ196635 GN196592:GN196635 WSZ131056:WSZ131099 WJD131056:WJD131099 VZH131056:VZH131099 VPL131056:VPL131099 VFP131056:VFP131099 UVT131056:UVT131099 ULX131056:ULX131099 UCB131056:UCB131099 TSF131056:TSF131099 TIJ131056:TIJ131099 SYN131056:SYN131099 SOR131056:SOR131099 SEV131056:SEV131099 RUZ131056:RUZ131099 RLD131056:RLD131099 RBH131056:RBH131099 QRL131056:QRL131099 QHP131056:QHP131099 PXT131056:PXT131099 PNX131056:PNX131099 PEB131056:PEB131099 OUF131056:OUF131099 OKJ131056:OKJ131099 OAN131056:OAN131099 NQR131056:NQR131099 NGV131056:NGV131099 MWZ131056:MWZ131099 MND131056:MND131099 MDH131056:MDH131099 LTL131056:LTL131099 LJP131056:LJP131099 KZT131056:KZT131099 KPX131056:KPX131099 KGB131056:KGB131099 JWF131056:JWF131099 JMJ131056:JMJ131099 JCN131056:JCN131099 ISR131056:ISR131099 IIV131056:IIV131099 HYZ131056:HYZ131099 HPD131056:HPD131099 HFH131056:HFH131099 GVL131056:GVL131099 GLP131056:GLP131099 GBT131056:GBT131099 FRX131056:FRX131099 FIB131056:FIB131099 EYF131056:EYF131099 EOJ131056:EOJ131099 EEN131056:EEN131099 DUR131056:DUR131099 DKV131056:DKV131099 DAZ131056:DAZ131099 CRD131056:CRD131099 CHH131056:CHH131099 BXL131056:BXL131099 BNP131056:BNP131099 BDT131056:BDT131099 ATX131056:ATX131099 AKB131056:AKB131099 AAF131056:AAF131099 QJ131056:QJ131099 GN131056:GN131099 WSZ65520:WSZ65563 WJD65520:WJD65563 VZH65520:VZH65563 VPL65520:VPL65563 VFP65520:VFP65563 UVT65520:UVT65563 ULX65520:ULX65563 UCB65520:UCB65563 TSF65520:TSF65563 TIJ65520:TIJ65563 SYN65520:SYN65563 SOR65520:SOR65563 SEV65520:SEV65563 RUZ65520:RUZ65563 RLD65520:RLD65563 RBH65520:RBH65563 QRL65520:QRL65563 QHP65520:QHP65563 PXT65520:PXT65563 PNX65520:PNX65563 PEB65520:PEB65563 OUF65520:OUF65563 OKJ65520:OKJ65563 OAN65520:OAN65563 NQR65520:NQR65563 NGV65520:NGV65563 MWZ65520:MWZ65563 MND65520:MND65563 MDH65520:MDH65563 LTL65520:LTL65563 LJP65520:LJP65563 KZT65520:KZT65563 KPX65520:KPX65563 KGB65520:KGB65563 JWF65520:JWF65563 JMJ65520:JMJ65563 JCN65520:JCN65563 ISR65520:ISR65563 IIV65520:IIV65563 HYZ65520:HYZ65563 HPD65520:HPD65563 HFH65520:HFH65563 GVL65520:GVL65563 GLP65520:GLP65563 GBT65520:GBT65563 FRX65520:FRX65563 FIB65520:FIB65563 EYF65520:EYF65563 EOJ65520:EOJ65563 EEN65520:EEN65563 DUR65520:DUR65563 DKV65520:DKV65563 DAZ65520:DAZ65563 CRD65520:CRD65563 CHH65520:CHH65563 BXL65520:BXL65563 BNP65520:BNP65563 BDT65520:BDT65563 ATX65520:ATX65563 AKB65520:AKB65563 AAF65520:AAF65563 QJ65520:QJ65563 GN65520:GN65563 WTC982995:WTC983067 WJG982995:WJG983067 VZK982995:VZK983067 VPO982995:VPO983067 VFS982995:VFS983067 UVW982995:UVW983067 UMA982995:UMA983067 UCE982995:UCE983067 TSI982995:TSI983067 TIM982995:TIM983067 SYQ982995:SYQ983067 SOU982995:SOU983067 SEY982995:SEY983067 RVC982995:RVC983067 RLG982995:RLG983067 RBK982995:RBK983067 QRO982995:QRO983067 QHS982995:QHS983067 PXW982995:PXW983067 POA982995:POA983067 PEE982995:PEE983067 OUI982995:OUI983067 OKM982995:OKM983067 OAQ982995:OAQ983067 NQU982995:NQU983067 NGY982995:NGY983067 MXC982995:MXC983067 MNG982995:MNG983067 MDK982995:MDK983067 LTO982995:LTO983067 LJS982995:LJS983067 KZW982995:KZW983067 KQA982995:KQA983067 KGE982995:KGE983067 JWI982995:JWI983067 JMM982995:JMM983067 JCQ982995:JCQ983067 ISU982995:ISU983067 IIY982995:IIY983067 HZC982995:HZC983067 HPG982995:HPG983067 HFK982995:HFK983067 GVO982995:GVO983067 GLS982995:GLS983067 GBW982995:GBW983067 FSA982995:FSA983067 FIE982995:FIE983067 EYI982995:EYI983067 EOM982995:EOM983067 EEQ982995:EEQ983067 DUU982995:DUU983067 DKY982995:DKY983067 DBC982995:DBC983067 CRG982995:CRG983067 CHK982995:CHK983067 BXO982995:BXO983067 BNS982995:BNS983067 BDW982995:BDW983067 AUA982995:AUA983067 AKE982995:AKE983067 AAI982995:AAI983067 QM982995:QM983067 GQ982995:GQ983067 WTC917459:WTC917531 WJG917459:WJG917531 VZK917459:VZK917531 VPO917459:VPO917531 VFS917459:VFS917531 UVW917459:UVW917531 UMA917459:UMA917531 UCE917459:UCE917531 TSI917459:TSI917531 TIM917459:TIM917531 SYQ917459:SYQ917531 SOU917459:SOU917531 SEY917459:SEY917531 RVC917459:RVC917531 RLG917459:RLG917531 RBK917459:RBK917531 QRO917459:QRO917531 QHS917459:QHS917531 PXW917459:PXW917531 POA917459:POA917531 PEE917459:PEE917531 OUI917459:OUI917531 OKM917459:OKM917531 OAQ917459:OAQ917531 NQU917459:NQU917531 NGY917459:NGY917531 MXC917459:MXC917531 MNG917459:MNG917531 MDK917459:MDK917531 LTO917459:LTO917531 LJS917459:LJS917531 KZW917459:KZW917531 KQA917459:KQA917531 KGE917459:KGE917531 JWI917459:JWI917531 JMM917459:JMM917531 JCQ917459:JCQ917531 ISU917459:ISU917531 IIY917459:IIY917531 HZC917459:HZC917531 HPG917459:HPG917531 HFK917459:HFK917531 GVO917459:GVO917531 GLS917459:GLS917531 GBW917459:GBW917531 FSA917459:FSA917531 FIE917459:FIE917531 EYI917459:EYI917531 EOM917459:EOM917531 EEQ917459:EEQ917531 DUU917459:DUU917531 DKY917459:DKY917531 DBC917459:DBC917531 CRG917459:CRG917531 CHK917459:CHK917531 BXO917459:BXO917531 BNS917459:BNS917531 BDW917459:BDW917531 AUA917459:AUA917531 AKE917459:AKE917531 AAI917459:AAI917531 QM917459:QM917531 GQ917459:GQ917531 WTC851923:WTC851995 WJG851923:WJG851995 VZK851923:VZK851995 VPO851923:VPO851995 VFS851923:VFS851995 UVW851923:UVW851995 UMA851923:UMA851995 UCE851923:UCE851995 TSI851923:TSI851995 TIM851923:TIM851995 SYQ851923:SYQ851995 SOU851923:SOU851995 SEY851923:SEY851995 RVC851923:RVC851995 RLG851923:RLG851995 RBK851923:RBK851995 QRO851923:QRO851995 QHS851923:QHS851995 PXW851923:PXW851995 POA851923:POA851995 PEE851923:PEE851995 OUI851923:OUI851995 OKM851923:OKM851995 OAQ851923:OAQ851995 NQU851923:NQU851995 NGY851923:NGY851995 MXC851923:MXC851995 MNG851923:MNG851995 MDK851923:MDK851995 LTO851923:LTO851995 LJS851923:LJS851995 KZW851923:KZW851995 KQA851923:KQA851995 KGE851923:KGE851995 JWI851923:JWI851995 JMM851923:JMM851995 JCQ851923:JCQ851995 ISU851923:ISU851995 IIY851923:IIY851995 HZC851923:HZC851995 HPG851923:HPG851995 HFK851923:HFK851995 GVO851923:GVO851995 GLS851923:GLS851995 GBW851923:GBW851995 FSA851923:FSA851995 FIE851923:FIE851995 EYI851923:EYI851995 EOM851923:EOM851995 EEQ851923:EEQ851995 DUU851923:DUU851995 DKY851923:DKY851995 DBC851923:DBC851995 CRG851923:CRG851995 CHK851923:CHK851995 BXO851923:BXO851995 BNS851923:BNS851995 BDW851923:BDW851995 AUA851923:AUA851995 AKE851923:AKE851995 AAI851923:AAI851995 QM851923:QM851995 GQ851923:GQ851995 WTC786387:WTC786459 WJG786387:WJG786459 VZK786387:VZK786459 VPO786387:VPO786459 VFS786387:VFS786459 UVW786387:UVW786459 UMA786387:UMA786459 UCE786387:UCE786459 TSI786387:TSI786459 TIM786387:TIM786459 SYQ786387:SYQ786459 SOU786387:SOU786459 SEY786387:SEY786459 RVC786387:RVC786459 RLG786387:RLG786459 RBK786387:RBK786459 QRO786387:QRO786459 QHS786387:QHS786459 PXW786387:PXW786459 POA786387:POA786459 PEE786387:PEE786459 OUI786387:OUI786459 OKM786387:OKM786459 OAQ786387:OAQ786459 NQU786387:NQU786459 NGY786387:NGY786459 MXC786387:MXC786459 MNG786387:MNG786459 MDK786387:MDK786459 LTO786387:LTO786459 LJS786387:LJS786459 KZW786387:KZW786459 KQA786387:KQA786459 KGE786387:KGE786459 JWI786387:JWI786459 JMM786387:JMM786459 JCQ786387:JCQ786459 ISU786387:ISU786459 IIY786387:IIY786459 HZC786387:HZC786459 HPG786387:HPG786459 HFK786387:HFK786459 GVO786387:GVO786459 GLS786387:GLS786459 GBW786387:GBW786459 FSA786387:FSA786459 FIE786387:FIE786459 EYI786387:EYI786459 EOM786387:EOM786459 EEQ786387:EEQ786459 DUU786387:DUU786459 DKY786387:DKY786459 DBC786387:DBC786459 CRG786387:CRG786459 CHK786387:CHK786459 BXO786387:BXO786459 BNS786387:BNS786459 BDW786387:BDW786459 AUA786387:AUA786459 AKE786387:AKE786459 AAI786387:AAI786459 QM786387:QM786459 GQ786387:GQ786459 WTC720851:WTC720923 WJG720851:WJG720923 VZK720851:VZK720923 VPO720851:VPO720923 VFS720851:VFS720923 UVW720851:UVW720923 UMA720851:UMA720923 UCE720851:UCE720923 TSI720851:TSI720923 TIM720851:TIM720923 SYQ720851:SYQ720923 SOU720851:SOU720923 SEY720851:SEY720923 RVC720851:RVC720923 RLG720851:RLG720923 RBK720851:RBK720923 QRO720851:QRO720923 QHS720851:QHS720923 PXW720851:PXW720923 POA720851:POA720923 PEE720851:PEE720923 OUI720851:OUI720923 OKM720851:OKM720923 OAQ720851:OAQ720923 NQU720851:NQU720923 NGY720851:NGY720923 MXC720851:MXC720923 MNG720851:MNG720923 MDK720851:MDK720923 LTO720851:LTO720923 LJS720851:LJS720923 KZW720851:KZW720923 KQA720851:KQA720923 KGE720851:KGE720923 JWI720851:JWI720923 JMM720851:JMM720923 JCQ720851:JCQ720923 ISU720851:ISU720923 IIY720851:IIY720923 HZC720851:HZC720923 HPG720851:HPG720923 HFK720851:HFK720923 GVO720851:GVO720923 GLS720851:GLS720923 GBW720851:GBW720923 FSA720851:FSA720923 FIE720851:FIE720923 EYI720851:EYI720923 EOM720851:EOM720923 EEQ720851:EEQ720923 DUU720851:DUU720923 DKY720851:DKY720923 DBC720851:DBC720923 CRG720851:CRG720923 CHK720851:CHK720923 BXO720851:BXO720923 BNS720851:BNS720923 BDW720851:BDW720923 AUA720851:AUA720923 AKE720851:AKE720923 AAI720851:AAI720923 QM720851:QM720923 GQ720851:GQ720923 WTC655315:WTC655387 WJG655315:WJG655387 VZK655315:VZK655387 VPO655315:VPO655387 VFS655315:VFS655387 UVW655315:UVW655387 UMA655315:UMA655387 UCE655315:UCE655387 TSI655315:TSI655387 TIM655315:TIM655387 SYQ655315:SYQ655387 SOU655315:SOU655387 SEY655315:SEY655387 RVC655315:RVC655387 RLG655315:RLG655387 RBK655315:RBK655387 QRO655315:QRO655387 QHS655315:QHS655387 PXW655315:PXW655387 POA655315:POA655387 PEE655315:PEE655387 OUI655315:OUI655387 OKM655315:OKM655387 OAQ655315:OAQ655387 NQU655315:NQU655387 NGY655315:NGY655387 MXC655315:MXC655387 MNG655315:MNG655387 MDK655315:MDK655387 LTO655315:LTO655387 LJS655315:LJS655387 KZW655315:KZW655387 KQA655315:KQA655387 KGE655315:KGE655387 JWI655315:JWI655387 JMM655315:JMM655387 JCQ655315:JCQ655387 ISU655315:ISU655387 IIY655315:IIY655387 HZC655315:HZC655387 HPG655315:HPG655387 HFK655315:HFK655387 GVO655315:GVO655387 GLS655315:GLS655387 GBW655315:GBW655387 FSA655315:FSA655387 FIE655315:FIE655387 EYI655315:EYI655387 EOM655315:EOM655387 EEQ655315:EEQ655387 DUU655315:DUU655387 DKY655315:DKY655387 DBC655315:DBC655387 CRG655315:CRG655387 CHK655315:CHK655387 BXO655315:BXO655387 BNS655315:BNS655387 BDW655315:BDW655387 AUA655315:AUA655387 AKE655315:AKE655387 AAI655315:AAI655387 QM655315:QM655387 GQ655315:GQ655387 WTC589779:WTC589851 WJG589779:WJG589851 VZK589779:VZK589851 VPO589779:VPO589851 VFS589779:VFS589851 UVW589779:UVW589851 UMA589779:UMA589851 UCE589779:UCE589851 TSI589779:TSI589851 TIM589779:TIM589851 SYQ589779:SYQ589851 SOU589779:SOU589851 SEY589779:SEY589851 RVC589779:RVC589851 RLG589779:RLG589851 RBK589779:RBK589851 QRO589779:QRO589851 QHS589779:QHS589851 PXW589779:PXW589851 POA589779:POA589851 PEE589779:PEE589851 OUI589779:OUI589851 OKM589779:OKM589851 OAQ589779:OAQ589851 NQU589779:NQU589851 NGY589779:NGY589851 MXC589779:MXC589851 MNG589779:MNG589851 MDK589779:MDK589851 LTO589779:LTO589851 LJS589779:LJS589851 KZW589779:KZW589851 KQA589779:KQA589851 KGE589779:KGE589851 JWI589779:JWI589851 JMM589779:JMM589851 JCQ589779:JCQ589851 ISU589779:ISU589851 IIY589779:IIY589851 HZC589779:HZC589851 HPG589779:HPG589851 HFK589779:HFK589851 GVO589779:GVO589851 GLS589779:GLS589851 GBW589779:GBW589851 FSA589779:FSA589851 FIE589779:FIE589851 EYI589779:EYI589851 EOM589779:EOM589851 EEQ589779:EEQ589851 DUU589779:DUU589851 DKY589779:DKY589851 DBC589779:DBC589851 CRG589779:CRG589851 CHK589779:CHK589851 BXO589779:BXO589851 BNS589779:BNS589851 BDW589779:BDW589851 AUA589779:AUA589851 AKE589779:AKE589851 AAI589779:AAI589851 QM589779:QM589851 GQ589779:GQ589851 WTC524243:WTC524315 WJG524243:WJG524315 VZK524243:VZK524315 VPO524243:VPO524315 VFS524243:VFS524315 UVW524243:UVW524315 UMA524243:UMA524315 UCE524243:UCE524315 TSI524243:TSI524315 TIM524243:TIM524315 SYQ524243:SYQ524315 SOU524243:SOU524315 SEY524243:SEY524315 RVC524243:RVC524315 RLG524243:RLG524315 RBK524243:RBK524315 QRO524243:QRO524315 QHS524243:QHS524315 PXW524243:PXW524315 POA524243:POA524315 PEE524243:PEE524315 OUI524243:OUI524315 OKM524243:OKM524315 OAQ524243:OAQ524315 NQU524243:NQU524315 NGY524243:NGY524315 MXC524243:MXC524315 MNG524243:MNG524315 MDK524243:MDK524315 LTO524243:LTO524315 LJS524243:LJS524315 KZW524243:KZW524315 KQA524243:KQA524315 KGE524243:KGE524315 JWI524243:JWI524315 JMM524243:JMM524315 JCQ524243:JCQ524315 ISU524243:ISU524315 IIY524243:IIY524315 HZC524243:HZC524315 HPG524243:HPG524315 HFK524243:HFK524315 GVO524243:GVO524315 GLS524243:GLS524315 GBW524243:GBW524315 FSA524243:FSA524315 FIE524243:FIE524315 EYI524243:EYI524315 EOM524243:EOM524315 EEQ524243:EEQ524315 DUU524243:DUU524315 DKY524243:DKY524315 DBC524243:DBC524315 CRG524243:CRG524315 CHK524243:CHK524315 BXO524243:BXO524315 BNS524243:BNS524315 BDW524243:BDW524315 AUA524243:AUA524315 AKE524243:AKE524315 AAI524243:AAI524315 QM524243:QM524315 GQ524243:GQ524315 WTC458707:WTC458779 WJG458707:WJG458779 VZK458707:VZK458779 VPO458707:VPO458779 VFS458707:VFS458779 UVW458707:UVW458779 UMA458707:UMA458779 UCE458707:UCE458779 TSI458707:TSI458779 TIM458707:TIM458779 SYQ458707:SYQ458779 SOU458707:SOU458779 SEY458707:SEY458779 RVC458707:RVC458779 RLG458707:RLG458779 RBK458707:RBK458779 QRO458707:QRO458779 QHS458707:QHS458779 PXW458707:PXW458779 POA458707:POA458779 PEE458707:PEE458779 OUI458707:OUI458779 OKM458707:OKM458779 OAQ458707:OAQ458779 NQU458707:NQU458779 NGY458707:NGY458779 MXC458707:MXC458779 MNG458707:MNG458779 MDK458707:MDK458779 LTO458707:LTO458779 LJS458707:LJS458779 KZW458707:KZW458779 KQA458707:KQA458779 KGE458707:KGE458779 JWI458707:JWI458779 JMM458707:JMM458779 JCQ458707:JCQ458779 ISU458707:ISU458779 IIY458707:IIY458779 HZC458707:HZC458779 HPG458707:HPG458779 HFK458707:HFK458779 GVO458707:GVO458779 GLS458707:GLS458779 GBW458707:GBW458779 FSA458707:FSA458779 FIE458707:FIE458779 EYI458707:EYI458779 EOM458707:EOM458779 EEQ458707:EEQ458779 DUU458707:DUU458779 DKY458707:DKY458779 DBC458707:DBC458779 CRG458707:CRG458779 CHK458707:CHK458779 BXO458707:BXO458779 BNS458707:BNS458779 BDW458707:BDW458779 AUA458707:AUA458779 AKE458707:AKE458779 AAI458707:AAI458779 QM458707:QM458779 GQ458707:GQ458779 WTC393171:WTC393243 WJG393171:WJG393243 VZK393171:VZK393243 VPO393171:VPO393243 VFS393171:VFS393243 UVW393171:UVW393243 UMA393171:UMA393243 UCE393171:UCE393243 TSI393171:TSI393243 TIM393171:TIM393243 SYQ393171:SYQ393243 SOU393171:SOU393243 SEY393171:SEY393243 RVC393171:RVC393243 RLG393171:RLG393243 RBK393171:RBK393243 QRO393171:QRO393243 QHS393171:QHS393243 PXW393171:PXW393243 POA393171:POA393243 PEE393171:PEE393243 OUI393171:OUI393243 OKM393171:OKM393243 OAQ393171:OAQ393243 NQU393171:NQU393243 NGY393171:NGY393243 MXC393171:MXC393243 MNG393171:MNG393243 MDK393171:MDK393243 LTO393171:LTO393243 LJS393171:LJS393243 KZW393171:KZW393243 KQA393171:KQA393243 KGE393171:KGE393243 JWI393171:JWI393243 JMM393171:JMM393243 JCQ393171:JCQ393243 ISU393171:ISU393243 IIY393171:IIY393243 HZC393171:HZC393243 HPG393171:HPG393243 HFK393171:HFK393243 GVO393171:GVO393243 GLS393171:GLS393243 GBW393171:GBW393243 FSA393171:FSA393243 FIE393171:FIE393243 EYI393171:EYI393243 EOM393171:EOM393243 EEQ393171:EEQ393243 DUU393171:DUU393243 DKY393171:DKY393243 DBC393171:DBC393243 CRG393171:CRG393243 CHK393171:CHK393243 BXO393171:BXO393243 BNS393171:BNS393243 BDW393171:BDW393243 AUA393171:AUA393243 AKE393171:AKE393243 AAI393171:AAI393243 QM393171:QM393243 GQ393171:GQ393243 WTC327635:WTC327707 WJG327635:WJG327707 VZK327635:VZK327707 VPO327635:VPO327707 VFS327635:VFS327707 UVW327635:UVW327707 UMA327635:UMA327707 UCE327635:UCE327707 TSI327635:TSI327707 TIM327635:TIM327707 SYQ327635:SYQ327707 SOU327635:SOU327707 SEY327635:SEY327707 RVC327635:RVC327707 RLG327635:RLG327707 RBK327635:RBK327707 QRO327635:QRO327707 QHS327635:QHS327707 PXW327635:PXW327707 POA327635:POA327707 PEE327635:PEE327707 OUI327635:OUI327707 OKM327635:OKM327707 OAQ327635:OAQ327707 NQU327635:NQU327707 NGY327635:NGY327707 MXC327635:MXC327707 MNG327635:MNG327707 MDK327635:MDK327707 LTO327635:LTO327707 LJS327635:LJS327707 KZW327635:KZW327707 KQA327635:KQA327707 KGE327635:KGE327707 JWI327635:JWI327707 JMM327635:JMM327707 JCQ327635:JCQ327707 ISU327635:ISU327707 IIY327635:IIY327707 HZC327635:HZC327707 HPG327635:HPG327707 HFK327635:HFK327707 GVO327635:GVO327707 GLS327635:GLS327707 GBW327635:GBW327707 FSA327635:FSA327707 FIE327635:FIE327707 EYI327635:EYI327707 EOM327635:EOM327707 EEQ327635:EEQ327707 DUU327635:DUU327707 DKY327635:DKY327707 DBC327635:DBC327707 CRG327635:CRG327707 CHK327635:CHK327707 BXO327635:BXO327707 BNS327635:BNS327707 BDW327635:BDW327707 AUA327635:AUA327707 AKE327635:AKE327707 AAI327635:AAI327707 QM327635:QM327707 GQ327635:GQ327707 WTC262099:WTC262171 WJG262099:WJG262171 VZK262099:VZK262171 VPO262099:VPO262171 VFS262099:VFS262171 UVW262099:UVW262171 UMA262099:UMA262171 UCE262099:UCE262171 TSI262099:TSI262171 TIM262099:TIM262171 SYQ262099:SYQ262171 SOU262099:SOU262171 SEY262099:SEY262171 RVC262099:RVC262171 RLG262099:RLG262171 RBK262099:RBK262171 QRO262099:QRO262171 QHS262099:QHS262171 PXW262099:PXW262171 POA262099:POA262171 PEE262099:PEE262171 OUI262099:OUI262171 OKM262099:OKM262171 OAQ262099:OAQ262171 NQU262099:NQU262171 NGY262099:NGY262171 MXC262099:MXC262171 MNG262099:MNG262171 MDK262099:MDK262171 LTO262099:LTO262171 LJS262099:LJS262171 KZW262099:KZW262171 KQA262099:KQA262171 KGE262099:KGE262171 JWI262099:JWI262171 JMM262099:JMM262171 JCQ262099:JCQ262171 ISU262099:ISU262171 IIY262099:IIY262171 HZC262099:HZC262171 HPG262099:HPG262171 HFK262099:HFK262171 GVO262099:GVO262171 GLS262099:GLS262171 GBW262099:GBW262171 FSA262099:FSA262171 FIE262099:FIE262171 EYI262099:EYI262171 EOM262099:EOM262171 EEQ262099:EEQ262171 DUU262099:DUU262171 DKY262099:DKY262171 DBC262099:DBC262171 CRG262099:CRG262171 CHK262099:CHK262171 BXO262099:BXO262171 BNS262099:BNS262171 BDW262099:BDW262171 AUA262099:AUA262171 AKE262099:AKE262171 AAI262099:AAI262171 QM262099:QM262171 GQ262099:GQ262171 WTC196563:WTC196635 WJG196563:WJG196635 VZK196563:VZK196635 VPO196563:VPO196635 VFS196563:VFS196635 UVW196563:UVW196635 UMA196563:UMA196635 UCE196563:UCE196635 TSI196563:TSI196635 TIM196563:TIM196635 SYQ196563:SYQ196635 SOU196563:SOU196635 SEY196563:SEY196635 RVC196563:RVC196635 RLG196563:RLG196635 RBK196563:RBK196635 QRO196563:QRO196635 QHS196563:QHS196635 PXW196563:PXW196635 POA196563:POA196635 PEE196563:PEE196635 OUI196563:OUI196635 OKM196563:OKM196635 OAQ196563:OAQ196635 NQU196563:NQU196635 NGY196563:NGY196635 MXC196563:MXC196635 MNG196563:MNG196635 MDK196563:MDK196635 LTO196563:LTO196635 LJS196563:LJS196635 KZW196563:KZW196635 KQA196563:KQA196635 KGE196563:KGE196635 JWI196563:JWI196635 JMM196563:JMM196635 JCQ196563:JCQ196635 ISU196563:ISU196635 IIY196563:IIY196635 HZC196563:HZC196635 HPG196563:HPG196635 HFK196563:HFK196635 GVO196563:GVO196635 GLS196563:GLS196635 GBW196563:GBW196635 FSA196563:FSA196635 FIE196563:FIE196635 EYI196563:EYI196635 EOM196563:EOM196635 EEQ196563:EEQ196635 DUU196563:DUU196635 DKY196563:DKY196635 DBC196563:DBC196635 CRG196563:CRG196635 CHK196563:CHK196635 BXO196563:BXO196635 BNS196563:BNS196635 BDW196563:BDW196635 AUA196563:AUA196635 AKE196563:AKE196635 AAI196563:AAI196635 QM196563:QM196635 GQ196563:GQ196635 WTC131027:WTC131099 WJG131027:WJG131099 VZK131027:VZK131099 VPO131027:VPO131099 VFS131027:VFS131099 UVW131027:UVW131099 UMA131027:UMA131099 UCE131027:UCE131099 TSI131027:TSI131099 TIM131027:TIM131099 SYQ131027:SYQ131099 SOU131027:SOU131099 SEY131027:SEY131099 RVC131027:RVC131099 RLG131027:RLG131099 RBK131027:RBK131099 QRO131027:QRO131099 QHS131027:QHS131099 PXW131027:PXW131099 POA131027:POA131099 PEE131027:PEE131099 OUI131027:OUI131099 OKM131027:OKM131099 OAQ131027:OAQ131099 NQU131027:NQU131099 NGY131027:NGY131099 MXC131027:MXC131099 MNG131027:MNG131099 MDK131027:MDK131099 LTO131027:LTO131099 LJS131027:LJS131099 KZW131027:KZW131099 KQA131027:KQA131099 KGE131027:KGE131099 JWI131027:JWI131099 JMM131027:JMM131099 JCQ131027:JCQ131099 ISU131027:ISU131099 IIY131027:IIY131099 HZC131027:HZC131099 HPG131027:HPG131099 HFK131027:HFK131099 GVO131027:GVO131099 GLS131027:GLS131099 GBW131027:GBW131099 FSA131027:FSA131099 FIE131027:FIE131099 EYI131027:EYI131099 EOM131027:EOM131099 EEQ131027:EEQ131099 DUU131027:DUU131099 DKY131027:DKY131099 DBC131027:DBC131099 CRG131027:CRG131099 CHK131027:CHK131099 BXO131027:BXO131099 BNS131027:BNS131099 BDW131027:BDW131099 AUA131027:AUA131099 AKE131027:AKE131099 AAI131027:AAI131099 QM131027:QM131099 GQ131027:GQ131099 WTC65491:WTC65563 WJG65491:WJG65563 VZK65491:VZK65563 VPO65491:VPO65563 VFS65491:VFS65563 UVW65491:UVW65563 UMA65491:UMA65563 UCE65491:UCE65563 TSI65491:TSI65563 TIM65491:TIM65563 SYQ65491:SYQ65563 SOU65491:SOU65563 SEY65491:SEY65563 RVC65491:RVC65563 RLG65491:RLG65563 RBK65491:RBK65563 QRO65491:QRO65563 QHS65491:QHS65563 PXW65491:PXW65563 POA65491:POA65563 PEE65491:PEE65563 OUI65491:OUI65563 OKM65491:OKM65563 OAQ65491:OAQ65563 NQU65491:NQU65563 NGY65491:NGY65563 MXC65491:MXC65563 MNG65491:MNG65563 MDK65491:MDK65563 LTO65491:LTO65563 LJS65491:LJS65563 KZW65491:KZW65563 KQA65491:KQA65563 KGE65491:KGE65563 JWI65491:JWI65563 JMM65491:JMM65563 JCQ65491:JCQ65563 ISU65491:ISU65563 IIY65491:IIY65563 HZC65491:HZC65563 HPG65491:HPG65563 HFK65491:HFK65563 GVO65491:GVO65563 GLS65491:GLS65563 GBW65491:GBW65563 FSA65491:FSA65563 FIE65491:FIE65563 EYI65491:EYI65563 EOM65491:EOM65563 EEQ65491:EEQ65563 DUU65491:DUU65563 DKY65491:DKY65563 DBC65491:DBC65563 CRG65491:CRG65563 CHK65491:CHK65563 BXO65491:BXO65563 BNS65491:BNS65563 BDW65491:BDW65563 AUA65491:AUA65563 AKE65491:AKE65563 AAI65491:AAI65563 QM65491:QM65563 GQ65491:GQ65563 WSY2:WSY9 QI2:QI9 AAE2:AAE9 AKA2:AKA9 ATW2:ATW9 BDS2:BDS9 BNO2:BNO9 BXK2:BXK9 CHG2:CHG9 CRC2:CRC9 DAY2:DAY9 DKU2:DKU9 DUQ2:DUQ9 EEM2:EEM9 EOI2:EOI9 EYE2:EYE9 FIA2:FIA9 FRW2:FRW9 GBS2:GBS9 GLO2:GLO9 GVK2:GVK9 HFG2:HFG9 HPC2:HPC9 HYY2:HYY9 IIU2:IIU9 ISQ2:ISQ9 JCM2:JCM9 JMI2:JMI9 JWE2:JWE9 KGA2:KGA9 KPW2:KPW9 KZS2:KZS9 LJO2:LJO9 LTK2:LTK9 MDG2:MDG9 MNC2:MNC9 MWY2:MWY9 NGU2:NGU9 NQQ2:NQQ9 OAM2:OAM9 OKI2:OKI9 OUE2:OUE9 PEA2:PEA9 PNW2:PNW9 PXS2:PXS9 QHO2:QHO9 QRK2:QRK9 RBG2:RBG9 RLC2:RLC9 RUY2:RUY9 SEU2:SEU9 SOQ2:SOQ9 SYM2:SYM9 TII2:TII9 TSE2:TSE9 UCA2:UCA9 ULW2:ULW9 UVS2:UVS9 VFO2:VFO9 VPK2:VPK9 VZG2:VZG9 WJC2:WJC9 GM2:GM9 CHJ2:CHJ9 BXN2:BXN9 BNR2:BNR9 BDV2:BDV9 ATZ2:ATZ9 AKD2:AKD9 AAH2:AAH9 QL2:QL9 GP2:GP9 WTB2:WTB9 WJF2:WJF9 VZJ2:VZJ9 VPN2:VPN9 VFR2:VFR9 UVV2:UVV9 ULZ2:ULZ9 UCD2:UCD9 TSH2:TSH9 TIL2:TIL9 SYP2:SYP9 SOT2:SOT9 SEX2:SEX9 RVB2:RVB9 RLF2:RLF9 RBJ2:RBJ9 QRN2:QRN9 QHR2:QHR9 PXV2:PXV9 PNZ2:PNZ9 PED2:PED9 OUH2:OUH9 OKL2:OKL9 OAP2:OAP9 NQT2:NQT9 NGX2:NGX9 MXB2:MXB9 MNF2:MNF9 MDJ2:MDJ9 LTN2:LTN9 LJR2:LJR9 KZV2:KZV9 KPZ2:KPZ9 KGD2:KGD9 JWH2:JWH9 JML2:JML9 JCP2:JCP9 IST2:IST9 IIX2:IIX9 HZB2:HZB9 HPF2:HPF9 HFJ2:HFJ9 GVN2:GVN9 GLR2:GLR9 GBV2:GBV9 FRZ2:FRZ9 FID2:FID9 EYH2:EYH9 EOL2:EOL9 EEP2:EEP9 DUT2:DUT9 DKX2:DKX9 DBB2:DBB9 CRF2:CRF9" xr:uid="{950EBB7B-22F5-40E2-A57B-FFC28BA9E98F}">
      <formula1>DEMORAS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BBCC-706A-4211-8B4A-049F76225CCB}">
  <dimension ref="A1:Y610"/>
  <sheetViews>
    <sheetView zoomScale="90" zoomScaleNormal="90" workbookViewId="0">
      <selection activeCell="E1" sqref="E1"/>
    </sheetView>
  </sheetViews>
  <sheetFormatPr defaultColWidth="11.42578125" defaultRowHeight="12.75" x14ac:dyDescent="0.2"/>
  <cols>
    <col min="1" max="1" width="11.5703125" style="23" customWidth="1"/>
    <col min="2" max="2" width="14.5703125" style="23" customWidth="1"/>
    <col min="3" max="3" width="12.140625" style="23" customWidth="1"/>
    <col min="4" max="4" width="12.42578125" style="23" customWidth="1"/>
    <col min="5" max="5" width="12.140625" style="23" customWidth="1"/>
    <col min="6" max="6" width="10.140625" style="23" customWidth="1"/>
    <col min="7" max="7" width="10.85546875" style="23" customWidth="1"/>
    <col min="8" max="8" width="13.85546875" style="23" customWidth="1"/>
    <col min="9" max="9" width="11" style="23" customWidth="1"/>
    <col min="10" max="10" width="11.42578125" style="23" customWidth="1"/>
    <col min="11" max="11" width="13.7109375" style="23" customWidth="1"/>
    <col min="12" max="12" width="10.140625" style="23" customWidth="1"/>
    <col min="13" max="13" width="11.7109375" style="23" customWidth="1"/>
    <col min="14" max="14" width="10" style="23" customWidth="1"/>
    <col min="15" max="15" width="10.7109375" style="23" customWidth="1"/>
    <col min="16" max="16" width="10.42578125" style="23" customWidth="1"/>
    <col min="17" max="17" width="9.85546875" style="23" customWidth="1"/>
    <col min="18" max="18" width="10" style="23" customWidth="1"/>
    <col min="19" max="19" width="13.7109375" style="23" customWidth="1"/>
    <col min="20" max="20" width="15.140625" style="23" customWidth="1"/>
    <col min="21" max="21" width="12" style="23" customWidth="1"/>
    <col min="22" max="24" width="12.28515625" style="23" customWidth="1"/>
    <col min="25" max="180" width="11.42578125" style="23"/>
    <col min="181" max="181" width="8.140625" style="23" customWidth="1"/>
    <col min="182" max="182" width="9.5703125" style="23" customWidth="1"/>
    <col min="183" max="183" width="17.42578125" style="23" customWidth="1"/>
    <col min="184" max="184" width="17.28515625" style="23" customWidth="1"/>
    <col min="185" max="185" width="19.5703125" style="23" customWidth="1"/>
    <col min="186" max="186" width="20.7109375" style="23" customWidth="1"/>
    <col min="187" max="187" width="13.7109375" style="23" customWidth="1"/>
    <col min="188" max="188" width="14.42578125" style="23" customWidth="1"/>
    <col min="189" max="189" width="14" style="23" customWidth="1"/>
    <col min="190" max="191" width="13.140625" style="23" customWidth="1"/>
    <col min="192" max="195" width="14" style="23" customWidth="1"/>
    <col min="196" max="196" width="85" style="23" customWidth="1"/>
    <col min="197" max="197" width="18.140625" style="23" customWidth="1"/>
    <col min="198" max="198" width="14.42578125" style="23" customWidth="1"/>
    <col min="199" max="199" width="81.85546875" style="23" customWidth="1"/>
    <col min="200" max="200" width="12.85546875" style="23" customWidth="1"/>
    <col min="201" max="265" width="11.42578125" style="23"/>
    <col min="266" max="266" width="19.5703125" style="23" customWidth="1"/>
    <col min="267" max="267" width="37.7109375" style="23" customWidth="1"/>
    <col min="268" max="436" width="11.42578125" style="23"/>
    <col min="437" max="437" width="8.140625" style="23" customWidth="1"/>
    <col min="438" max="438" width="9.5703125" style="23" customWidth="1"/>
    <col min="439" max="439" width="17.42578125" style="23" customWidth="1"/>
    <col min="440" max="440" width="17.28515625" style="23" customWidth="1"/>
    <col min="441" max="441" width="19.5703125" style="23" customWidth="1"/>
    <col min="442" max="442" width="20.7109375" style="23" customWidth="1"/>
    <col min="443" max="443" width="13.7109375" style="23" customWidth="1"/>
    <col min="444" max="444" width="14.42578125" style="23" customWidth="1"/>
    <col min="445" max="445" width="14" style="23" customWidth="1"/>
    <col min="446" max="447" width="13.140625" style="23" customWidth="1"/>
    <col min="448" max="451" width="14" style="23" customWidth="1"/>
    <col min="452" max="452" width="85" style="23" customWidth="1"/>
    <col min="453" max="453" width="18.140625" style="23" customWidth="1"/>
    <col min="454" max="454" width="14.42578125" style="23" customWidth="1"/>
    <col min="455" max="455" width="81.85546875" style="23" customWidth="1"/>
    <col min="456" max="456" width="12.85546875" style="23" customWidth="1"/>
    <col min="457" max="521" width="11.42578125" style="23"/>
    <col min="522" max="522" width="19.5703125" style="23" customWidth="1"/>
    <col min="523" max="523" width="37.7109375" style="23" customWidth="1"/>
    <col min="524" max="692" width="11.42578125" style="23"/>
    <col min="693" max="693" width="8.140625" style="23" customWidth="1"/>
    <col min="694" max="694" width="9.5703125" style="23" customWidth="1"/>
    <col min="695" max="695" width="17.42578125" style="23" customWidth="1"/>
    <col min="696" max="696" width="17.28515625" style="23" customWidth="1"/>
    <col min="697" max="697" width="19.5703125" style="23" customWidth="1"/>
    <col min="698" max="698" width="20.7109375" style="23" customWidth="1"/>
    <col min="699" max="699" width="13.7109375" style="23" customWidth="1"/>
    <col min="700" max="700" width="14.42578125" style="23" customWidth="1"/>
    <col min="701" max="701" width="14" style="23" customWidth="1"/>
    <col min="702" max="703" width="13.140625" style="23" customWidth="1"/>
    <col min="704" max="707" width="14" style="23" customWidth="1"/>
    <col min="708" max="708" width="85" style="23" customWidth="1"/>
    <col min="709" max="709" width="18.140625" style="23" customWidth="1"/>
    <col min="710" max="710" width="14.42578125" style="23" customWidth="1"/>
    <col min="711" max="711" width="81.85546875" style="23" customWidth="1"/>
    <col min="712" max="712" width="12.85546875" style="23" customWidth="1"/>
    <col min="713" max="777" width="11.42578125" style="23"/>
    <col min="778" max="778" width="19.5703125" style="23" customWidth="1"/>
    <col min="779" max="779" width="37.7109375" style="23" customWidth="1"/>
    <col min="780" max="948" width="11.42578125" style="23"/>
    <col min="949" max="949" width="8.140625" style="23" customWidth="1"/>
    <col min="950" max="950" width="9.5703125" style="23" customWidth="1"/>
    <col min="951" max="951" width="17.42578125" style="23" customWidth="1"/>
    <col min="952" max="952" width="17.28515625" style="23" customWidth="1"/>
    <col min="953" max="953" width="19.5703125" style="23" customWidth="1"/>
    <col min="954" max="954" width="20.7109375" style="23" customWidth="1"/>
    <col min="955" max="955" width="13.7109375" style="23" customWidth="1"/>
    <col min="956" max="956" width="14.42578125" style="23" customWidth="1"/>
    <col min="957" max="957" width="14" style="23" customWidth="1"/>
    <col min="958" max="959" width="13.140625" style="23" customWidth="1"/>
    <col min="960" max="963" width="14" style="23" customWidth="1"/>
    <col min="964" max="964" width="85" style="23" customWidth="1"/>
    <col min="965" max="965" width="18.140625" style="23" customWidth="1"/>
    <col min="966" max="966" width="14.42578125" style="23" customWidth="1"/>
    <col min="967" max="967" width="81.85546875" style="23" customWidth="1"/>
    <col min="968" max="968" width="12.85546875" style="23" customWidth="1"/>
    <col min="969" max="1033" width="11.42578125" style="23"/>
    <col min="1034" max="1034" width="19.5703125" style="23" customWidth="1"/>
    <col min="1035" max="1035" width="37.7109375" style="23" customWidth="1"/>
    <col min="1036" max="1204" width="11.42578125" style="23"/>
    <col min="1205" max="1205" width="8.140625" style="23" customWidth="1"/>
    <col min="1206" max="1206" width="9.5703125" style="23" customWidth="1"/>
    <col min="1207" max="1207" width="17.42578125" style="23" customWidth="1"/>
    <col min="1208" max="1208" width="17.28515625" style="23" customWidth="1"/>
    <col min="1209" max="1209" width="19.5703125" style="23" customWidth="1"/>
    <col min="1210" max="1210" width="20.7109375" style="23" customWidth="1"/>
    <col min="1211" max="1211" width="13.7109375" style="23" customWidth="1"/>
    <col min="1212" max="1212" width="14.42578125" style="23" customWidth="1"/>
    <col min="1213" max="1213" width="14" style="23" customWidth="1"/>
    <col min="1214" max="1215" width="13.140625" style="23" customWidth="1"/>
    <col min="1216" max="1219" width="14" style="23" customWidth="1"/>
    <col min="1220" max="1220" width="85" style="23" customWidth="1"/>
    <col min="1221" max="1221" width="18.140625" style="23" customWidth="1"/>
    <col min="1222" max="1222" width="14.42578125" style="23" customWidth="1"/>
    <col min="1223" max="1223" width="81.85546875" style="23" customWidth="1"/>
    <col min="1224" max="1224" width="12.85546875" style="23" customWidth="1"/>
    <col min="1225" max="1289" width="11.42578125" style="23"/>
    <col min="1290" max="1290" width="19.5703125" style="23" customWidth="1"/>
    <col min="1291" max="1291" width="37.7109375" style="23" customWidth="1"/>
    <col min="1292" max="1460" width="11.42578125" style="23"/>
    <col min="1461" max="1461" width="8.140625" style="23" customWidth="1"/>
    <col min="1462" max="1462" width="9.5703125" style="23" customWidth="1"/>
    <col min="1463" max="1463" width="17.42578125" style="23" customWidth="1"/>
    <col min="1464" max="1464" width="17.28515625" style="23" customWidth="1"/>
    <col min="1465" max="1465" width="19.5703125" style="23" customWidth="1"/>
    <col min="1466" max="1466" width="20.7109375" style="23" customWidth="1"/>
    <col min="1467" max="1467" width="13.7109375" style="23" customWidth="1"/>
    <col min="1468" max="1468" width="14.42578125" style="23" customWidth="1"/>
    <col min="1469" max="1469" width="14" style="23" customWidth="1"/>
    <col min="1470" max="1471" width="13.140625" style="23" customWidth="1"/>
    <col min="1472" max="1475" width="14" style="23" customWidth="1"/>
    <col min="1476" max="1476" width="85" style="23" customWidth="1"/>
    <col min="1477" max="1477" width="18.140625" style="23" customWidth="1"/>
    <col min="1478" max="1478" width="14.42578125" style="23" customWidth="1"/>
    <col min="1479" max="1479" width="81.85546875" style="23" customWidth="1"/>
    <col min="1480" max="1480" width="12.85546875" style="23" customWidth="1"/>
    <col min="1481" max="1545" width="11.42578125" style="23"/>
    <col min="1546" max="1546" width="19.5703125" style="23" customWidth="1"/>
    <col min="1547" max="1547" width="37.7109375" style="23" customWidth="1"/>
    <col min="1548" max="1716" width="11.42578125" style="23"/>
    <col min="1717" max="1717" width="8.140625" style="23" customWidth="1"/>
    <col min="1718" max="1718" width="9.5703125" style="23" customWidth="1"/>
    <col min="1719" max="1719" width="17.42578125" style="23" customWidth="1"/>
    <col min="1720" max="1720" width="17.28515625" style="23" customWidth="1"/>
    <col min="1721" max="1721" width="19.5703125" style="23" customWidth="1"/>
    <col min="1722" max="1722" width="20.7109375" style="23" customWidth="1"/>
    <col min="1723" max="1723" width="13.7109375" style="23" customWidth="1"/>
    <col min="1724" max="1724" width="14.42578125" style="23" customWidth="1"/>
    <col min="1725" max="1725" width="14" style="23" customWidth="1"/>
    <col min="1726" max="1727" width="13.140625" style="23" customWidth="1"/>
    <col min="1728" max="1731" width="14" style="23" customWidth="1"/>
    <col min="1732" max="1732" width="85" style="23" customWidth="1"/>
    <col min="1733" max="1733" width="18.140625" style="23" customWidth="1"/>
    <col min="1734" max="1734" width="14.42578125" style="23" customWidth="1"/>
    <col min="1735" max="1735" width="81.85546875" style="23" customWidth="1"/>
    <col min="1736" max="1736" width="12.85546875" style="23" customWidth="1"/>
    <col min="1737" max="1801" width="11.42578125" style="23"/>
    <col min="1802" max="1802" width="19.5703125" style="23" customWidth="1"/>
    <col min="1803" max="1803" width="37.7109375" style="23" customWidth="1"/>
    <col min="1804" max="1972" width="11.42578125" style="23"/>
    <col min="1973" max="1973" width="8.140625" style="23" customWidth="1"/>
    <col min="1974" max="1974" width="9.5703125" style="23" customWidth="1"/>
    <col min="1975" max="1975" width="17.42578125" style="23" customWidth="1"/>
    <col min="1976" max="1976" width="17.28515625" style="23" customWidth="1"/>
    <col min="1977" max="1977" width="19.5703125" style="23" customWidth="1"/>
    <col min="1978" max="1978" width="20.7109375" style="23" customWidth="1"/>
    <col min="1979" max="1979" width="13.7109375" style="23" customWidth="1"/>
    <col min="1980" max="1980" width="14.42578125" style="23" customWidth="1"/>
    <col min="1981" max="1981" width="14" style="23" customWidth="1"/>
    <col min="1982" max="1983" width="13.140625" style="23" customWidth="1"/>
    <col min="1984" max="1987" width="14" style="23" customWidth="1"/>
    <col min="1988" max="1988" width="85" style="23" customWidth="1"/>
    <col min="1989" max="1989" width="18.140625" style="23" customWidth="1"/>
    <col min="1990" max="1990" width="14.42578125" style="23" customWidth="1"/>
    <col min="1991" max="1991" width="81.85546875" style="23" customWidth="1"/>
    <col min="1992" max="1992" width="12.85546875" style="23" customWidth="1"/>
    <col min="1993" max="2057" width="11.42578125" style="23"/>
    <col min="2058" max="2058" width="19.5703125" style="23" customWidth="1"/>
    <col min="2059" max="2059" width="37.7109375" style="23" customWidth="1"/>
    <col min="2060" max="2228" width="11.42578125" style="23"/>
    <col min="2229" max="2229" width="8.140625" style="23" customWidth="1"/>
    <col min="2230" max="2230" width="9.5703125" style="23" customWidth="1"/>
    <col min="2231" max="2231" width="17.42578125" style="23" customWidth="1"/>
    <col min="2232" max="2232" width="17.28515625" style="23" customWidth="1"/>
    <col min="2233" max="2233" width="19.5703125" style="23" customWidth="1"/>
    <col min="2234" max="2234" width="20.7109375" style="23" customWidth="1"/>
    <col min="2235" max="2235" width="13.7109375" style="23" customWidth="1"/>
    <col min="2236" max="2236" width="14.42578125" style="23" customWidth="1"/>
    <col min="2237" max="2237" width="14" style="23" customWidth="1"/>
    <col min="2238" max="2239" width="13.140625" style="23" customWidth="1"/>
    <col min="2240" max="2243" width="14" style="23" customWidth="1"/>
    <col min="2244" max="2244" width="85" style="23" customWidth="1"/>
    <col min="2245" max="2245" width="18.140625" style="23" customWidth="1"/>
    <col min="2246" max="2246" width="14.42578125" style="23" customWidth="1"/>
    <col min="2247" max="2247" width="81.85546875" style="23" customWidth="1"/>
    <col min="2248" max="2248" width="12.85546875" style="23" customWidth="1"/>
    <col min="2249" max="2313" width="11.42578125" style="23"/>
    <col min="2314" max="2314" width="19.5703125" style="23" customWidth="1"/>
    <col min="2315" max="2315" width="37.7109375" style="23" customWidth="1"/>
    <col min="2316" max="2484" width="11.42578125" style="23"/>
    <col min="2485" max="2485" width="8.140625" style="23" customWidth="1"/>
    <col min="2486" max="2486" width="9.5703125" style="23" customWidth="1"/>
    <col min="2487" max="2487" width="17.42578125" style="23" customWidth="1"/>
    <col min="2488" max="2488" width="17.28515625" style="23" customWidth="1"/>
    <col min="2489" max="2489" width="19.5703125" style="23" customWidth="1"/>
    <col min="2490" max="2490" width="20.7109375" style="23" customWidth="1"/>
    <col min="2491" max="2491" width="13.7109375" style="23" customWidth="1"/>
    <col min="2492" max="2492" width="14.42578125" style="23" customWidth="1"/>
    <col min="2493" max="2493" width="14" style="23" customWidth="1"/>
    <col min="2494" max="2495" width="13.140625" style="23" customWidth="1"/>
    <col min="2496" max="2499" width="14" style="23" customWidth="1"/>
    <col min="2500" max="2500" width="85" style="23" customWidth="1"/>
    <col min="2501" max="2501" width="18.140625" style="23" customWidth="1"/>
    <col min="2502" max="2502" width="14.42578125" style="23" customWidth="1"/>
    <col min="2503" max="2503" width="81.85546875" style="23" customWidth="1"/>
    <col min="2504" max="2504" width="12.85546875" style="23" customWidth="1"/>
    <col min="2505" max="2569" width="11.42578125" style="23"/>
    <col min="2570" max="2570" width="19.5703125" style="23" customWidth="1"/>
    <col min="2571" max="2571" width="37.7109375" style="23" customWidth="1"/>
    <col min="2572" max="2740" width="11.42578125" style="23"/>
    <col min="2741" max="2741" width="8.140625" style="23" customWidth="1"/>
    <col min="2742" max="2742" width="9.5703125" style="23" customWidth="1"/>
    <col min="2743" max="2743" width="17.42578125" style="23" customWidth="1"/>
    <col min="2744" max="2744" width="17.28515625" style="23" customWidth="1"/>
    <col min="2745" max="2745" width="19.5703125" style="23" customWidth="1"/>
    <col min="2746" max="2746" width="20.7109375" style="23" customWidth="1"/>
    <col min="2747" max="2747" width="13.7109375" style="23" customWidth="1"/>
    <col min="2748" max="2748" width="14.42578125" style="23" customWidth="1"/>
    <col min="2749" max="2749" width="14" style="23" customWidth="1"/>
    <col min="2750" max="2751" width="13.140625" style="23" customWidth="1"/>
    <col min="2752" max="2755" width="14" style="23" customWidth="1"/>
    <col min="2756" max="2756" width="85" style="23" customWidth="1"/>
    <col min="2757" max="2757" width="18.140625" style="23" customWidth="1"/>
    <col min="2758" max="2758" width="14.42578125" style="23" customWidth="1"/>
    <col min="2759" max="2759" width="81.85546875" style="23" customWidth="1"/>
    <col min="2760" max="2760" width="12.85546875" style="23" customWidth="1"/>
    <col min="2761" max="2825" width="11.42578125" style="23"/>
    <col min="2826" max="2826" width="19.5703125" style="23" customWidth="1"/>
    <col min="2827" max="2827" width="37.7109375" style="23" customWidth="1"/>
    <col min="2828" max="2996" width="11.42578125" style="23"/>
    <col min="2997" max="2997" width="8.140625" style="23" customWidth="1"/>
    <col min="2998" max="2998" width="9.5703125" style="23" customWidth="1"/>
    <col min="2999" max="2999" width="17.42578125" style="23" customWidth="1"/>
    <col min="3000" max="3000" width="17.28515625" style="23" customWidth="1"/>
    <col min="3001" max="3001" width="19.5703125" style="23" customWidth="1"/>
    <col min="3002" max="3002" width="20.7109375" style="23" customWidth="1"/>
    <col min="3003" max="3003" width="13.7109375" style="23" customWidth="1"/>
    <col min="3004" max="3004" width="14.42578125" style="23" customWidth="1"/>
    <col min="3005" max="3005" width="14" style="23" customWidth="1"/>
    <col min="3006" max="3007" width="13.140625" style="23" customWidth="1"/>
    <col min="3008" max="3011" width="14" style="23" customWidth="1"/>
    <col min="3012" max="3012" width="85" style="23" customWidth="1"/>
    <col min="3013" max="3013" width="18.140625" style="23" customWidth="1"/>
    <col min="3014" max="3014" width="14.42578125" style="23" customWidth="1"/>
    <col min="3015" max="3015" width="81.85546875" style="23" customWidth="1"/>
    <col min="3016" max="3016" width="12.85546875" style="23" customWidth="1"/>
    <col min="3017" max="3081" width="11.42578125" style="23"/>
    <col min="3082" max="3082" width="19.5703125" style="23" customWidth="1"/>
    <col min="3083" max="3083" width="37.7109375" style="23" customWidth="1"/>
    <col min="3084" max="3252" width="11.42578125" style="23"/>
    <col min="3253" max="3253" width="8.140625" style="23" customWidth="1"/>
    <col min="3254" max="3254" width="9.5703125" style="23" customWidth="1"/>
    <col min="3255" max="3255" width="17.42578125" style="23" customWidth="1"/>
    <col min="3256" max="3256" width="17.28515625" style="23" customWidth="1"/>
    <col min="3257" max="3257" width="19.5703125" style="23" customWidth="1"/>
    <col min="3258" max="3258" width="20.7109375" style="23" customWidth="1"/>
    <col min="3259" max="3259" width="13.7109375" style="23" customWidth="1"/>
    <col min="3260" max="3260" width="14.42578125" style="23" customWidth="1"/>
    <col min="3261" max="3261" width="14" style="23" customWidth="1"/>
    <col min="3262" max="3263" width="13.140625" style="23" customWidth="1"/>
    <col min="3264" max="3267" width="14" style="23" customWidth="1"/>
    <col min="3268" max="3268" width="85" style="23" customWidth="1"/>
    <col min="3269" max="3269" width="18.140625" style="23" customWidth="1"/>
    <col min="3270" max="3270" width="14.42578125" style="23" customWidth="1"/>
    <col min="3271" max="3271" width="81.85546875" style="23" customWidth="1"/>
    <col min="3272" max="3272" width="12.85546875" style="23" customWidth="1"/>
    <col min="3273" max="3337" width="11.42578125" style="23"/>
    <col min="3338" max="3338" width="19.5703125" style="23" customWidth="1"/>
    <col min="3339" max="3339" width="37.7109375" style="23" customWidth="1"/>
    <col min="3340" max="3508" width="11.42578125" style="23"/>
    <col min="3509" max="3509" width="8.140625" style="23" customWidth="1"/>
    <col min="3510" max="3510" width="9.5703125" style="23" customWidth="1"/>
    <col min="3511" max="3511" width="17.42578125" style="23" customWidth="1"/>
    <col min="3512" max="3512" width="17.28515625" style="23" customWidth="1"/>
    <col min="3513" max="3513" width="19.5703125" style="23" customWidth="1"/>
    <col min="3514" max="3514" width="20.7109375" style="23" customWidth="1"/>
    <col min="3515" max="3515" width="13.7109375" style="23" customWidth="1"/>
    <col min="3516" max="3516" width="14.42578125" style="23" customWidth="1"/>
    <col min="3517" max="3517" width="14" style="23" customWidth="1"/>
    <col min="3518" max="3519" width="13.140625" style="23" customWidth="1"/>
    <col min="3520" max="3523" width="14" style="23" customWidth="1"/>
    <col min="3524" max="3524" width="85" style="23" customWidth="1"/>
    <col min="3525" max="3525" width="18.140625" style="23" customWidth="1"/>
    <col min="3526" max="3526" width="14.42578125" style="23" customWidth="1"/>
    <col min="3527" max="3527" width="81.85546875" style="23" customWidth="1"/>
    <col min="3528" max="3528" width="12.85546875" style="23" customWidth="1"/>
    <col min="3529" max="3593" width="11.42578125" style="23"/>
    <col min="3594" max="3594" width="19.5703125" style="23" customWidth="1"/>
    <col min="3595" max="3595" width="37.7109375" style="23" customWidth="1"/>
    <col min="3596" max="3764" width="11.42578125" style="23"/>
    <col min="3765" max="3765" width="8.140625" style="23" customWidth="1"/>
    <col min="3766" max="3766" width="9.5703125" style="23" customWidth="1"/>
    <col min="3767" max="3767" width="17.42578125" style="23" customWidth="1"/>
    <col min="3768" max="3768" width="17.28515625" style="23" customWidth="1"/>
    <col min="3769" max="3769" width="19.5703125" style="23" customWidth="1"/>
    <col min="3770" max="3770" width="20.7109375" style="23" customWidth="1"/>
    <col min="3771" max="3771" width="13.7109375" style="23" customWidth="1"/>
    <col min="3772" max="3772" width="14.42578125" style="23" customWidth="1"/>
    <col min="3773" max="3773" width="14" style="23" customWidth="1"/>
    <col min="3774" max="3775" width="13.140625" style="23" customWidth="1"/>
    <col min="3776" max="3779" width="14" style="23" customWidth="1"/>
    <col min="3780" max="3780" width="85" style="23" customWidth="1"/>
    <col min="3781" max="3781" width="18.140625" style="23" customWidth="1"/>
    <col min="3782" max="3782" width="14.42578125" style="23" customWidth="1"/>
    <col min="3783" max="3783" width="81.85546875" style="23" customWidth="1"/>
    <col min="3784" max="3784" width="12.85546875" style="23" customWidth="1"/>
    <col min="3785" max="3849" width="11.42578125" style="23"/>
    <col min="3850" max="3850" width="19.5703125" style="23" customWidth="1"/>
    <col min="3851" max="3851" width="37.7109375" style="23" customWidth="1"/>
    <col min="3852" max="4020" width="11.42578125" style="23"/>
    <col min="4021" max="4021" width="8.140625" style="23" customWidth="1"/>
    <col min="4022" max="4022" width="9.5703125" style="23" customWidth="1"/>
    <col min="4023" max="4023" width="17.42578125" style="23" customWidth="1"/>
    <col min="4024" max="4024" width="17.28515625" style="23" customWidth="1"/>
    <col min="4025" max="4025" width="19.5703125" style="23" customWidth="1"/>
    <col min="4026" max="4026" width="20.7109375" style="23" customWidth="1"/>
    <col min="4027" max="4027" width="13.7109375" style="23" customWidth="1"/>
    <col min="4028" max="4028" width="14.42578125" style="23" customWidth="1"/>
    <col min="4029" max="4029" width="14" style="23" customWidth="1"/>
    <col min="4030" max="4031" width="13.140625" style="23" customWidth="1"/>
    <col min="4032" max="4035" width="14" style="23" customWidth="1"/>
    <col min="4036" max="4036" width="85" style="23" customWidth="1"/>
    <col min="4037" max="4037" width="18.140625" style="23" customWidth="1"/>
    <col min="4038" max="4038" width="14.42578125" style="23" customWidth="1"/>
    <col min="4039" max="4039" width="81.85546875" style="23" customWidth="1"/>
    <col min="4040" max="4040" width="12.85546875" style="23" customWidth="1"/>
    <col min="4041" max="4105" width="11.42578125" style="23"/>
    <col min="4106" max="4106" width="19.5703125" style="23" customWidth="1"/>
    <col min="4107" max="4107" width="37.7109375" style="23" customWidth="1"/>
    <col min="4108" max="4276" width="11.42578125" style="23"/>
    <col min="4277" max="4277" width="8.140625" style="23" customWidth="1"/>
    <col min="4278" max="4278" width="9.5703125" style="23" customWidth="1"/>
    <col min="4279" max="4279" width="17.42578125" style="23" customWidth="1"/>
    <col min="4280" max="4280" width="17.28515625" style="23" customWidth="1"/>
    <col min="4281" max="4281" width="19.5703125" style="23" customWidth="1"/>
    <col min="4282" max="4282" width="20.7109375" style="23" customWidth="1"/>
    <col min="4283" max="4283" width="13.7109375" style="23" customWidth="1"/>
    <col min="4284" max="4284" width="14.42578125" style="23" customWidth="1"/>
    <col min="4285" max="4285" width="14" style="23" customWidth="1"/>
    <col min="4286" max="4287" width="13.140625" style="23" customWidth="1"/>
    <col min="4288" max="4291" width="14" style="23" customWidth="1"/>
    <col min="4292" max="4292" width="85" style="23" customWidth="1"/>
    <col min="4293" max="4293" width="18.140625" style="23" customWidth="1"/>
    <col min="4294" max="4294" width="14.42578125" style="23" customWidth="1"/>
    <col min="4295" max="4295" width="81.85546875" style="23" customWidth="1"/>
    <col min="4296" max="4296" width="12.85546875" style="23" customWidth="1"/>
    <col min="4297" max="4361" width="11.42578125" style="23"/>
    <col min="4362" max="4362" width="19.5703125" style="23" customWidth="1"/>
    <col min="4363" max="4363" width="37.7109375" style="23" customWidth="1"/>
    <col min="4364" max="4532" width="11.42578125" style="23"/>
    <col min="4533" max="4533" width="8.140625" style="23" customWidth="1"/>
    <col min="4534" max="4534" width="9.5703125" style="23" customWidth="1"/>
    <col min="4535" max="4535" width="17.42578125" style="23" customWidth="1"/>
    <col min="4536" max="4536" width="17.28515625" style="23" customWidth="1"/>
    <col min="4537" max="4537" width="19.5703125" style="23" customWidth="1"/>
    <col min="4538" max="4538" width="20.7109375" style="23" customWidth="1"/>
    <col min="4539" max="4539" width="13.7109375" style="23" customWidth="1"/>
    <col min="4540" max="4540" width="14.42578125" style="23" customWidth="1"/>
    <col min="4541" max="4541" width="14" style="23" customWidth="1"/>
    <col min="4542" max="4543" width="13.140625" style="23" customWidth="1"/>
    <col min="4544" max="4547" width="14" style="23" customWidth="1"/>
    <col min="4548" max="4548" width="85" style="23" customWidth="1"/>
    <col min="4549" max="4549" width="18.140625" style="23" customWidth="1"/>
    <col min="4550" max="4550" width="14.42578125" style="23" customWidth="1"/>
    <col min="4551" max="4551" width="81.85546875" style="23" customWidth="1"/>
    <col min="4552" max="4552" width="12.85546875" style="23" customWidth="1"/>
    <col min="4553" max="4617" width="11.42578125" style="23"/>
    <col min="4618" max="4618" width="19.5703125" style="23" customWidth="1"/>
    <col min="4619" max="4619" width="37.7109375" style="23" customWidth="1"/>
    <col min="4620" max="4788" width="11.42578125" style="23"/>
    <col min="4789" max="4789" width="8.140625" style="23" customWidth="1"/>
    <col min="4790" max="4790" width="9.5703125" style="23" customWidth="1"/>
    <col min="4791" max="4791" width="17.42578125" style="23" customWidth="1"/>
    <col min="4792" max="4792" width="17.28515625" style="23" customWidth="1"/>
    <col min="4793" max="4793" width="19.5703125" style="23" customWidth="1"/>
    <col min="4794" max="4794" width="20.7109375" style="23" customWidth="1"/>
    <col min="4795" max="4795" width="13.7109375" style="23" customWidth="1"/>
    <col min="4796" max="4796" width="14.42578125" style="23" customWidth="1"/>
    <col min="4797" max="4797" width="14" style="23" customWidth="1"/>
    <col min="4798" max="4799" width="13.140625" style="23" customWidth="1"/>
    <col min="4800" max="4803" width="14" style="23" customWidth="1"/>
    <col min="4804" max="4804" width="85" style="23" customWidth="1"/>
    <col min="4805" max="4805" width="18.140625" style="23" customWidth="1"/>
    <col min="4806" max="4806" width="14.42578125" style="23" customWidth="1"/>
    <col min="4807" max="4807" width="81.85546875" style="23" customWidth="1"/>
    <col min="4808" max="4808" width="12.85546875" style="23" customWidth="1"/>
    <col min="4809" max="4873" width="11.42578125" style="23"/>
    <col min="4874" max="4874" width="19.5703125" style="23" customWidth="1"/>
    <col min="4875" max="4875" width="37.7109375" style="23" customWidth="1"/>
    <col min="4876" max="5044" width="11.42578125" style="23"/>
    <col min="5045" max="5045" width="8.140625" style="23" customWidth="1"/>
    <col min="5046" max="5046" width="9.5703125" style="23" customWidth="1"/>
    <col min="5047" max="5047" width="17.42578125" style="23" customWidth="1"/>
    <col min="5048" max="5048" width="17.28515625" style="23" customWidth="1"/>
    <col min="5049" max="5049" width="19.5703125" style="23" customWidth="1"/>
    <col min="5050" max="5050" width="20.7109375" style="23" customWidth="1"/>
    <col min="5051" max="5051" width="13.7109375" style="23" customWidth="1"/>
    <col min="5052" max="5052" width="14.42578125" style="23" customWidth="1"/>
    <col min="5053" max="5053" width="14" style="23" customWidth="1"/>
    <col min="5054" max="5055" width="13.140625" style="23" customWidth="1"/>
    <col min="5056" max="5059" width="14" style="23" customWidth="1"/>
    <col min="5060" max="5060" width="85" style="23" customWidth="1"/>
    <col min="5061" max="5061" width="18.140625" style="23" customWidth="1"/>
    <col min="5062" max="5062" width="14.42578125" style="23" customWidth="1"/>
    <col min="5063" max="5063" width="81.85546875" style="23" customWidth="1"/>
    <col min="5064" max="5064" width="12.85546875" style="23" customWidth="1"/>
    <col min="5065" max="5129" width="11.42578125" style="23"/>
    <col min="5130" max="5130" width="19.5703125" style="23" customWidth="1"/>
    <col min="5131" max="5131" width="37.7109375" style="23" customWidth="1"/>
    <col min="5132" max="5300" width="11.42578125" style="23"/>
    <col min="5301" max="5301" width="8.140625" style="23" customWidth="1"/>
    <col min="5302" max="5302" width="9.5703125" style="23" customWidth="1"/>
    <col min="5303" max="5303" width="17.42578125" style="23" customWidth="1"/>
    <col min="5304" max="5304" width="17.28515625" style="23" customWidth="1"/>
    <col min="5305" max="5305" width="19.5703125" style="23" customWidth="1"/>
    <col min="5306" max="5306" width="20.7109375" style="23" customWidth="1"/>
    <col min="5307" max="5307" width="13.7109375" style="23" customWidth="1"/>
    <col min="5308" max="5308" width="14.42578125" style="23" customWidth="1"/>
    <col min="5309" max="5309" width="14" style="23" customWidth="1"/>
    <col min="5310" max="5311" width="13.140625" style="23" customWidth="1"/>
    <col min="5312" max="5315" width="14" style="23" customWidth="1"/>
    <col min="5316" max="5316" width="85" style="23" customWidth="1"/>
    <col min="5317" max="5317" width="18.140625" style="23" customWidth="1"/>
    <col min="5318" max="5318" width="14.42578125" style="23" customWidth="1"/>
    <col min="5319" max="5319" width="81.85546875" style="23" customWidth="1"/>
    <col min="5320" max="5320" width="12.85546875" style="23" customWidth="1"/>
    <col min="5321" max="5385" width="11.42578125" style="23"/>
    <col min="5386" max="5386" width="19.5703125" style="23" customWidth="1"/>
    <col min="5387" max="5387" width="37.7109375" style="23" customWidth="1"/>
    <col min="5388" max="5556" width="11.42578125" style="23"/>
    <col min="5557" max="5557" width="8.140625" style="23" customWidth="1"/>
    <col min="5558" max="5558" width="9.5703125" style="23" customWidth="1"/>
    <col min="5559" max="5559" width="17.42578125" style="23" customWidth="1"/>
    <col min="5560" max="5560" width="17.28515625" style="23" customWidth="1"/>
    <col min="5561" max="5561" width="19.5703125" style="23" customWidth="1"/>
    <col min="5562" max="5562" width="20.7109375" style="23" customWidth="1"/>
    <col min="5563" max="5563" width="13.7109375" style="23" customWidth="1"/>
    <col min="5564" max="5564" width="14.42578125" style="23" customWidth="1"/>
    <col min="5565" max="5565" width="14" style="23" customWidth="1"/>
    <col min="5566" max="5567" width="13.140625" style="23" customWidth="1"/>
    <col min="5568" max="5571" width="14" style="23" customWidth="1"/>
    <col min="5572" max="5572" width="85" style="23" customWidth="1"/>
    <col min="5573" max="5573" width="18.140625" style="23" customWidth="1"/>
    <col min="5574" max="5574" width="14.42578125" style="23" customWidth="1"/>
    <col min="5575" max="5575" width="81.85546875" style="23" customWidth="1"/>
    <col min="5576" max="5576" width="12.85546875" style="23" customWidth="1"/>
    <col min="5577" max="5641" width="11.42578125" style="23"/>
    <col min="5642" max="5642" width="19.5703125" style="23" customWidth="1"/>
    <col min="5643" max="5643" width="37.7109375" style="23" customWidth="1"/>
    <col min="5644" max="5812" width="11.42578125" style="23"/>
    <col min="5813" max="5813" width="8.140625" style="23" customWidth="1"/>
    <col min="5814" max="5814" width="9.5703125" style="23" customWidth="1"/>
    <col min="5815" max="5815" width="17.42578125" style="23" customWidth="1"/>
    <col min="5816" max="5816" width="17.28515625" style="23" customWidth="1"/>
    <col min="5817" max="5817" width="19.5703125" style="23" customWidth="1"/>
    <col min="5818" max="5818" width="20.7109375" style="23" customWidth="1"/>
    <col min="5819" max="5819" width="13.7109375" style="23" customWidth="1"/>
    <col min="5820" max="5820" width="14.42578125" style="23" customWidth="1"/>
    <col min="5821" max="5821" width="14" style="23" customWidth="1"/>
    <col min="5822" max="5823" width="13.140625" style="23" customWidth="1"/>
    <col min="5824" max="5827" width="14" style="23" customWidth="1"/>
    <col min="5828" max="5828" width="85" style="23" customWidth="1"/>
    <col min="5829" max="5829" width="18.140625" style="23" customWidth="1"/>
    <col min="5830" max="5830" width="14.42578125" style="23" customWidth="1"/>
    <col min="5831" max="5831" width="81.85546875" style="23" customWidth="1"/>
    <col min="5832" max="5832" width="12.85546875" style="23" customWidth="1"/>
    <col min="5833" max="5897" width="11.42578125" style="23"/>
    <col min="5898" max="5898" width="19.5703125" style="23" customWidth="1"/>
    <col min="5899" max="5899" width="37.7109375" style="23" customWidth="1"/>
    <col min="5900" max="6068" width="11.42578125" style="23"/>
    <col min="6069" max="6069" width="8.140625" style="23" customWidth="1"/>
    <col min="6070" max="6070" width="9.5703125" style="23" customWidth="1"/>
    <col min="6071" max="6071" width="17.42578125" style="23" customWidth="1"/>
    <col min="6072" max="6072" width="17.28515625" style="23" customWidth="1"/>
    <col min="6073" max="6073" width="19.5703125" style="23" customWidth="1"/>
    <col min="6074" max="6074" width="20.7109375" style="23" customWidth="1"/>
    <col min="6075" max="6075" width="13.7109375" style="23" customWidth="1"/>
    <col min="6076" max="6076" width="14.42578125" style="23" customWidth="1"/>
    <col min="6077" max="6077" width="14" style="23" customWidth="1"/>
    <col min="6078" max="6079" width="13.140625" style="23" customWidth="1"/>
    <col min="6080" max="6083" width="14" style="23" customWidth="1"/>
    <col min="6084" max="6084" width="85" style="23" customWidth="1"/>
    <col min="6085" max="6085" width="18.140625" style="23" customWidth="1"/>
    <col min="6086" max="6086" width="14.42578125" style="23" customWidth="1"/>
    <col min="6087" max="6087" width="81.85546875" style="23" customWidth="1"/>
    <col min="6088" max="6088" width="12.85546875" style="23" customWidth="1"/>
    <col min="6089" max="6153" width="11.42578125" style="23"/>
    <col min="6154" max="6154" width="19.5703125" style="23" customWidth="1"/>
    <col min="6155" max="6155" width="37.7109375" style="23" customWidth="1"/>
    <col min="6156" max="6324" width="11.42578125" style="23"/>
    <col min="6325" max="6325" width="8.140625" style="23" customWidth="1"/>
    <col min="6326" max="6326" width="9.5703125" style="23" customWidth="1"/>
    <col min="6327" max="6327" width="17.42578125" style="23" customWidth="1"/>
    <col min="6328" max="6328" width="17.28515625" style="23" customWidth="1"/>
    <col min="6329" max="6329" width="19.5703125" style="23" customWidth="1"/>
    <col min="6330" max="6330" width="20.7109375" style="23" customWidth="1"/>
    <col min="6331" max="6331" width="13.7109375" style="23" customWidth="1"/>
    <col min="6332" max="6332" width="14.42578125" style="23" customWidth="1"/>
    <col min="6333" max="6333" width="14" style="23" customWidth="1"/>
    <col min="6334" max="6335" width="13.140625" style="23" customWidth="1"/>
    <col min="6336" max="6339" width="14" style="23" customWidth="1"/>
    <col min="6340" max="6340" width="85" style="23" customWidth="1"/>
    <col min="6341" max="6341" width="18.140625" style="23" customWidth="1"/>
    <col min="6342" max="6342" width="14.42578125" style="23" customWidth="1"/>
    <col min="6343" max="6343" width="81.85546875" style="23" customWidth="1"/>
    <col min="6344" max="6344" width="12.85546875" style="23" customWidth="1"/>
    <col min="6345" max="6409" width="11.42578125" style="23"/>
    <col min="6410" max="6410" width="19.5703125" style="23" customWidth="1"/>
    <col min="6411" max="6411" width="37.7109375" style="23" customWidth="1"/>
    <col min="6412" max="6580" width="11.42578125" style="23"/>
    <col min="6581" max="6581" width="8.140625" style="23" customWidth="1"/>
    <col min="6582" max="6582" width="9.5703125" style="23" customWidth="1"/>
    <col min="6583" max="6583" width="17.42578125" style="23" customWidth="1"/>
    <col min="6584" max="6584" width="17.28515625" style="23" customWidth="1"/>
    <col min="6585" max="6585" width="19.5703125" style="23" customWidth="1"/>
    <col min="6586" max="6586" width="20.7109375" style="23" customWidth="1"/>
    <col min="6587" max="6587" width="13.7109375" style="23" customWidth="1"/>
    <col min="6588" max="6588" width="14.42578125" style="23" customWidth="1"/>
    <col min="6589" max="6589" width="14" style="23" customWidth="1"/>
    <col min="6590" max="6591" width="13.140625" style="23" customWidth="1"/>
    <col min="6592" max="6595" width="14" style="23" customWidth="1"/>
    <col min="6596" max="6596" width="85" style="23" customWidth="1"/>
    <col min="6597" max="6597" width="18.140625" style="23" customWidth="1"/>
    <col min="6598" max="6598" width="14.42578125" style="23" customWidth="1"/>
    <col min="6599" max="6599" width="81.85546875" style="23" customWidth="1"/>
    <col min="6600" max="6600" width="12.85546875" style="23" customWidth="1"/>
    <col min="6601" max="6665" width="11.42578125" style="23"/>
    <col min="6666" max="6666" width="19.5703125" style="23" customWidth="1"/>
    <col min="6667" max="6667" width="37.7109375" style="23" customWidth="1"/>
    <col min="6668" max="6836" width="11.42578125" style="23"/>
    <col min="6837" max="6837" width="8.140625" style="23" customWidth="1"/>
    <col min="6838" max="6838" width="9.5703125" style="23" customWidth="1"/>
    <col min="6839" max="6839" width="17.42578125" style="23" customWidth="1"/>
    <col min="6840" max="6840" width="17.28515625" style="23" customWidth="1"/>
    <col min="6841" max="6841" width="19.5703125" style="23" customWidth="1"/>
    <col min="6842" max="6842" width="20.7109375" style="23" customWidth="1"/>
    <col min="6843" max="6843" width="13.7109375" style="23" customWidth="1"/>
    <col min="6844" max="6844" width="14.42578125" style="23" customWidth="1"/>
    <col min="6845" max="6845" width="14" style="23" customWidth="1"/>
    <col min="6846" max="6847" width="13.140625" style="23" customWidth="1"/>
    <col min="6848" max="6851" width="14" style="23" customWidth="1"/>
    <col min="6852" max="6852" width="85" style="23" customWidth="1"/>
    <col min="6853" max="6853" width="18.140625" style="23" customWidth="1"/>
    <col min="6854" max="6854" width="14.42578125" style="23" customWidth="1"/>
    <col min="6855" max="6855" width="81.85546875" style="23" customWidth="1"/>
    <col min="6856" max="6856" width="12.85546875" style="23" customWidth="1"/>
    <col min="6857" max="6921" width="11.42578125" style="23"/>
    <col min="6922" max="6922" width="19.5703125" style="23" customWidth="1"/>
    <col min="6923" max="6923" width="37.7109375" style="23" customWidth="1"/>
    <col min="6924" max="7092" width="11.42578125" style="23"/>
    <col min="7093" max="7093" width="8.140625" style="23" customWidth="1"/>
    <col min="7094" max="7094" width="9.5703125" style="23" customWidth="1"/>
    <col min="7095" max="7095" width="17.42578125" style="23" customWidth="1"/>
    <col min="7096" max="7096" width="17.28515625" style="23" customWidth="1"/>
    <col min="7097" max="7097" width="19.5703125" style="23" customWidth="1"/>
    <col min="7098" max="7098" width="20.7109375" style="23" customWidth="1"/>
    <col min="7099" max="7099" width="13.7109375" style="23" customWidth="1"/>
    <col min="7100" max="7100" width="14.42578125" style="23" customWidth="1"/>
    <col min="7101" max="7101" width="14" style="23" customWidth="1"/>
    <col min="7102" max="7103" width="13.140625" style="23" customWidth="1"/>
    <col min="7104" max="7107" width="14" style="23" customWidth="1"/>
    <col min="7108" max="7108" width="85" style="23" customWidth="1"/>
    <col min="7109" max="7109" width="18.140625" style="23" customWidth="1"/>
    <col min="7110" max="7110" width="14.42578125" style="23" customWidth="1"/>
    <col min="7111" max="7111" width="81.85546875" style="23" customWidth="1"/>
    <col min="7112" max="7112" width="12.85546875" style="23" customWidth="1"/>
    <col min="7113" max="7177" width="11.42578125" style="23"/>
    <col min="7178" max="7178" width="19.5703125" style="23" customWidth="1"/>
    <col min="7179" max="7179" width="37.7109375" style="23" customWidth="1"/>
    <col min="7180" max="7348" width="11.42578125" style="23"/>
    <col min="7349" max="7349" width="8.140625" style="23" customWidth="1"/>
    <col min="7350" max="7350" width="9.5703125" style="23" customWidth="1"/>
    <col min="7351" max="7351" width="17.42578125" style="23" customWidth="1"/>
    <col min="7352" max="7352" width="17.28515625" style="23" customWidth="1"/>
    <col min="7353" max="7353" width="19.5703125" style="23" customWidth="1"/>
    <col min="7354" max="7354" width="20.7109375" style="23" customWidth="1"/>
    <col min="7355" max="7355" width="13.7109375" style="23" customWidth="1"/>
    <col min="7356" max="7356" width="14.42578125" style="23" customWidth="1"/>
    <col min="7357" max="7357" width="14" style="23" customWidth="1"/>
    <col min="7358" max="7359" width="13.140625" style="23" customWidth="1"/>
    <col min="7360" max="7363" width="14" style="23" customWidth="1"/>
    <col min="7364" max="7364" width="85" style="23" customWidth="1"/>
    <col min="7365" max="7365" width="18.140625" style="23" customWidth="1"/>
    <col min="7366" max="7366" width="14.42578125" style="23" customWidth="1"/>
    <col min="7367" max="7367" width="81.85546875" style="23" customWidth="1"/>
    <col min="7368" max="7368" width="12.85546875" style="23" customWidth="1"/>
    <col min="7369" max="7433" width="11.42578125" style="23"/>
    <col min="7434" max="7434" width="19.5703125" style="23" customWidth="1"/>
    <col min="7435" max="7435" width="37.7109375" style="23" customWidth="1"/>
    <col min="7436" max="7604" width="11.42578125" style="23"/>
    <col min="7605" max="7605" width="8.140625" style="23" customWidth="1"/>
    <col min="7606" max="7606" width="9.5703125" style="23" customWidth="1"/>
    <col min="7607" max="7607" width="17.42578125" style="23" customWidth="1"/>
    <col min="7608" max="7608" width="17.28515625" style="23" customWidth="1"/>
    <col min="7609" max="7609" width="19.5703125" style="23" customWidth="1"/>
    <col min="7610" max="7610" width="20.7109375" style="23" customWidth="1"/>
    <col min="7611" max="7611" width="13.7109375" style="23" customWidth="1"/>
    <col min="7612" max="7612" width="14.42578125" style="23" customWidth="1"/>
    <col min="7613" max="7613" width="14" style="23" customWidth="1"/>
    <col min="7614" max="7615" width="13.140625" style="23" customWidth="1"/>
    <col min="7616" max="7619" width="14" style="23" customWidth="1"/>
    <col min="7620" max="7620" width="85" style="23" customWidth="1"/>
    <col min="7621" max="7621" width="18.140625" style="23" customWidth="1"/>
    <col min="7622" max="7622" width="14.42578125" style="23" customWidth="1"/>
    <col min="7623" max="7623" width="81.85546875" style="23" customWidth="1"/>
    <col min="7624" max="7624" width="12.85546875" style="23" customWidth="1"/>
    <col min="7625" max="7689" width="11.42578125" style="23"/>
    <col min="7690" max="7690" width="19.5703125" style="23" customWidth="1"/>
    <col min="7691" max="7691" width="37.7109375" style="23" customWidth="1"/>
    <col min="7692" max="7860" width="11.42578125" style="23"/>
    <col min="7861" max="7861" width="8.140625" style="23" customWidth="1"/>
    <col min="7862" max="7862" width="9.5703125" style="23" customWidth="1"/>
    <col min="7863" max="7863" width="17.42578125" style="23" customWidth="1"/>
    <col min="7864" max="7864" width="17.28515625" style="23" customWidth="1"/>
    <col min="7865" max="7865" width="19.5703125" style="23" customWidth="1"/>
    <col min="7866" max="7866" width="20.7109375" style="23" customWidth="1"/>
    <col min="7867" max="7867" width="13.7109375" style="23" customWidth="1"/>
    <col min="7868" max="7868" width="14.42578125" style="23" customWidth="1"/>
    <col min="7869" max="7869" width="14" style="23" customWidth="1"/>
    <col min="7870" max="7871" width="13.140625" style="23" customWidth="1"/>
    <col min="7872" max="7875" width="14" style="23" customWidth="1"/>
    <col min="7876" max="7876" width="85" style="23" customWidth="1"/>
    <col min="7877" max="7877" width="18.140625" style="23" customWidth="1"/>
    <col min="7878" max="7878" width="14.42578125" style="23" customWidth="1"/>
    <col min="7879" max="7879" width="81.85546875" style="23" customWidth="1"/>
    <col min="7880" max="7880" width="12.85546875" style="23" customWidth="1"/>
    <col min="7881" max="7945" width="11.42578125" style="23"/>
    <col min="7946" max="7946" width="19.5703125" style="23" customWidth="1"/>
    <col min="7947" max="7947" width="37.7109375" style="23" customWidth="1"/>
    <col min="7948" max="8116" width="11.42578125" style="23"/>
    <col min="8117" max="8117" width="8.140625" style="23" customWidth="1"/>
    <col min="8118" max="8118" width="9.5703125" style="23" customWidth="1"/>
    <col min="8119" max="8119" width="17.42578125" style="23" customWidth="1"/>
    <col min="8120" max="8120" width="17.28515625" style="23" customWidth="1"/>
    <col min="8121" max="8121" width="19.5703125" style="23" customWidth="1"/>
    <col min="8122" max="8122" width="20.7109375" style="23" customWidth="1"/>
    <col min="8123" max="8123" width="13.7109375" style="23" customWidth="1"/>
    <col min="8124" max="8124" width="14.42578125" style="23" customWidth="1"/>
    <col min="8125" max="8125" width="14" style="23" customWidth="1"/>
    <col min="8126" max="8127" width="13.140625" style="23" customWidth="1"/>
    <col min="8128" max="8131" width="14" style="23" customWidth="1"/>
    <col min="8132" max="8132" width="85" style="23" customWidth="1"/>
    <col min="8133" max="8133" width="18.140625" style="23" customWidth="1"/>
    <col min="8134" max="8134" width="14.42578125" style="23" customWidth="1"/>
    <col min="8135" max="8135" width="81.85546875" style="23" customWidth="1"/>
    <col min="8136" max="8136" width="12.85546875" style="23" customWidth="1"/>
    <col min="8137" max="8201" width="11.42578125" style="23"/>
    <col min="8202" max="8202" width="19.5703125" style="23" customWidth="1"/>
    <col min="8203" max="8203" width="37.7109375" style="23" customWidth="1"/>
    <col min="8204" max="8372" width="11.42578125" style="23"/>
    <col min="8373" max="8373" width="8.140625" style="23" customWidth="1"/>
    <col min="8374" max="8374" width="9.5703125" style="23" customWidth="1"/>
    <col min="8375" max="8375" width="17.42578125" style="23" customWidth="1"/>
    <col min="8376" max="8376" width="17.28515625" style="23" customWidth="1"/>
    <col min="8377" max="8377" width="19.5703125" style="23" customWidth="1"/>
    <col min="8378" max="8378" width="20.7109375" style="23" customWidth="1"/>
    <col min="8379" max="8379" width="13.7109375" style="23" customWidth="1"/>
    <col min="8380" max="8380" width="14.42578125" style="23" customWidth="1"/>
    <col min="8381" max="8381" width="14" style="23" customWidth="1"/>
    <col min="8382" max="8383" width="13.140625" style="23" customWidth="1"/>
    <col min="8384" max="8387" width="14" style="23" customWidth="1"/>
    <col min="8388" max="8388" width="85" style="23" customWidth="1"/>
    <col min="8389" max="8389" width="18.140625" style="23" customWidth="1"/>
    <col min="8390" max="8390" width="14.42578125" style="23" customWidth="1"/>
    <col min="8391" max="8391" width="81.85546875" style="23" customWidth="1"/>
    <col min="8392" max="8392" width="12.85546875" style="23" customWidth="1"/>
    <col min="8393" max="8457" width="11.42578125" style="23"/>
    <col min="8458" max="8458" width="19.5703125" style="23" customWidth="1"/>
    <col min="8459" max="8459" width="37.7109375" style="23" customWidth="1"/>
    <col min="8460" max="8628" width="11.42578125" style="23"/>
    <col min="8629" max="8629" width="8.140625" style="23" customWidth="1"/>
    <col min="8630" max="8630" width="9.5703125" style="23" customWidth="1"/>
    <col min="8631" max="8631" width="17.42578125" style="23" customWidth="1"/>
    <col min="8632" max="8632" width="17.28515625" style="23" customWidth="1"/>
    <col min="8633" max="8633" width="19.5703125" style="23" customWidth="1"/>
    <col min="8634" max="8634" width="20.7109375" style="23" customWidth="1"/>
    <col min="8635" max="8635" width="13.7109375" style="23" customWidth="1"/>
    <col min="8636" max="8636" width="14.42578125" style="23" customWidth="1"/>
    <col min="8637" max="8637" width="14" style="23" customWidth="1"/>
    <col min="8638" max="8639" width="13.140625" style="23" customWidth="1"/>
    <col min="8640" max="8643" width="14" style="23" customWidth="1"/>
    <col min="8644" max="8644" width="85" style="23" customWidth="1"/>
    <col min="8645" max="8645" width="18.140625" style="23" customWidth="1"/>
    <col min="8646" max="8646" width="14.42578125" style="23" customWidth="1"/>
    <col min="8647" max="8647" width="81.85546875" style="23" customWidth="1"/>
    <col min="8648" max="8648" width="12.85546875" style="23" customWidth="1"/>
    <col min="8649" max="8713" width="11.42578125" style="23"/>
    <col min="8714" max="8714" width="19.5703125" style="23" customWidth="1"/>
    <col min="8715" max="8715" width="37.7109375" style="23" customWidth="1"/>
    <col min="8716" max="8884" width="11.42578125" style="23"/>
    <col min="8885" max="8885" width="8.140625" style="23" customWidth="1"/>
    <col min="8886" max="8886" width="9.5703125" style="23" customWidth="1"/>
    <col min="8887" max="8887" width="17.42578125" style="23" customWidth="1"/>
    <col min="8888" max="8888" width="17.28515625" style="23" customWidth="1"/>
    <col min="8889" max="8889" width="19.5703125" style="23" customWidth="1"/>
    <col min="8890" max="8890" width="20.7109375" style="23" customWidth="1"/>
    <col min="8891" max="8891" width="13.7109375" style="23" customWidth="1"/>
    <col min="8892" max="8892" width="14.42578125" style="23" customWidth="1"/>
    <col min="8893" max="8893" width="14" style="23" customWidth="1"/>
    <col min="8894" max="8895" width="13.140625" style="23" customWidth="1"/>
    <col min="8896" max="8899" width="14" style="23" customWidth="1"/>
    <col min="8900" max="8900" width="85" style="23" customWidth="1"/>
    <col min="8901" max="8901" width="18.140625" style="23" customWidth="1"/>
    <col min="8902" max="8902" width="14.42578125" style="23" customWidth="1"/>
    <col min="8903" max="8903" width="81.85546875" style="23" customWidth="1"/>
    <col min="8904" max="8904" width="12.85546875" style="23" customWidth="1"/>
    <col min="8905" max="8969" width="11.42578125" style="23"/>
    <col min="8970" max="8970" width="19.5703125" style="23" customWidth="1"/>
    <col min="8971" max="8971" width="37.7109375" style="23" customWidth="1"/>
    <col min="8972" max="9140" width="11.42578125" style="23"/>
    <col min="9141" max="9141" width="8.140625" style="23" customWidth="1"/>
    <col min="9142" max="9142" width="9.5703125" style="23" customWidth="1"/>
    <col min="9143" max="9143" width="17.42578125" style="23" customWidth="1"/>
    <col min="9144" max="9144" width="17.28515625" style="23" customWidth="1"/>
    <col min="9145" max="9145" width="19.5703125" style="23" customWidth="1"/>
    <col min="9146" max="9146" width="20.7109375" style="23" customWidth="1"/>
    <col min="9147" max="9147" width="13.7109375" style="23" customWidth="1"/>
    <col min="9148" max="9148" width="14.42578125" style="23" customWidth="1"/>
    <col min="9149" max="9149" width="14" style="23" customWidth="1"/>
    <col min="9150" max="9151" width="13.140625" style="23" customWidth="1"/>
    <col min="9152" max="9155" width="14" style="23" customWidth="1"/>
    <col min="9156" max="9156" width="85" style="23" customWidth="1"/>
    <col min="9157" max="9157" width="18.140625" style="23" customWidth="1"/>
    <col min="9158" max="9158" width="14.42578125" style="23" customWidth="1"/>
    <col min="9159" max="9159" width="81.85546875" style="23" customWidth="1"/>
    <col min="9160" max="9160" width="12.85546875" style="23" customWidth="1"/>
    <col min="9161" max="9225" width="11.42578125" style="23"/>
    <col min="9226" max="9226" width="19.5703125" style="23" customWidth="1"/>
    <col min="9227" max="9227" width="37.7109375" style="23" customWidth="1"/>
    <col min="9228" max="9396" width="11.42578125" style="23"/>
    <col min="9397" max="9397" width="8.140625" style="23" customWidth="1"/>
    <col min="9398" max="9398" width="9.5703125" style="23" customWidth="1"/>
    <col min="9399" max="9399" width="17.42578125" style="23" customWidth="1"/>
    <col min="9400" max="9400" width="17.28515625" style="23" customWidth="1"/>
    <col min="9401" max="9401" width="19.5703125" style="23" customWidth="1"/>
    <col min="9402" max="9402" width="20.7109375" style="23" customWidth="1"/>
    <col min="9403" max="9403" width="13.7109375" style="23" customWidth="1"/>
    <col min="9404" max="9404" width="14.42578125" style="23" customWidth="1"/>
    <col min="9405" max="9405" width="14" style="23" customWidth="1"/>
    <col min="9406" max="9407" width="13.140625" style="23" customWidth="1"/>
    <col min="9408" max="9411" width="14" style="23" customWidth="1"/>
    <col min="9412" max="9412" width="85" style="23" customWidth="1"/>
    <col min="9413" max="9413" width="18.140625" style="23" customWidth="1"/>
    <col min="9414" max="9414" width="14.42578125" style="23" customWidth="1"/>
    <col min="9415" max="9415" width="81.85546875" style="23" customWidth="1"/>
    <col min="9416" max="9416" width="12.85546875" style="23" customWidth="1"/>
    <col min="9417" max="9481" width="11.42578125" style="23"/>
    <col min="9482" max="9482" width="19.5703125" style="23" customWidth="1"/>
    <col min="9483" max="9483" width="37.7109375" style="23" customWidth="1"/>
    <col min="9484" max="9652" width="11.42578125" style="23"/>
    <col min="9653" max="9653" width="8.140625" style="23" customWidth="1"/>
    <col min="9654" max="9654" width="9.5703125" style="23" customWidth="1"/>
    <col min="9655" max="9655" width="17.42578125" style="23" customWidth="1"/>
    <col min="9656" max="9656" width="17.28515625" style="23" customWidth="1"/>
    <col min="9657" max="9657" width="19.5703125" style="23" customWidth="1"/>
    <col min="9658" max="9658" width="20.7109375" style="23" customWidth="1"/>
    <col min="9659" max="9659" width="13.7109375" style="23" customWidth="1"/>
    <col min="9660" max="9660" width="14.42578125" style="23" customWidth="1"/>
    <col min="9661" max="9661" width="14" style="23" customWidth="1"/>
    <col min="9662" max="9663" width="13.140625" style="23" customWidth="1"/>
    <col min="9664" max="9667" width="14" style="23" customWidth="1"/>
    <col min="9668" max="9668" width="85" style="23" customWidth="1"/>
    <col min="9669" max="9669" width="18.140625" style="23" customWidth="1"/>
    <col min="9670" max="9670" width="14.42578125" style="23" customWidth="1"/>
    <col min="9671" max="9671" width="81.85546875" style="23" customWidth="1"/>
    <col min="9672" max="9672" width="12.85546875" style="23" customWidth="1"/>
    <col min="9673" max="9737" width="11.42578125" style="23"/>
    <col min="9738" max="9738" width="19.5703125" style="23" customWidth="1"/>
    <col min="9739" max="9739" width="37.7109375" style="23" customWidth="1"/>
    <col min="9740" max="9908" width="11.42578125" style="23"/>
    <col min="9909" max="9909" width="8.140625" style="23" customWidth="1"/>
    <col min="9910" max="9910" width="9.5703125" style="23" customWidth="1"/>
    <col min="9911" max="9911" width="17.42578125" style="23" customWidth="1"/>
    <col min="9912" max="9912" width="17.28515625" style="23" customWidth="1"/>
    <col min="9913" max="9913" width="19.5703125" style="23" customWidth="1"/>
    <col min="9914" max="9914" width="20.7109375" style="23" customWidth="1"/>
    <col min="9915" max="9915" width="13.7109375" style="23" customWidth="1"/>
    <col min="9916" max="9916" width="14.42578125" style="23" customWidth="1"/>
    <col min="9917" max="9917" width="14" style="23" customWidth="1"/>
    <col min="9918" max="9919" width="13.140625" style="23" customWidth="1"/>
    <col min="9920" max="9923" width="14" style="23" customWidth="1"/>
    <col min="9924" max="9924" width="85" style="23" customWidth="1"/>
    <col min="9925" max="9925" width="18.140625" style="23" customWidth="1"/>
    <col min="9926" max="9926" width="14.42578125" style="23" customWidth="1"/>
    <col min="9927" max="9927" width="81.85546875" style="23" customWidth="1"/>
    <col min="9928" max="9928" width="12.85546875" style="23" customWidth="1"/>
    <col min="9929" max="9993" width="11.42578125" style="23"/>
    <col min="9994" max="9994" width="19.5703125" style="23" customWidth="1"/>
    <col min="9995" max="9995" width="37.7109375" style="23" customWidth="1"/>
    <col min="9996" max="10164" width="11.42578125" style="23"/>
    <col min="10165" max="10165" width="8.140625" style="23" customWidth="1"/>
    <col min="10166" max="10166" width="9.5703125" style="23" customWidth="1"/>
    <col min="10167" max="10167" width="17.42578125" style="23" customWidth="1"/>
    <col min="10168" max="10168" width="17.28515625" style="23" customWidth="1"/>
    <col min="10169" max="10169" width="19.5703125" style="23" customWidth="1"/>
    <col min="10170" max="10170" width="20.7109375" style="23" customWidth="1"/>
    <col min="10171" max="10171" width="13.7109375" style="23" customWidth="1"/>
    <col min="10172" max="10172" width="14.42578125" style="23" customWidth="1"/>
    <col min="10173" max="10173" width="14" style="23" customWidth="1"/>
    <col min="10174" max="10175" width="13.140625" style="23" customWidth="1"/>
    <col min="10176" max="10179" width="14" style="23" customWidth="1"/>
    <col min="10180" max="10180" width="85" style="23" customWidth="1"/>
    <col min="10181" max="10181" width="18.140625" style="23" customWidth="1"/>
    <col min="10182" max="10182" width="14.42578125" style="23" customWidth="1"/>
    <col min="10183" max="10183" width="81.85546875" style="23" customWidth="1"/>
    <col min="10184" max="10184" width="12.85546875" style="23" customWidth="1"/>
    <col min="10185" max="10249" width="11.42578125" style="23"/>
    <col min="10250" max="10250" width="19.5703125" style="23" customWidth="1"/>
    <col min="10251" max="10251" width="37.7109375" style="23" customWidth="1"/>
    <col min="10252" max="10420" width="11.42578125" style="23"/>
    <col min="10421" max="10421" width="8.140625" style="23" customWidth="1"/>
    <col min="10422" max="10422" width="9.5703125" style="23" customWidth="1"/>
    <col min="10423" max="10423" width="17.42578125" style="23" customWidth="1"/>
    <col min="10424" max="10424" width="17.28515625" style="23" customWidth="1"/>
    <col min="10425" max="10425" width="19.5703125" style="23" customWidth="1"/>
    <col min="10426" max="10426" width="20.7109375" style="23" customWidth="1"/>
    <col min="10427" max="10427" width="13.7109375" style="23" customWidth="1"/>
    <col min="10428" max="10428" width="14.42578125" style="23" customWidth="1"/>
    <col min="10429" max="10429" width="14" style="23" customWidth="1"/>
    <col min="10430" max="10431" width="13.140625" style="23" customWidth="1"/>
    <col min="10432" max="10435" width="14" style="23" customWidth="1"/>
    <col min="10436" max="10436" width="85" style="23" customWidth="1"/>
    <col min="10437" max="10437" width="18.140625" style="23" customWidth="1"/>
    <col min="10438" max="10438" width="14.42578125" style="23" customWidth="1"/>
    <col min="10439" max="10439" width="81.85546875" style="23" customWidth="1"/>
    <col min="10440" max="10440" width="12.85546875" style="23" customWidth="1"/>
    <col min="10441" max="10505" width="11.42578125" style="23"/>
    <col min="10506" max="10506" width="19.5703125" style="23" customWidth="1"/>
    <col min="10507" max="10507" width="37.7109375" style="23" customWidth="1"/>
    <col min="10508" max="10676" width="11.42578125" style="23"/>
    <col min="10677" max="10677" width="8.140625" style="23" customWidth="1"/>
    <col min="10678" max="10678" width="9.5703125" style="23" customWidth="1"/>
    <col min="10679" max="10679" width="17.42578125" style="23" customWidth="1"/>
    <col min="10680" max="10680" width="17.28515625" style="23" customWidth="1"/>
    <col min="10681" max="10681" width="19.5703125" style="23" customWidth="1"/>
    <col min="10682" max="10682" width="20.7109375" style="23" customWidth="1"/>
    <col min="10683" max="10683" width="13.7109375" style="23" customWidth="1"/>
    <col min="10684" max="10684" width="14.42578125" style="23" customWidth="1"/>
    <col min="10685" max="10685" width="14" style="23" customWidth="1"/>
    <col min="10686" max="10687" width="13.140625" style="23" customWidth="1"/>
    <col min="10688" max="10691" width="14" style="23" customWidth="1"/>
    <col min="10692" max="10692" width="85" style="23" customWidth="1"/>
    <col min="10693" max="10693" width="18.140625" style="23" customWidth="1"/>
    <col min="10694" max="10694" width="14.42578125" style="23" customWidth="1"/>
    <col min="10695" max="10695" width="81.85546875" style="23" customWidth="1"/>
    <col min="10696" max="10696" width="12.85546875" style="23" customWidth="1"/>
    <col min="10697" max="10761" width="11.42578125" style="23"/>
    <col min="10762" max="10762" width="19.5703125" style="23" customWidth="1"/>
    <col min="10763" max="10763" width="37.7109375" style="23" customWidth="1"/>
    <col min="10764" max="10932" width="11.42578125" style="23"/>
    <col min="10933" max="10933" width="8.140625" style="23" customWidth="1"/>
    <col min="10934" max="10934" width="9.5703125" style="23" customWidth="1"/>
    <col min="10935" max="10935" width="17.42578125" style="23" customWidth="1"/>
    <col min="10936" max="10936" width="17.28515625" style="23" customWidth="1"/>
    <col min="10937" max="10937" width="19.5703125" style="23" customWidth="1"/>
    <col min="10938" max="10938" width="20.7109375" style="23" customWidth="1"/>
    <col min="10939" max="10939" width="13.7109375" style="23" customWidth="1"/>
    <col min="10940" max="10940" width="14.42578125" style="23" customWidth="1"/>
    <col min="10941" max="10941" width="14" style="23" customWidth="1"/>
    <col min="10942" max="10943" width="13.140625" style="23" customWidth="1"/>
    <col min="10944" max="10947" width="14" style="23" customWidth="1"/>
    <col min="10948" max="10948" width="85" style="23" customWidth="1"/>
    <col min="10949" max="10949" width="18.140625" style="23" customWidth="1"/>
    <col min="10950" max="10950" width="14.42578125" style="23" customWidth="1"/>
    <col min="10951" max="10951" width="81.85546875" style="23" customWidth="1"/>
    <col min="10952" max="10952" width="12.85546875" style="23" customWidth="1"/>
    <col min="10953" max="11017" width="11.42578125" style="23"/>
    <col min="11018" max="11018" width="19.5703125" style="23" customWidth="1"/>
    <col min="11019" max="11019" width="37.7109375" style="23" customWidth="1"/>
    <col min="11020" max="11188" width="11.42578125" style="23"/>
    <col min="11189" max="11189" width="8.140625" style="23" customWidth="1"/>
    <col min="11190" max="11190" width="9.5703125" style="23" customWidth="1"/>
    <col min="11191" max="11191" width="17.42578125" style="23" customWidth="1"/>
    <col min="11192" max="11192" width="17.28515625" style="23" customWidth="1"/>
    <col min="11193" max="11193" width="19.5703125" style="23" customWidth="1"/>
    <col min="11194" max="11194" width="20.7109375" style="23" customWidth="1"/>
    <col min="11195" max="11195" width="13.7109375" style="23" customWidth="1"/>
    <col min="11196" max="11196" width="14.42578125" style="23" customWidth="1"/>
    <col min="11197" max="11197" width="14" style="23" customWidth="1"/>
    <col min="11198" max="11199" width="13.140625" style="23" customWidth="1"/>
    <col min="11200" max="11203" width="14" style="23" customWidth="1"/>
    <col min="11204" max="11204" width="85" style="23" customWidth="1"/>
    <col min="11205" max="11205" width="18.140625" style="23" customWidth="1"/>
    <col min="11206" max="11206" width="14.42578125" style="23" customWidth="1"/>
    <col min="11207" max="11207" width="81.85546875" style="23" customWidth="1"/>
    <col min="11208" max="11208" width="12.85546875" style="23" customWidth="1"/>
    <col min="11209" max="11273" width="11.42578125" style="23"/>
    <col min="11274" max="11274" width="19.5703125" style="23" customWidth="1"/>
    <col min="11275" max="11275" width="37.7109375" style="23" customWidth="1"/>
    <col min="11276" max="11444" width="11.42578125" style="23"/>
    <col min="11445" max="11445" width="8.140625" style="23" customWidth="1"/>
    <col min="11446" max="11446" width="9.5703125" style="23" customWidth="1"/>
    <col min="11447" max="11447" width="17.42578125" style="23" customWidth="1"/>
    <col min="11448" max="11448" width="17.28515625" style="23" customWidth="1"/>
    <col min="11449" max="11449" width="19.5703125" style="23" customWidth="1"/>
    <col min="11450" max="11450" width="20.7109375" style="23" customWidth="1"/>
    <col min="11451" max="11451" width="13.7109375" style="23" customWidth="1"/>
    <col min="11452" max="11452" width="14.42578125" style="23" customWidth="1"/>
    <col min="11453" max="11453" width="14" style="23" customWidth="1"/>
    <col min="11454" max="11455" width="13.140625" style="23" customWidth="1"/>
    <col min="11456" max="11459" width="14" style="23" customWidth="1"/>
    <col min="11460" max="11460" width="85" style="23" customWidth="1"/>
    <col min="11461" max="11461" width="18.140625" style="23" customWidth="1"/>
    <col min="11462" max="11462" width="14.42578125" style="23" customWidth="1"/>
    <col min="11463" max="11463" width="81.85546875" style="23" customWidth="1"/>
    <col min="11464" max="11464" width="12.85546875" style="23" customWidth="1"/>
    <col min="11465" max="11529" width="11.42578125" style="23"/>
    <col min="11530" max="11530" width="19.5703125" style="23" customWidth="1"/>
    <col min="11531" max="11531" width="37.7109375" style="23" customWidth="1"/>
    <col min="11532" max="11700" width="11.42578125" style="23"/>
    <col min="11701" max="11701" width="8.140625" style="23" customWidth="1"/>
    <col min="11702" max="11702" width="9.5703125" style="23" customWidth="1"/>
    <col min="11703" max="11703" width="17.42578125" style="23" customWidth="1"/>
    <col min="11704" max="11704" width="17.28515625" style="23" customWidth="1"/>
    <col min="11705" max="11705" width="19.5703125" style="23" customWidth="1"/>
    <col min="11706" max="11706" width="20.7109375" style="23" customWidth="1"/>
    <col min="11707" max="11707" width="13.7109375" style="23" customWidth="1"/>
    <col min="11708" max="11708" width="14.42578125" style="23" customWidth="1"/>
    <col min="11709" max="11709" width="14" style="23" customWidth="1"/>
    <col min="11710" max="11711" width="13.140625" style="23" customWidth="1"/>
    <col min="11712" max="11715" width="14" style="23" customWidth="1"/>
    <col min="11716" max="11716" width="85" style="23" customWidth="1"/>
    <col min="11717" max="11717" width="18.140625" style="23" customWidth="1"/>
    <col min="11718" max="11718" width="14.42578125" style="23" customWidth="1"/>
    <col min="11719" max="11719" width="81.85546875" style="23" customWidth="1"/>
    <col min="11720" max="11720" width="12.85546875" style="23" customWidth="1"/>
    <col min="11721" max="11785" width="11.42578125" style="23"/>
    <col min="11786" max="11786" width="19.5703125" style="23" customWidth="1"/>
    <col min="11787" max="11787" width="37.7109375" style="23" customWidth="1"/>
    <col min="11788" max="11956" width="11.42578125" style="23"/>
    <col min="11957" max="11957" width="8.140625" style="23" customWidth="1"/>
    <col min="11958" max="11958" width="9.5703125" style="23" customWidth="1"/>
    <col min="11959" max="11959" width="17.42578125" style="23" customWidth="1"/>
    <col min="11960" max="11960" width="17.28515625" style="23" customWidth="1"/>
    <col min="11961" max="11961" width="19.5703125" style="23" customWidth="1"/>
    <col min="11962" max="11962" width="20.7109375" style="23" customWidth="1"/>
    <col min="11963" max="11963" width="13.7109375" style="23" customWidth="1"/>
    <col min="11964" max="11964" width="14.42578125" style="23" customWidth="1"/>
    <col min="11965" max="11965" width="14" style="23" customWidth="1"/>
    <col min="11966" max="11967" width="13.140625" style="23" customWidth="1"/>
    <col min="11968" max="11971" width="14" style="23" customWidth="1"/>
    <col min="11972" max="11972" width="85" style="23" customWidth="1"/>
    <col min="11973" max="11973" width="18.140625" style="23" customWidth="1"/>
    <col min="11974" max="11974" width="14.42578125" style="23" customWidth="1"/>
    <col min="11975" max="11975" width="81.85546875" style="23" customWidth="1"/>
    <col min="11976" max="11976" width="12.85546875" style="23" customWidth="1"/>
    <col min="11977" max="12041" width="11.42578125" style="23"/>
    <col min="12042" max="12042" width="19.5703125" style="23" customWidth="1"/>
    <col min="12043" max="12043" width="37.7109375" style="23" customWidth="1"/>
    <col min="12044" max="12212" width="11.42578125" style="23"/>
    <col min="12213" max="12213" width="8.140625" style="23" customWidth="1"/>
    <col min="12214" max="12214" width="9.5703125" style="23" customWidth="1"/>
    <col min="12215" max="12215" width="17.42578125" style="23" customWidth="1"/>
    <col min="12216" max="12216" width="17.28515625" style="23" customWidth="1"/>
    <col min="12217" max="12217" width="19.5703125" style="23" customWidth="1"/>
    <col min="12218" max="12218" width="20.7109375" style="23" customWidth="1"/>
    <col min="12219" max="12219" width="13.7109375" style="23" customWidth="1"/>
    <col min="12220" max="12220" width="14.42578125" style="23" customWidth="1"/>
    <col min="12221" max="12221" width="14" style="23" customWidth="1"/>
    <col min="12222" max="12223" width="13.140625" style="23" customWidth="1"/>
    <col min="12224" max="12227" width="14" style="23" customWidth="1"/>
    <col min="12228" max="12228" width="85" style="23" customWidth="1"/>
    <col min="12229" max="12229" width="18.140625" style="23" customWidth="1"/>
    <col min="12230" max="12230" width="14.42578125" style="23" customWidth="1"/>
    <col min="12231" max="12231" width="81.85546875" style="23" customWidth="1"/>
    <col min="12232" max="12232" width="12.85546875" style="23" customWidth="1"/>
    <col min="12233" max="12297" width="11.42578125" style="23"/>
    <col min="12298" max="12298" width="19.5703125" style="23" customWidth="1"/>
    <col min="12299" max="12299" width="37.7109375" style="23" customWidth="1"/>
    <col min="12300" max="12468" width="11.42578125" style="23"/>
    <col min="12469" max="12469" width="8.140625" style="23" customWidth="1"/>
    <col min="12470" max="12470" width="9.5703125" style="23" customWidth="1"/>
    <col min="12471" max="12471" width="17.42578125" style="23" customWidth="1"/>
    <col min="12472" max="12472" width="17.28515625" style="23" customWidth="1"/>
    <col min="12473" max="12473" width="19.5703125" style="23" customWidth="1"/>
    <col min="12474" max="12474" width="20.7109375" style="23" customWidth="1"/>
    <col min="12475" max="12475" width="13.7109375" style="23" customWidth="1"/>
    <col min="12476" max="12476" width="14.42578125" style="23" customWidth="1"/>
    <col min="12477" max="12477" width="14" style="23" customWidth="1"/>
    <col min="12478" max="12479" width="13.140625" style="23" customWidth="1"/>
    <col min="12480" max="12483" width="14" style="23" customWidth="1"/>
    <col min="12484" max="12484" width="85" style="23" customWidth="1"/>
    <col min="12485" max="12485" width="18.140625" style="23" customWidth="1"/>
    <col min="12486" max="12486" width="14.42578125" style="23" customWidth="1"/>
    <col min="12487" max="12487" width="81.85546875" style="23" customWidth="1"/>
    <col min="12488" max="12488" width="12.85546875" style="23" customWidth="1"/>
    <col min="12489" max="12553" width="11.42578125" style="23"/>
    <col min="12554" max="12554" width="19.5703125" style="23" customWidth="1"/>
    <col min="12555" max="12555" width="37.7109375" style="23" customWidth="1"/>
    <col min="12556" max="12724" width="11.42578125" style="23"/>
    <col min="12725" max="12725" width="8.140625" style="23" customWidth="1"/>
    <col min="12726" max="12726" width="9.5703125" style="23" customWidth="1"/>
    <col min="12727" max="12727" width="17.42578125" style="23" customWidth="1"/>
    <col min="12728" max="12728" width="17.28515625" style="23" customWidth="1"/>
    <col min="12729" max="12729" width="19.5703125" style="23" customWidth="1"/>
    <col min="12730" max="12730" width="20.7109375" style="23" customWidth="1"/>
    <col min="12731" max="12731" width="13.7109375" style="23" customWidth="1"/>
    <col min="12732" max="12732" width="14.42578125" style="23" customWidth="1"/>
    <col min="12733" max="12733" width="14" style="23" customWidth="1"/>
    <col min="12734" max="12735" width="13.140625" style="23" customWidth="1"/>
    <col min="12736" max="12739" width="14" style="23" customWidth="1"/>
    <col min="12740" max="12740" width="85" style="23" customWidth="1"/>
    <col min="12741" max="12741" width="18.140625" style="23" customWidth="1"/>
    <col min="12742" max="12742" width="14.42578125" style="23" customWidth="1"/>
    <col min="12743" max="12743" width="81.85546875" style="23" customWidth="1"/>
    <col min="12744" max="12744" width="12.85546875" style="23" customWidth="1"/>
    <col min="12745" max="12809" width="11.42578125" style="23"/>
    <col min="12810" max="12810" width="19.5703125" style="23" customWidth="1"/>
    <col min="12811" max="12811" width="37.7109375" style="23" customWidth="1"/>
    <col min="12812" max="12980" width="11.42578125" style="23"/>
    <col min="12981" max="12981" width="8.140625" style="23" customWidth="1"/>
    <col min="12982" max="12982" width="9.5703125" style="23" customWidth="1"/>
    <col min="12983" max="12983" width="17.42578125" style="23" customWidth="1"/>
    <col min="12984" max="12984" width="17.28515625" style="23" customWidth="1"/>
    <col min="12985" max="12985" width="19.5703125" style="23" customWidth="1"/>
    <col min="12986" max="12986" width="20.7109375" style="23" customWidth="1"/>
    <col min="12987" max="12987" width="13.7109375" style="23" customWidth="1"/>
    <col min="12988" max="12988" width="14.42578125" style="23" customWidth="1"/>
    <col min="12989" max="12989" width="14" style="23" customWidth="1"/>
    <col min="12990" max="12991" width="13.140625" style="23" customWidth="1"/>
    <col min="12992" max="12995" width="14" style="23" customWidth="1"/>
    <col min="12996" max="12996" width="85" style="23" customWidth="1"/>
    <col min="12997" max="12997" width="18.140625" style="23" customWidth="1"/>
    <col min="12998" max="12998" width="14.42578125" style="23" customWidth="1"/>
    <col min="12999" max="12999" width="81.85546875" style="23" customWidth="1"/>
    <col min="13000" max="13000" width="12.85546875" style="23" customWidth="1"/>
    <col min="13001" max="13065" width="11.42578125" style="23"/>
    <col min="13066" max="13066" width="19.5703125" style="23" customWidth="1"/>
    <col min="13067" max="13067" width="37.7109375" style="23" customWidth="1"/>
    <col min="13068" max="13236" width="11.42578125" style="23"/>
    <col min="13237" max="13237" width="8.140625" style="23" customWidth="1"/>
    <col min="13238" max="13238" width="9.5703125" style="23" customWidth="1"/>
    <col min="13239" max="13239" width="17.42578125" style="23" customWidth="1"/>
    <col min="13240" max="13240" width="17.28515625" style="23" customWidth="1"/>
    <col min="13241" max="13241" width="19.5703125" style="23" customWidth="1"/>
    <col min="13242" max="13242" width="20.7109375" style="23" customWidth="1"/>
    <col min="13243" max="13243" width="13.7109375" style="23" customWidth="1"/>
    <col min="13244" max="13244" width="14.42578125" style="23" customWidth="1"/>
    <col min="13245" max="13245" width="14" style="23" customWidth="1"/>
    <col min="13246" max="13247" width="13.140625" style="23" customWidth="1"/>
    <col min="13248" max="13251" width="14" style="23" customWidth="1"/>
    <col min="13252" max="13252" width="85" style="23" customWidth="1"/>
    <col min="13253" max="13253" width="18.140625" style="23" customWidth="1"/>
    <col min="13254" max="13254" width="14.42578125" style="23" customWidth="1"/>
    <col min="13255" max="13255" width="81.85546875" style="23" customWidth="1"/>
    <col min="13256" max="13256" width="12.85546875" style="23" customWidth="1"/>
    <col min="13257" max="13321" width="11.42578125" style="23"/>
    <col min="13322" max="13322" width="19.5703125" style="23" customWidth="1"/>
    <col min="13323" max="13323" width="37.7109375" style="23" customWidth="1"/>
    <col min="13324" max="13492" width="11.42578125" style="23"/>
    <col min="13493" max="13493" width="8.140625" style="23" customWidth="1"/>
    <col min="13494" max="13494" width="9.5703125" style="23" customWidth="1"/>
    <col min="13495" max="13495" width="17.42578125" style="23" customWidth="1"/>
    <col min="13496" max="13496" width="17.28515625" style="23" customWidth="1"/>
    <col min="13497" max="13497" width="19.5703125" style="23" customWidth="1"/>
    <col min="13498" max="13498" width="20.7109375" style="23" customWidth="1"/>
    <col min="13499" max="13499" width="13.7109375" style="23" customWidth="1"/>
    <col min="13500" max="13500" width="14.42578125" style="23" customWidth="1"/>
    <col min="13501" max="13501" width="14" style="23" customWidth="1"/>
    <col min="13502" max="13503" width="13.140625" style="23" customWidth="1"/>
    <col min="13504" max="13507" width="14" style="23" customWidth="1"/>
    <col min="13508" max="13508" width="85" style="23" customWidth="1"/>
    <col min="13509" max="13509" width="18.140625" style="23" customWidth="1"/>
    <col min="13510" max="13510" width="14.42578125" style="23" customWidth="1"/>
    <col min="13511" max="13511" width="81.85546875" style="23" customWidth="1"/>
    <col min="13512" max="13512" width="12.85546875" style="23" customWidth="1"/>
    <col min="13513" max="13577" width="11.42578125" style="23"/>
    <col min="13578" max="13578" width="19.5703125" style="23" customWidth="1"/>
    <col min="13579" max="13579" width="37.7109375" style="23" customWidth="1"/>
    <col min="13580" max="13748" width="11.42578125" style="23"/>
    <col min="13749" max="13749" width="8.140625" style="23" customWidth="1"/>
    <col min="13750" max="13750" width="9.5703125" style="23" customWidth="1"/>
    <col min="13751" max="13751" width="17.42578125" style="23" customWidth="1"/>
    <col min="13752" max="13752" width="17.28515625" style="23" customWidth="1"/>
    <col min="13753" max="13753" width="19.5703125" style="23" customWidth="1"/>
    <col min="13754" max="13754" width="20.7109375" style="23" customWidth="1"/>
    <col min="13755" max="13755" width="13.7109375" style="23" customWidth="1"/>
    <col min="13756" max="13756" width="14.42578125" style="23" customWidth="1"/>
    <col min="13757" max="13757" width="14" style="23" customWidth="1"/>
    <col min="13758" max="13759" width="13.140625" style="23" customWidth="1"/>
    <col min="13760" max="13763" width="14" style="23" customWidth="1"/>
    <col min="13764" max="13764" width="85" style="23" customWidth="1"/>
    <col min="13765" max="13765" width="18.140625" style="23" customWidth="1"/>
    <col min="13766" max="13766" width="14.42578125" style="23" customWidth="1"/>
    <col min="13767" max="13767" width="81.85546875" style="23" customWidth="1"/>
    <col min="13768" max="13768" width="12.85546875" style="23" customWidth="1"/>
    <col min="13769" max="13833" width="11.42578125" style="23"/>
    <col min="13834" max="13834" width="19.5703125" style="23" customWidth="1"/>
    <col min="13835" max="13835" width="37.7109375" style="23" customWidth="1"/>
    <col min="13836" max="14004" width="11.42578125" style="23"/>
    <col min="14005" max="14005" width="8.140625" style="23" customWidth="1"/>
    <col min="14006" max="14006" width="9.5703125" style="23" customWidth="1"/>
    <col min="14007" max="14007" width="17.42578125" style="23" customWidth="1"/>
    <col min="14008" max="14008" width="17.28515625" style="23" customWidth="1"/>
    <col min="14009" max="14009" width="19.5703125" style="23" customWidth="1"/>
    <col min="14010" max="14010" width="20.7109375" style="23" customWidth="1"/>
    <col min="14011" max="14011" width="13.7109375" style="23" customWidth="1"/>
    <col min="14012" max="14012" width="14.42578125" style="23" customWidth="1"/>
    <col min="14013" max="14013" width="14" style="23" customWidth="1"/>
    <col min="14014" max="14015" width="13.140625" style="23" customWidth="1"/>
    <col min="14016" max="14019" width="14" style="23" customWidth="1"/>
    <col min="14020" max="14020" width="85" style="23" customWidth="1"/>
    <col min="14021" max="14021" width="18.140625" style="23" customWidth="1"/>
    <col min="14022" max="14022" width="14.42578125" style="23" customWidth="1"/>
    <col min="14023" max="14023" width="81.85546875" style="23" customWidth="1"/>
    <col min="14024" max="14024" width="12.85546875" style="23" customWidth="1"/>
    <col min="14025" max="14089" width="11.42578125" style="23"/>
    <col min="14090" max="14090" width="19.5703125" style="23" customWidth="1"/>
    <col min="14091" max="14091" width="37.7109375" style="23" customWidth="1"/>
    <col min="14092" max="14260" width="11.42578125" style="23"/>
    <col min="14261" max="14261" width="8.140625" style="23" customWidth="1"/>
    <col min="14262" max="14262" width="9.5703125" style="23" customWidth="1"/>
    <col min="14263" max="14263" width="17.42578125" style="23" customWidth="1"/>
    <col min="14264" max="14264" width="17.28515625" style="23" customWidth="1"/>
    <col min="14265" max="14265" width="19.5703125" style="23" customWidth="1"/>
    <col min="14266" max="14266" width="20.7109375" style="23" customWidth="1"/>
    <col min="14267" max="14267" width="13.7109375" style="23" customWidth="1"/>
    <col min="14268" max="14268" width="14.42578125" style="23" customWidth="1"/>
    <col min="14269" max="14269" width="14" style="23" customWidth="1"/>
    <col min="14270" max="14271" width="13.140625" style="23" customWidth="1"/>
    <col min="14272" max="14275" width="14" style="23" customWidth="1"/>
    <col min="14276" max="14276" width="85" style="23" customWidth="1"/>
    <col min="14277" max="14277" width="18.140625" style="23" customWidth="1"/>
    <col min="14278" max="14278" width="14.42578125" style="23" customWidth="1"/>
    <col min="14279" max="14279" width="81.85546875" style="23" customWidth="1"/>
    <col min="14280" max="14280" width="12.85546875" style="23" customWidth="1"/>
    <col min="14281" max="14345" width="11.42578125" style="23"/>
    <col min="14346" max="14346" width="19.5703125" style="23" customWidth="1"/>
    <col min="14347" max="14347" width="37.7109375" style="23" customWidth="1"/>
    <col min="14348" max="14516" width="11.42578125" style="23"/>
    <col min="14517" max="14517" width="8.140625" style="23" customWidth="1"/>
    <col min="14518" max="14518" width="9.5703125" style="23" customWidth="1"/>
    <col min="14519" max="14519" width="17.42578125" style="23" customWidth="1"/>
    <col min="14520" max="14520" width="17.28515625" style="23" customWidth="1"/>
    <col min="14521" max="14521" width="19.5703125" style="23" customWidth="1"/>
    <col min="14522" max="14522" width="20.7109375" style="23" customWidth="1"/>
    <col min="14523" max="14523" width="13.7109375" style="23" customWidth="1"/>
    <col min="14524" max="14524" width="14.42578125" style="23" customWidth="1"/>
    <col min="14525" max="14525" width="14" style="23" customWidth="1"/>
    <col min="14526" max="14527" width="13.140625" style="23" customWidth="1"/>
    <col min="14528" max="14531" width="14" style="23" customWidth="1"/>
    <col min="14532" max="14532" width="85" style="23" customWidth="1"/>
    <col min="14533" max="14533" width="18.140625" style="23" customWidth="1"/>
    <col min="14534" max="14534" width="14.42578125" style="23" customWidth="1"/>
    <col min="14535" max="14535" width="81.85546875" style="23" customWidth="1"/>
    <col min="14536" max="14536" width="12.85546875" style="23" customWidth="1"/>
    <col min="14537" max="14601" width="11.42578125" style="23"/>
    <col min="14602" max="14602" width="19.5703125" style="23" customWidth="1"/>
    <col min="14603" max="14603" width="37.7109375" style="23" customWidth="1"/>
    <col min="14604" max="14772" width="11.42578125" style="23"/>
    <col min="14773" max="14773" width="8.140625" style="23" customWidth="1"/>
    <col min="14774" max="14774" width="9.5703125" style="23" customWidth="1"/>
    <col min="14775" max="14775" width="17.42578125" style="23" customWidth="1"/>
    <col min="14776" max="14776" width="17.28515625" style="23" customWidth="1"/>
    <col min="14777" max="14777" width="19.5703125" style="23" customWidth="1"/>
    <col min="14778" max="14778" width="20.7109375" style="23" customWidth="1"/>
    <col min="14779" max="14779" width="13.7109375" style="23" customWidth="1"/>
    <col min="14780" max="14780" width="14.42578125" style="23" customWidth="1"/>
    <col min="14781" max="14781" width="14" style="23" customWidth="1"/>
    <col min="14782" max="14783" width="13.140625" style="23" customWidth="1"/>
    <col min="14784" max="14787" width="14" style="23" customWidth="1"/>
    <col min="14788" max="14788" width="85" style="23" customWidth="1"/>
    <col min="14789" max="14789" width="18.140625" style="23" customWidth="1"/>
    <col min="14790" max="14790" width="14.42578125" style="23" customWidth="1"/>
    <col min="14791" max="14791" width="81.85546875" style="23" customWidth="1"/>
    <col min="14792" max="14792" width="12.85546875" style="23" customWidth="1"/>
    <col min="14793" max="14857" width="11.42578125" style="23"/>
    <col min="14858" max="14858" width="19.5703125" style="23" customWidth="1"/>
    <col min="14859" max="14859" width="37.7109375" style="23" customWidth="1"/>
    <col min="14860" max="15028" width="11.42578125" style="23"/>
    <col min="15029" max="15029" width="8.140625" style="23" customWidth="1"/>
    <col min="15030" max="15030" width="9.5703125" style="23" customWidth="1"/>
    <col min="15031" max="15031" width="17.42578125" style="23" customWidth="1"/>
    <col min="15032" max="15032" width="17.28515625" style="23" customWidth="1"/>
    <col min="15033" max="15033" width="19.5703125" style="23" customWidth="1"/>
    <col min="15034" max="15034" width="20.7109375" style="23" customWidth="1"/>
    <col min="15035" max="15035" width="13.7109375" style="23" customWidth="1"/>
    <col min="15036" max="15036" width="14.42578125" style="23" customWidth="1"/>
    <col min="15037" max="15037" width="14" style="23" customWidth="1"/>
    <col min="15038" max="15039" width="13.140625" style="23" customWidth="1"/>
    <col min="15040" max="15043" width="14" style="23" customWidth="1"/>
    <col min="15044" max="15044" width="85" style="23" customWidth="1"/>
    <col min="15045" max="15045" width="18.140625" style="23" customWidth="1"/>
    <col min="15046" max="15046" width="14.42578125" style="23" customWidth="1"/>
    <col min="15047" max="15047" width="81.85546875" style="23" customWidth="1"/>
    <col min="15048" max="15048" width="12.85546875" style="23" customWidth="1"/>
    <col min="15049" max="15113" width="11.42578125" style="23"/>
    <col min="15114" max="15114" width="19.5703125" style="23" customWidth="1"/>
    <col min="15115" max="15115" width="37.7109375" style="23" customWidth="1"/>
    <col min="15116" max="15284" width="11.42578125" style="23"/>
    <col min="15285" max="15285" width="8.140625" style="23" customWidth="1"/>
    <col min="15286" max="15286" width="9.5703125" style="23" customWidth="1"/>
    <col min="15287" max="15287" width="17.42578125" style="23" customWidth="1"/>
    <col min="15288" max="15288" width="17.28515625" style="23" customWidth="1"/>
    <col min="15289" max="15289" width="19.5703125" style="23" customWidth="1"/>
    <col min="15290" max="15290" width="20.7109375" style="23" customWidth="1"/>
    <col min="15291" max="15291" width="13.7109375" style="23" customWidth="1"/>
    <col min="15292" max="15292" width="14.42578125" style="23" customWidth="1"/>
    <col min="15293" max="15293" width="14" style="23" customWidth="1"/>
    <col min="15294" max="15295" width="13.140625" style="23" customWidth="1"/>
    <col min="15296" max="15299" width="14" style="23" customWidth="1"/>
    <col min="15300" max="15300" width="85" style="23" customWidth="1"/>
    <col min="15301" max="15301" width="18.140625" style="23" customWidth="1"/>
    <col min="15302" max="15302" width="14.42578125" style="23" customWidth="1"/>
    <col min="15303" max="15303" width="81.85546875" style="23" customWidth="1"/>
    <col min="15304" max="15304" width="12.85546875" style="23" customWidth="1"/>
    <col min="15305" max="15369" width="11.42578125" style="23"/>
    <col min="15370" max="15370" width="19.5703125" style="23" customWidth="1"/>
    <col min="15371" max="15371" width="37.7109375" style="23" customWidth="1"/>
    <col min="15372" max="15540" width="11.42578125" style="23"/>
    <col min="15541" max="15541" width="8.140625" style="23" customWidth="1"/>
    <col min="15542" max="15542" width="9.5703125" style="23" customWidth="1"/>
    <col min="15543" max="15543" width="17.42578125" style="23" customWidth="1"/>
    <col min="15544" max="15544" width="17.28515625" style="23" customWidth="1"/>
    <col min="15545" max="15545" width="19.5703125" style="23" customWidth="1"/>
    <col min="15546" max="15546" width="20.7109375" style="23" customWidth="1"/>
    <col min="15547" max="15547" width="13.7109375" style="23" customWidth="1"/>
    <col min="15548" max="15548" width="14.42578125" style="23" customWidth="1"/>
    <col min="15549" max="15549" width="14" style="23" customWidth="1"/>
    <col min="15550" max="15551" width="13.140625" style="23" customWidth="1"/>
    <col min="15552" max="15555" width="14" style="23" customWidth="1"/>
    <col min="15556" max="15556" width="85" style="23" customWidth="1"/>
    <col min="15557" max="15557" width="18.140625" style="23" customWidth="1"/>
    <col min="15558" max="15558" width="14.42578125" style="23" customWidth="1"/>
    <col min="15559" max="15559" width="81.85546875" style="23" customWidth="1"/>
    <col min="15560" max="15560" width="12.85546875" style="23" customWidth="1"/>
    <col min="15561" max="15625" width="11.42578125" style="23"/>
    <col min="15626" max="15626" width="19.5703125" style="23" customWidth="1"/>
    <col min="15627" max="15627" width="37.7109375" style="23" customWidth="1"/>
    <col min="15628" max="15796" width="11.42578125" style="23"/>
    <col min="15797" max="15797" width="8.140625" style="23" customWidth="1"/>
    <col min="15798" max="15798" width="9.5703125" style="23" customWidth="1"/>
    <col min="15799" max="15799" width="17.42578125" style="23" customWidth="1"/>
    <col min="15800" max="15800" width="17.28515625" style="23" customWidth="1"/>
    <col min="15801" max="15801" width="19.5703125" style="23" customWidth="1"/>
    <col min="15802" max="15802" width="20.7109375" style="23" customWidth="1"/>
    <col min="15803" max="15803" width="13.7109375" style="23" customWidth="1"/>
    <col min="15804" max="15804" width="14.42578125" style="23" customWidth="1"/>
    <col min="15805" max="15805" width="14" style="23" customWidth="1"/>
    <col min="15806" max="15807" width="13.140625" style="23" customWidth="1"/>
    <col min="15808" max="15811" width="14" style="23" customWidth="1"/>
    <col min="15812" max="15812" width="85" style="23" customWidth="1"/>
    <col min="15813" max="15813" width="18.140625" style="23" customWidth="1"/>
    <col min="15814" max="15814" width="14.42578125" style="23" customWidth="1"/>
    <col min="15815" max="15815" width="81.85546875" style="23" customWidth="1"/>
    <col min="15816" max="15816" width="12.85546875" style="23" customWidth="1"/>
    <col min="15817" max="15881" width="11.42578125" style="23"/>
    <col min="15882" max="15882" width="19.5703125" style="23" customWidth="1"/>
    <col min="15883" max="15883" width="37.7109375" style="23" customWidth="1"/>
    <col min="15884" max="16052" width="11.42578125" style="23"/>
    <col min="16053" max="16053" width="8.140625" style="23" customWidth="1"/>
    <col min="16054" max="16054" width="9.5703125" style="23" customWidth="1"/>
    <col min="16055" max="16055" width="17.42578125" style="23" customWidth="1"/>
    <col min="16056" max="16056" width="17.28515625" style="23" customWidth="1"/>
    <col min="16057" max="16057" width="19.5703125" style="23" customWidth="1"/>
    <col min="16058" max="16058" width="20.7109375" style="23" customWidth="1"/>
    <col min="16059" max="16059" width="13.7109375" style="23" customWidth="1"/>
    <col min="16060" max="16060" width="14.42578125" style="23" customWidth="1"/>
    <col min="16061" max="16061" width="14" style="23" customWidth="1"/>
    <col min="16062" max="16063" width="13.140625" style="23" customWidth="1"/>
    <col min="16064" max="16067" width="14" style="23" customWidth="1"/>
    <col min="16068" max="16068" width="85" style="23" customWidth="1"/>
    <col min="16069" max="16069" width="18.140625" style="23" customWidth="1"/>
    <col min="16070" max="16070" width="14.42578125" style="23" customWidth="1"/>
    <col min="16071" max="16071" width="81.85546875" style="23" customWidth="1"/>
    <col min="16072" max="16072" width="12.85546875" style="23" customWidth="1"/>
    <col min="16073" max="16137" width="11.42578125" style="23"/>
    <col min="16138" max="16138" width="19.5703125" style="23" customWidth="1"/>
    <col min="16139" max="16139" width="37.7109375" style="23" customWidth="1"/>
    <col min="16140" max="16384" width="11.42578125" style="23"/>
  </cols>
  <sheetData>
    <row r="1" spans="1:25" s="8" customFormat="1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3" t="s">
        <v>20</v>
      </c>
      <c r="V1" s="5" t="s">
        <v>21</v>
      </c>
      <c r="W1" s="6" t="s">
        <v>22</v>
      </c>
      <c r="X1" s="7" t="s">
        <v>23</v>
      </c>
      <c r="Y1" s="7" t="s">
        <v>24</v>
      </c>
    </row>
    <row r="2" spans="1:25" ht="12.75" customHeight="1" x14ac:dyDescent="0.2">
      <c r="A2" s="9">
        <v>1</v>
      </c>
      <c r="B2" s="10" t="s">
        <v>93</v>
      </c>
      <c r="C2" s="10">
        <v>2025</v>
      </c>
      <c r="D2" s="11" t="s">
        <v>54</v>
      </c>
      <c r="E2" s="12">
        <v>942</v>
      </c>
      <c r="F2" s="13" t="s">
        <v>42</v>
      </c>
      <c r="G2" s="13" t="s">
        <v>46</v>
      </c>
      <c r="H2" s="14">
        <v>0.35416666666666669</v>
      </c>
      <c r="I2" s="15">
        <v>0.33680555555555558</v>
      </c>
      <c r="J2" s="15">
        <v>0.34305555555555556</v>
      </c>
      <c r="K2" s="14">
        <v>0.39583333333333331</v>
      </c>
      <c r="L2" s="15">
        <v>0.37708333333333333</v>
      </c>
      <c r="M2" s="15">
        <v>0.38055555555555554</v>
      </c>
      <c r="N2" s="16">
        <v>61</v>
      </c>
      <c r="O2" s="17">
        <f>L2-J2</f>
        <v>3.4027777777777768E-2</v>
      </c>
      <c r="P2" s="17">
        <f>M2-I2</f>
        <v>4.3749999999999956E-2</v>
      </c>
      <c r="Q2" s="18">
        <v>27000</v>
      </c>
      <c r="R2" s="18">
        <v>20200</v>
      </c>
      <c r="S2" s="18">
        <f>Q2-R2</f>
        <v>6800</v>
      </c>
      <c r="T2" s="19">
        <f>IF(H2-I2&lt;&gt;0,(I2-H2)*1440,"")</f>
        <v>-24.999999999999993</v>
      </c>
      <c r="U2" s="20"/>
      <c r="V2" s="21"/>
      <c r="W2" s="21"/>
      <c r="X2" s="21"/>
      <c r="Y2" s="22"/>
    </row>
    <row r="3" spans="1:25" ht="12.75" customHeight="1" x14ac:dyDescent="0.2">
      <c r="A3" s="9">
        <v>1</v>
      </c>
      <c r="B3" s="10" t="s">
        <v>93</v>
      </c>
      <c r="C3" s="10">
        <v>2025</v>
      </c>
      <c r="D3" s="17" t="s">
        <v>54</v>
      </c>
      <c r="E3" s="24">
        <v>943</v>
      </c>
      <c r="F3" s="13" t="s">
        <v>46</v>
      </c>
      <c r="G3" s="13" t="s">
        <v>42</v>
      </c>
      <c r="H3" s="14">
        <v>0.4375</v>
      </c>
      <c r="I3" s="15">
        <v>0.43402777777777779</v>
      </c>
      <c r="J3" s="15">
        <v>0.43958333333333333</v>
      </c>
      <c r="K3" s="14">
        <v>0.47916666666666669</v>
      </c>
      <c r="L3" s="15">
        <v>0.47152777777777777</v>
      </c>
      <c r="M3" s="15">
        <v>0.47569444444444442</v>
      </c>
      <c r="N3" s="16">
        <v>126</v>
      </c>
      <c r="O3" s="17">
        <f t="shared" ref="O3:O66" si="0">L3-J3</f>
        <v>3.1944444444444442E-2</v>
      </c>
      <c r="P3" s="17">
        <f t="shared" ref="P3:P66" si="1">M3-I3</f>
        <v>4.166666666666663E-2</v>
      </c>
      <c r="Q3" s="18">
        <v>20200</v>
      </c>
      <c r="R3" s="18">
        <v>13000</v>
      </c>
      <c r="S3" s="18">
        <f t="shared" ref="S3:S66" si="2">Q3-R3</f>
        <v>7200</v>
      </c>
      <c r="T3" s="19">
        <f t="shared" ref="T3:T66" si="3">IF(H3-I3&lt;&gt;0,(I3-H3)*1440,"")</f>
        <v>-4.9999999999999822</v>
      </c>
      <c r="U3" s="20"/>
      <c r="V3" s="21"/>
      <c r="W3" s="21"/>
      <c r="X3" s="25"/>
      <c r="Y3" s="22"/>
    </row>
    <row r="4" spans="1:25" ht="12.75" customHeight="1" x14ac:dyDescent="0.2">
      <c r="A4" s="9">
        <v>1</v>
      </c>
      <c r="B4" s="10" t="s">
        <v>93</v>
      </c>
      <c r="C4" s="10">
        <v>2025</v>
      </c>
      <c r="D4" s="11" t="s">
        <v>55</v>
      </c>
      <c r="E4" s="11">
        <v>971</v>
      </c>
      <c r="F4" s="13" t="s">
        <v>47</v>
      </c>
      <c r="G4" s="13" t="s">
        <v>42</v>
      </c>
      <c r="H4" s="14">
        <v>0.33333333333333331</v>
      </c>
      <c r="I4" s="15">
        <v>0.31458333333333333</v>
      </c>
      <c r="J4" s="15">
        <v>0.32361111111111113</v>
      </c>
      <c r="K4" s="14">
        <v>0.36458333333333331</v>
      </c>
      <c r="L4" s="15">
        <v>0.34583333333333333</v>
      </c>
      <c r="M4" s="15">
        <v>0.3527777777777778</v>
      </c>
      <c r="N4" s="16">
        <v>69</v>
      </c>
      <c r="O4" s="17">
        <f t="shared" si="0"/>
        <v>2.2222222222222199E-2</v>
      </c>
      <c r="P4" s="17">
        <f t="shared" si="1"/>
        <v>3.8194444444444475E-2</v>
      </c>
      <c r="Q4" s="18">
        <v>17700</v>
      </c>
      <c r="R4" s="18">
        <v>12800</v>
      </c>
      <c r="S4" s="18">
        <f t="shared" si="2"/>
        <v>4900</v>
      </c>
      <c r="T4" s="19">
        <f t="shared" si="3"/>
        <v>-26.999999999999986</v>
      </c>
      <c r="U4" s="20"/>
      <c r="V4" s="21"/>
      <c r="W4" s="21"/>
      <c r="X4" s="25"/>
      <c r="Y4" s="22"/>
    </row>
    <row r="5" spans="1:25" ht="12.75" customHeight="1" x14ac:dyDescent="0.2">
      <c r="A5" s="9">
        <v>1</v>
      </c>
      <c r="B5" s="10" t="s">
        <v>93</v>
      </c>
      <c r="C5" s="10">
        <v>2025</v>
      </c>
      <c r="D5" s="11" t="s">
        <v>57</v>
      </c>
      <c r="E5" s="12">
        <v>907</v>
      </c>
      <c r="F5" s="13" t="s">
        <v>43</v>
      </c>
      <c r="G5" s="13" t="s">
        <v>42</v>
      </c>
      <c r="H5" s="14">
        <v>0.375</v>
      </c>
      <c r="I5" s="15">
        <v>0.3611111111111111</v>
      </c>
      <c r="J5" s="15">
        <v>0.36944444444444446</v>
      </c>
      <c r="K5" s="14">
        <v>0.40972222222222221</v>
      </c>
      <c r="L5" s="15">
        <v>0.39791666666666664</v>
      </c>
      <c r="M5" s="15">
        <v>0.40208333333333335</v>
      </c>
      <c r="N5" s="16">
        <v>31</v>
      </c>
      <c r="O5" s="17">
        <f t="shared" si="0"/>
        <v>2.8472222222222177E-2</v>
      </c>
      <c r="P5" s="17">
        <f t="shared" si="1"/>
        <v>4.0972222222222243E-2</v>
      </c>
      <c r="Q5" s="18">
        <v>25000</v>
      </c>
      <c r="R5" s="18">
        <v>18700</v>
      </c>
      <c r="S5" s="18">
        <f t="shared" si="2"/>
        <v>6300</v>
      </c>
      <c r="T5" s="19">
        <f t="shared" si="3"/>
        <v>-20.000000000000007</v>
      </c>
      <c r="U5" s="20"/>
      <c r="V5" s="21"/>
      <c r="W5" s="21"/>
      <c r="X5" s="21"/>
      <c r="Y5" s="22"/>
    </row>
    <row r="6" spans="1:25" ht="12.75" customHeight="1" x14ac:dyDescent="0.2">
      <c r="A6" s="9">
        <v>1</v>
      </c>
      <c r="B6" s="10" t="s">
        <v>93</v>
      </c>
      <c r="C6" s="10">
        <v>2025</v>
      </c>
      <c r="D6" s="11" t="s">
        <v>57</v>
      </c>
      <c r="E6" s="27">
        <v>762</v>
      </c>
      <c r="F6" s="28" t="s">
        <v>42</v>
      </c>
      <c r="G6" s="13" t="s">
        <v>50</v>
      </c>
      <c r="H6" s="14">
        <v>0.40625</v>
      </c>
      <c r="I6" s="15">
        <v>0.3888888888888889</v>
      </c>
      <c r="J6" s="15">
        <v>0.39583333333333331</v>
      </c>
      <c r="K6" s="14">
        <v>0.44791666666666669</v>
      </c>
      <c r="L6" s="15">
        <v>0.4236111111111111</v>
      </c>
      <c r="M6" s="15">
        <v>0.4375</v>
      </c>
      <c r="N6" s="29">
        <v>117</v>
      </c>
      <c r="O6" s="17">
        <f t="shared" si="0"/>
        <v>2.777777777777779E-2</v>
      </c>
      <c r="P6" s="17">
        <f t="shared" si="1"/>
        <v>4.8611111111111105E-2</v>
      </c>
      <c r="Q6" s="18">
        <v>22000</v>
      </c>
      <c r="R6" s="18">
        <v>16200</v>
      </c>
      <c r="S6" s="18">
        <f t="shared" si="2"/>
        <v>5800</v>
      </c>
      <c r="T6" s="19">
        <f t="shared" si="3"/>
        <v>-24.999999999999993</v>
      </c>
      <c r="U6" s="20"/>
      <c r="V6" s="21"/>
      <c r="W6" s="21"/>
      <c r="X6" s="21"/>
      <c r="Y6" s="22"/>
    </row>
    <row r="7" spans="1:25" ht="12.75" customHeight="1" x14ac:dyDescent="0.2">
      <c r="A7" s="9">
        <v>1</v>
      </c>
      <c r="B7" s="10" t="s">
        <v>93</v>
      </c>
      <c r="C7" s="10">
        <v>2025</v>
      </c>
      <c r="D7" s="11" t="s">
        <v>64</v>
      </c>
      <c r="E7" s="27">
        <v>200</v>
      </c>
      <c r="F7" s="13" t="s">
        <v>51</v>
      </c>
      <c r="G7" s="13" t="s">
        <v>50</v>
      </c>
      <c r="H7" s="14">
        <v>0.34375</v>
      </c>
      <c r="I7" s="15">
        <v>0.33750000000000002</v>
      </c>
      <c r="J7" s="15">
        <v>0.34513888888888888</v>
      </c>
      <c r="K7" s="14">
        <v>0.46875</v>
      </c>
      <c r="L7" s="15">
        <v>0.44722222222222224</v>
      </c>
      <c r="M7" s="15">
        <v>0.45277777777777778</v>
      </c>
      <c r="N7" s="29">
        <v>141</v>
      </c>
      <c r="O7" s="17">
        <f t="shared" si="0"/>
        <v>0.10208333333333336</v>
      </c>
      <c r="P7" s="17">
        <f t="shared" si="1"/>
        <v>0.11527777777777776</v>
      </c>
      <c r="Q7" s="18">
        <v>25700</v>
      </c>
      <c r="R7" s="18">
        <v>10000</v>
      </c>
      <c r="S7" s="18">
        <f t="shared" si="2"/>
        <v>15700</v>
      </c>
      <c r="T7" s="19">
        <f t="shared" si="3"/>
        <v>-8.999999999999968</v>
      </c>
      <c r="U7" s="20"/>
      <c r="V7" s="21"/>
      <c r="W7" s="21"/>
      <c r="X7" s="21"/>
      <c r="Y7" s="22"/>
    </row>
    <row r="8" spans="1:25" ht="12.75" customHeight="1" x14ac:dyDescent="0.2">
      <c r="A8" s="9">
        <v>1</v>
      </c>
      <c r="B8" s="10" t="s">
        <v>93</v>
      </c>
      <c r="C8" s="10">
        <v>2025</v>
      </c>
      <c r="D8" s="11" t="s">
        <v>64</v>
      </c>
      <c r="E8" s="27">
        <v>201</v>
      </c>
      <c r="F8" s="28" t="s">
        <v>50</v>
      </c>
      <c r="G8" s="13" t="s">
        <v>51</v>
      </c>
      <c r="H8" s="14">
        <v>0.54166666666666663</v>
      </c>
      <c r="I8" s="15">
        <v>0.50972222222222219</v>
      </c>
      <c r="J8" s="15">
        <v>0.52013888888888893</v>
      </c>
      <c r="K8" s="14">
        <v>0.66666666666666663</v>
      </c>
      <c r="L8" s="15">
        <v>0.625</v>
      </c>
      <c r="M8" s="15">
        <v>0.6333333333333333</v>
      </c>
      <c r="N8" s="29">
        <v>117</v>
      </c>
      <c r="O8" s="17">
        <f t="shared" si="0"/>
        <v>0.10486111111111107</v>
      </c>
      <c r="P8" s="17">
        <f t="shared" si="1"/>
        <v>0.12361111111111112</v>
      </c>
      <c r="Q8" s="18">
        <v>27400</v>
      </c>
      <c r="R8" s="18">
        <v>11200</v>
      </c>
      <c r="S8" s="18">
        <f t="shared" si="2"/>
        <v>16200</v>
      </c>
      <c r="T8" s="19">
        <f t="shared" si="3"/>
        <v>-46</v>
      </c>
      <c r="U8" s="20"/>
      <c r="V8" s="21"/>
      <c r="W8" s="21"/>
      <c r="X8" s="21"/>
      <c r="Y8" s="22"/>
    </row>
    <row r="9" spans="1:25" ht="12.75" customHeight="1" x14ac:dyDescent="0.2">
      <c r="A9" s="9">
        <v>1</v>
      </c>
      <c r="B9" s="10" t="s">
        <v>93</v>
      </c>
      <c r="C9" s="10">
        <v>2025</v>
      </c>
      <c r="D9" s="11" t="s">
        <v>69</v>
      </c>
      <c r="E9" s="20">
        <v>763</v>
      </c>
      <c r="F9" s="13" t="s">
        <v>50</v>
      </c>
      <c r="G9" s="13" t="s">
        <v>42</v>
      </c>
      <c r="H9" s="30">
        <v>0.53125</v>
      </c>
      <c r="I9" s="31">
        <v>0.54652777777777772</v>
      </c>
      <c r="J9" s="31">
        <v>0.56180555555555556</v>
      </c>
      <c r="K9" s="30">
        <v>0.57291666666666663</v>
      </c>
      <c r="L9" s="15">
        <v>0.58680555555555558</v>
      </c>
      <c r="M9" s="15">
        <v>0.59375</v>
      </c>
      <c r="N9" s="32">
        <v>141</v>
      </c>
      <c r="O9" s="17">
        <f t="shared" si="0"/>
        <v>2.5000000000000022E-2</v>
      </c>
      <c r="P9" s="17">
        <f t="shared" si="1"/>
        <v>4.7222222222222276E-2</v>
      </c>
      <c r="Q9" s="18">
        <v>16200</v>
      </c>
      <c r="R9" s="18">
        <v>10000</v>
      </c>
      <c r="S9" s="18">
        <f t="shared" si="2"/>
        <v>6200</v>
      </c>
      <c r="T9" s="19">
        <f t="shared" si="3"/>
        <v>21.999999999999922</v>
      </c>
      <c r="U9" s="20">
        <v>87</v>
      </c>
      <c r="V9" s="21"/>
      <c r="W9" s="21"/>
      <c r="X9" s="21"/>
      <c r="Y9" s="22"/>
    </row>
    <row r="10" spans="1:25" ht="13.5" customHeight="1" x14ac:dyDescent="0.2">
      <c r="A10" s="9">
        <v>1</v>
      </c>
      <c r="B10" s="10" t="s">
        <v>93</v>
      </c>
      <c r="C10" s="10">
        <v>2025</v>
      </c>
      <c r="D10" s="11" t="s">
        <v>57</v>
      </c>
      <c r="E10" s="12">
        <v>902</v>
      </c>
      <c r="F10" s="28" t="s">
        <v>42</v>
      </c>
      <c r="G10" s="28" t="s">
        <v>43</v>
      </c>
      <c r="H10" s="33">
        <v>0.45833333333333331</v>
      </c>
      <c r="I10" s="15">
        <v>0.45208333333333334</v>
      </c>
      <c r="J10" s="15">
        <v>0.46041666666666664</v>
      </c>
      <c r="K10" s="33">
        <v>0.49305555555555558</v>
      </c>
      <c r="L10" s="15">
        <v>0.4861111111111111</v>
      </c>
      <c r="M10" s="15">
        <v>0.48888888888888887</v>
      </c>
      <c r="N10" s="29">
        <v>72</v>
      </c>
      <c r="O10" s="17">
        <f t="shared" si="0"/>
        <v>2.5694444444444464E-2</v>
      </c>
      <c r="P10" s="17">
        <f t="shared" si="1"/>
        <v>3.6805555555555536E-2</v>
      </c>
      <c r="Q10" s="18">
        <v>18600</v>
      </c>
      <c r="R10" s="18">
        <v>13200</v>
      </c>
      <c r="S10" s="18">
        <f t="shared" si="2"/>
        <v>5400</v>
      </c>
      <c r="T10" s="19">
        <f t="shared" si="3"/>
        <v>-8.999999999999968</v>
      </c>
      <c r="U10" s="20"/>
      <c r="V10" s="21"/>
      <c r="W10" s="21"/>
      <c r="X10" s="21"/>
      <c r="Y10" s="22"/>
    </row>
    <row r="11" spans="1:25" ht="12.75" customHeight="1" x14ac:dyDescent="0.2">
      <c r="A11" s="9">
        <v>1</v>
      </c>
      <c r="B11" s="10" t="s">
        <v>93</v>
      </c>
      <c r="C11" s="10">
        <v>2025</v>
      </c>
      <c r="D11" s="11" t="s">
        <v>57</v>
      </c>
      <c r="E11" s="11">
        <v>903</v>
      </c>
      <c r="F11" s="13" t="s">
        <v>43</v>
      </c>
      <c r="G11" s="13" t="s">
        <v>42</v>
      </c>
      <c r="H11" s="14">
        <v>0.53472222222222221</v>
      </c>
      <c r="I11" s="15">
        <v>0.52083333333333337</v>
      </c>
      <c r="J11" s="15">
        <v>0.52916666666666667</v>
      </c>
      <c r="K11" s="14">
        <v>0.56944444444444442</v>
      </c>
      <c r="L11" s="15">
        <v>0.55694444444444446</v>
      </c>
      <c r="M11" s="15">
        <v>0.56180555555555556</v>
      </c>
      <c r="N11" s="29">
        <v>36</v>
      </c>
      <c r="O11" s="17">
        <f t="shared" si="0"/>
        <v>2.777777777777779E-2</v>
      </c>
      <c r="P11" s="17">
        <f t="shared" si="1"/>
        <v>4.0972222222222188E-2</v>
      </c>
      <c r="Q11" s="18">
        <v>25000</v>
      </c>
      <c r="R11" s="18">
        <v>19400</v>
      </c>
      <c r="S11" s="18">
        <f t="shared" si="2"/>
        <v>5600</v>
      </c>
      <c r="T11" s="19">
        <f t="shared" si="3"/>
        <v>-19.999999999999929</v>
      </c>
      <c r="U11" s="20"/>
      <c r="V11" s="21"/>
      <c r="W11" s="21"/>
      <c r="X11" s="34"/>
      <c r="Y11" s="35"/>
    </row>
    <row r="12" spans="1:25" ht="12.75" customHeight="1" x14ac:dyDescent="0.2">
      <c r="A12" s="9">
        <v>1</v>
      </c>
      <c r="B12" s="10" t="s">
        <v>93</v>
      </c>
      <c r="C12" s="10">
        <v>2025</v>
      </c>
      <c r="D12" s="24" t="s">
        <v>56</v>
      </c>
      <c r="E12" s="24">
        <v>920</v>
      </c>
      <c r="F12" s="36" t="s">
        <v>42</v>
      </c>
      <c r="G12" s="13" t="s">
        <v>44</v>
      </c>
      <c r="H12" s="14">
        <v>0.625</v>
      </c>
      <c r="I12" s="15">
        <v>0.61944444444444446</v>
      </c>
      <c r="J12" s="15">
        <v>0.62430555555555556</v>
      </c>
      <c r="K12" s="14">
        <v>0.66666666666666663</v>
      </c>
      <c r="L12" s="15">
        <v>0.66111111111111109</v>
      </c>
      <c r="M12" s="15">
        <v>0.66388888888888886</v>
      </c>
      <c r="N12" s="29">
        <v>88</v>
      </c>
      <c r="O12" s="17">
        <f t="shared" si="0"/>
        <v>3.6805555555555536E-2</v>
      </c>
      <c r="P12" s="17">
        <f t="shared" si="1"/>
        <v>4.4444444444444398E-2</v>
      </c>
      <c r="Q12" s="18">
        <v>27200</v>
      </c>
      <c r="R12" s="18">
        <v>19400</v>
      </c>
      <c r="S12" s="18">
        <f t="shared" si="2"/>
        <v>7800</v>
      </c>
      <c r="T12" s="19">
        <f t="shared" si="3"/>
        <v>-7.9999999999999716</v>
      </c>
      <c r="U12" s="20"/>
      <c r="V12" s="21"/>
      <c r="W12" s="21"/>
      <c r="X12" s="25"/>
      <c r="Y12" s="22"/>
    </row>
    <row r="13" spans="1:25" ht="12.75" customHeight="1" x14ac:dyDescent="0.2">
      <c r="A13" s="9">
        <v>1</v>
      </c>
      <c r="B13" s="10" t="s">
        <v>93</v>
      </c>
      <c r="C13" s="10">
        <v>2025</v>
      </c>
      <c r="D13" s="11" t="s">
        <v>56</v>
      </c>
      <c r="E13" s="12">
        <v>921</v>
      </c>
      <c r="F13" s="37" t="s">
        <v>44</v>
      </c>
      <c r="G13" s="37" t="s">
        <v>42</v>
      </c>
      <c r="H13" s="14">
        <v>0.70833333333333337</v>
      </c>
      <c r="I13" s="15">
        <v>0.69305555555555554</v>
      </c>
      <c r="J13" s="15">
        <v>0.69791666666666663</v>
      </c>
      <c r="K13" s="14">
        <v>0.75</v>
      </c>
      <c r="L13" s="15">
        <v>0.73333333333333328</v>
      </c>
      <c r="M13" s="15">
        <v>0.73611111111111116</v>
      </c>
      <c r="N13" s="29">
        <v>71</v>
      </c>
      <c r="O13" s="17">
        <f t="shared" si="0"/>
        <v>3.5416666666666652E-2</v>
      </c>
      <c r="P13" s="17">
        <f t="shared" si="1"/>
        <v>4.3055555555555625E-2</v>
      </c>
      <c r="Q13" s="18">
        <v>19400</v>
      </c>
      <c r="R13" s="18">
        <v>12200</v>
      </c>
      <c r="S13" s="18">
        <f t="shared" si="2"/>
        <v>7200</v>
      </c>
      <c r="T13" s="19">
        <f t="shared" si="3"/>
        <v>-22.000000000000082</v>
      </c>
      <c r="U13" s="20"/>
      <c r="V13" s="21"/>
      <c r="W13" s="21"/>
      <c r="X13" s="21"/>
      <c r="Y13" s="22"/>
    </row>
    <row r="14" spans="1:25" ht="12.75" customHeight="1" x14ac:dyDescent="0.2">
      <c r="A14" s="9">
        <v>1</v>
      </c>
      <c r="B14" s="10" t="s">
        <v>93</v>
      </c>
      <c r="C14" s="10">
        <v>2025</v>
      </c>
      <c r="D14" s="11" t="s">
        <v>57</v>
      </c>
      <c r="E14" s="12">
        <v>904</v>
      </c>
      <c r="F14" s="28" t="s">
        <v>42</v>
      </c>
      <c r="G14" s="28" t="s">
        <v>43</v>
      </c>
      <c r="H14" s="14">
        <v>0.6875</v>
      </c>
      <c r="I14" s="15">
        <v>0.67152777777777772</v>
      </c>
      <c r="J14" s="15">
        <v>0.67847222222222225</v>
      </c>
      <c r="K14" s="14">
        <v>0.72222222222222221</v>
      </c>
      <c r="L14" s="15">
        <v>0.7006944444444444</v>
      </c>
      <c r="M14" s="15">
        <v>0.70416666666666672</v>
      </c>
      <c r="N14" s="29">
        <v>53</v>
      </c>
      <c r="O14" s="17">
        <f t="shared" si="0"/>
        <v>2.2222222222222143E-2</v>
      </c>
      <c r="P14" s="17">
        <f t="shared" si="1"/>
        <v>3.2638888888888995E-2</v>
      </c>
      <c r="Q14" s="18">
        <v>23000</v>
      </c>
      <c r="R14" s="18">
        <v>17800</v>
      </c>
      <c r="S14" s="18">
        <f t="shared" si="2"/>
        <v>5200</v>
      </c>
      <c r="T14" s="19">
        <f t="shared" si="3"/>
        <v>-23.000000000000078</v>
      </c>
      <c r="U14" s="20"/>
      <c r="V14" s="21"/>
      <c r="W14" s="21"/>
      <c r="X14" s="21"/>
      <c r="Y14" s="22"/>
    </row>
    <row r="15" spans="1:25" ht="12.75" customHeight="1" x14ac:dyDescent="0.2">
      <c r="A15" s="9">
        <v>1</v>
      </c>
      <c r="B15" s="10" t="s">
        <v>93</v>
      </c>
      <c r="C15" s="10">
        <v>2025</v>
      </c>
      <c r="D15" s="11" t="s">
        <v>57</v>
      </c>
      <c r="E15" s="11">
        <v>905</v>
      </c>
      <c r="F15" s="13" t="s">
        <v>43</v>
      </c>
      <c r="G15" s="13" t="s">
        <v>42</v>
      </c>
      <c r="H15" s="14">
        <v>0.76388888888888884</v>
      </c>
      <c r="I15" s="15">
        <v>0.73958333333333337</v>
      </c>
      <c r="J15" s="15">
        <v>0.74722222222222223</v>
      </c>
      <c r="K15" s="14">
        <v>0.79861111111111116</v>
      </c>
      <c r="L15" s="15">
        <v>0.77569444444444446</v>
      </c>
      <c r="M15" s="15">
        <v>0.78055555555555556</v>
      </c>
      <c r="N15" s="29">
        <v>57</v>
      </c>
      <c r="O15" s="17">
        <f t="shared" si="0"/>
        <v>2.8472222222222232E-2</v>
      </c>
      <c r="P15" s="17">
        <f t="shared" si="1"/>
        <v>4.0972222222222188E-2</v>
      </c>
      <c r="Q15" s="18">
        <v>17800</v>
      </c>
      <c r="R15" s="18">
        <v>11700</v>
      </c>
      <c r="S15" s="18">
        <f t="shared" si="2"/>
        <v>6100</v>
      </c>
      <c r="T15" s="19">
        <f t="shared" si="3"/>
        <v>-34.999999999999872</v>
      </c>
      <c r="U15" s="20"/>
      <c r="V15" s="21"/>
      <c r="W15" s="21"/>
      <c r="X15" s="21"/>
      <c r="Y15" s="22"/>
    </row>
    <row r="16" spans="1:25" ht="12.75" customHeight="1" x14ac:dyDescent="0.2">
      <c r="A16" s="9">
        <v>1</v>
      </c>
      <c r="B16" s="10" t="s">
        <v>93</v>
      </c>
      <c r="C16" s="10">
        <v>2025</v>
      </c>
      <c r="D16" s="11" t="s">
        <v>54</v>
      </c>
      <c r="E16" s="12">
        <v>1972</v>
      </c>
      <c r="F16" s="37" t="s">
        <v>42</v>
      </c>
      <c r="G16" s="37" t="s">
        <v>47</v>
      </c>
      <c r="H16" s="38">
        <v>0.72916666666666663</v>
      </c>
      <c r="I16" s="15">
        <v>0.71111111111111114</v>
      </c>
      <c r="J16" s="15">
        <v>0.71736111111111112</v>
      </c>
      <c r="K16" s="14">
        <v>0.76041666666666663</v>
      </c>
      <c r="L16" s="15">
        <v>0.73750000000000004</v>
      </c>
      <c r="M16" s="15">
        <v>0.74305555555555558</v>
      </c>
      <c r="N16" s="16">
        <v>20</v>
      </c>
      <c r="O16" s="17">
        <f t="shared" si="0"/>
        <v>2.0138888888888928E-2</v>
      </c>
      <c r="P16" s="17">
        <f t="shared" si="1"/>
        <v>3.1944444444444442E-2</v>
      </c>
      <c r="Q16" s="18">
        <v>23300</v>
      </c>
      <c r="R16" s="18">
        <v>18800</v>
      </c>
      <c r="S16" s="18">
        <f t="shared" si="2"/>
        <v>4500</v>
      </c>
      <c r="T16" s="19">
        <f t="shared" si="3"/>
        <v>-25.999999999999908</v>
      </c>
      <c r="U16" s="20"/>
      <c r="V16" s="21"/>
      <c r="W16" s="21"/>
      <c r="X16" s="21"/>
      <c r="Y16" s="22"/>
    </row>
    <row r="17" spans="1:25" ht="12.75" customHeight="1" x14ac:dyDescent="0.2">
      <c r="A17" s="9">
        <v>2</v>
      </c>
      <c r="B17" s="10" t="s">
        <v>93</v>
      </c>
      <c r="C17" s="10">
        <v>2025</v>
      </c>
      <c r="D17" s="11" t="s">
        <v>62</v>
      </c>
      <c r="E17" s="12">
        <v>2921</v>
      </c>
      <c r="F17" s="13" t="s">
        <v>49</v>
      </c>
      <c r="G17" s="13" t="s">
        <v>42</v>
      </c>
      <c r="H17" s="38">
        <v>0.26041666666666669</v>
      </c>
      <c r="I17" s="15">
        <v>0.26041666666666669</v>
      </c>
      <c r="J17" s="15">
        <v>0.28125</v>
      </c>
      <c r="K17" s="14">
        <v>0.65972222222222221</v>
      </c>
      <c r="L17" s="15">
        <v>0.64236111111111116</v>
      </c>
      <c r="M17" s="15">
        <v>0.65138888888888891</v>
      </c>
      <c r="N17" s="29">
        <v>218</v>
      </c>
      <c r="O17" s="17">
        <f t="shared" si="0"/>
        <v>0.36111111111111116</v>
      </c>
      <c r="P17" s="17">
        <f t="shared" si="1"/>
        <v>0.39097222222222222</v>
      </c>
      <c r="Q17" s="59">
        <v>60000</v>
      </c>
      <c r="R17" s="59">
        <v>10300</v>
      </c>
      <c r="S17" s="18">
        <f t="shared" si="2"/>
        <v>49700</v>
      </c>
      <c r="T17" s="19" t="str">
        <f t="shared" si="3"/>
        <v/>
      </c>
      <c r="U17" s="20"/>
      <c r="V17" s="21"/>
      <c r="W17" s="21"/>
      <c r="X17" s="21"/>
      <c r="Y17" s="22"/>
    </row>
    <row r="18" spans="1:25" ht="12.75" customHeight="1" x14ac:dyDescent="0.2">
      <c r="A18" s="9">
        <v>2</v>
      </c>
      <c r="B18" s="10" t="s">
        <v>93</v>
      </c>
      <c r="C18" s="10">
        <v>2025</v>
      </c>
      <c r="D18" s="10" t="s">
        <v>69</v>
      </c>
      <c r="E18" s="10">
        <v>2932</v>
      </c>
      <c r="F18" s="28" t="s">
        <v>42</v>
      </c>
      <c r="G18" s="13" t="s">
        <v>50</v>
      </c>
      <c r="H18" s="38">
        <v>0.32291666666666669</v>
      </c>
      <c r="I18" s="15">
        <v>0.32291666666666669</v>
      </c>
      <c r="J18" s="15">
        <v>0.33750000000000002</v>
      </c>
      <c r="K18" s="14">
        <v>0.36458333333333331</v>
      </c>
      <c r="L18" s="15">
        <v>0.36249999999999999</v>
      </c>
      <c r="M18" s="15">
        <v>0.36875000000000002</v>
      </c>
      <c r="N18" s="29">
        <v>147</v>
      </c>
      <c r="O18" s="17">
        <f t="shared" si="0"/>
        <v>2.4999999999999967E-2</v>
      </c>
      <c r="P18" s="17">
        <f t="shared" si="1"/>
        <v>4.5833333333333337E-2</v>
      </c>
      <c r="Q18" s="18">
        <v>21400</v>
      </c>
      <c r="R18" s="18">
        <v>15400</v>
      </c>
      <c r="S18" s="18">
        <f t="shared" si="2"/>
        <v>6000</v>
      </c>
      <c r="T18" s="19" t="str">
        <f t="shared" si="3"/>
        <v/>
      </c>
      <c r="U18" s="20"/>
      <c r="V18" s="21"/>
      <c r="W18" s="21"/>
      <c r="X18" s="21"/>
      <c r="Y18" s="22"/>
    </row>
    <row r="19" spans="1:25" ht="12.75" customHeight="1" x14ac:dyDescent="0.2">
      <c r="A19" s="9">
        <v>2</v>
      </c>
      <c r="B19" s="10" t="s">
        <v>93</v>
      </c>
      <c r="C19" s="10">
        <v>2025</v>
      </c>
      <c r="D19" s="10" t="s">
        <v>69</v>
      </c>
      <c r="E19" s="11">
        <v>300</v>
      </c>
      <c r="F19" s="13" t="s">
        <v>50</v>
      </c>
      <c r="G19" s="13" t="s">
        <v>52</v>
      </c>
      <c r="H19" s="38">
        <v>0.40625</v>
      </c>
      <c r="I19" s="15">
        <v>0.3923611111111111</v>
      </c>
      <c r="J19" s="15">
        <v>0.40347222222222223</v>
      </c>
      <c r="K19" s="14">
        <v>0.44791666666666669</v>
      </c>
      <c r="L19" s="15">
        <v>0.44791666666666669</v>
      </c>
      <c r="M19" s="15">
        <v>0.45277777777777778</v>
      </c>
      <c r="N19" s="29">
        <v>115</v>
      </c>
      <c r="O19" s="17">
        <f t="shared" si="0"/>
        <v>4.4444444444444453E-2</v>
      </c>
      <c r="P19" s="17">
        <f t="shared" si="1"/>
        <v>6.0416666666666674E-2</v>
      </c>
      <c r="Q19" s="18">
        <v>31000</v>
      </c>
      <c r="R19" s="18">
        <v>21400</v>
      </c>
      <c r="S19" s="18">
        <f t="shared" si="2"/>
        <v>9600</v>
      </c>
      <c r="T19" s="19">
        <f t="shared" si="3"/>
        <v>-20.000000000000007</v>
      </c>
      <c r="U19" s="20"/>
      <c r="V19" s="21"/>
      <c r="W19" s="21"/>
      <c r="X19" s="21"/>
      <c r="Y19" s="22"/>
    </row>
    <row r="20" spans="1:25" ht="12.75" customHeight="1" x14ac:dyDescent="0.2">
      <c r="A20" s="9">
        <v>2</v>
      </c>
      <c r="B20" s="10" t="s">
        <v>93</v>
      </c>
      <c r="C20" s="10">
        <v>2025</v>
      </c>
      <c r="D20" s="11" t="s">
        <v>69</v>
      </c>
      <c r="E20" s="12">
        <v>301</v>
      </c>
      <c r="F20" s="13" t="s">
        <v>52</v>
      </c>
      <c r="G20" s="13" t="s">
        <v>50</v>
      </c>
      <c r="H20" s="14">
        <v>0.48958333333333331</v>
      </c>
      <c r="I20" s="15">
        <v>0.5083333333333333</v>
      </c>
      <c r="J20" s="15">
        <v>0.51944444444444449</v>
      </c>
      <c r="K20" s="14">
        <v>0.53125</v>
      </c>
      <c r="L20" s="15">
        <v>0.5625</v>
      </c>
      <c r="M20" s="15">
        <v>0.56805555555555554</v>
      </c>
      <c r="N20" s="16">
        <v>130</v>
      </c>
      <c r="O20" s="17">
        <f t="shared" si="0"/>
        <v>4.3055555555555514E-2</v>
      </c>
      <c r="P20" s="17">
        <f t="shared" si="1"/>
        <v>5.9722222222222232E-2</v>
      </c>
      <c r="Q20" s="18">
        <v>24800</v>
      </c>
      <c r="R20" s="18">
        <v>15500</v>
      </c>
      <c r="S20" s="18">
        <f t="shared" si="2"/>
        <v>9300</v>
      </c>
      <c r="T20" s="19">
        <f t="shared" si="3"/>
        <v>26.999999999999986</v>
      </c>
      <c r="U20" s="20">
        <v>93</v>
      </c>
      <c r="V20" s="21">
        <v>11</v>
      </c>
      <c r="W20" s="21"/>
      <c r="X20" s="21"/>
      <c r="Y20" s="22"/>
    </row>
    <row r="21" spans="1:25" ht="12.75" customHeight="1" x14ac:dyDescent="0.2">
      <c r="A21" s="9">
        <v>2</v>
      </c>
      <c r="B21" s="10" t="s">
        <v>93</v>
      </c>
      <c r="C21" s="10">
        <v>2025</v>
      </c>
      <c r="D21" s="11" t="s">
        <v>69</v>
      </c>
      <c r="E21" s="12">
        <v>2933</v>
      </c>
      <c r="F21" s="28" t="s">
        <v>50</v>
      </c>
      <c r="G21" s="28" t="s">
        <v>42</v>
      </c>
      <c r="H21" s="14">
        <v>0.57291666666666663</v>
      </c>
      <c r="I21" s="15">
        <v>0.60555555555555551</v>
      </c>
      <c r="J21" s="15">
        <v>0.61527777777777781</v>
      </c>
      <c r="K21" s="14">
        <v>0.61458333333333337</v>
      </c>
      <c r="L21" s="15">
        <v>0.64097222222222228</v>
      </c>
      <c r="M21" s="15">
        <v>0.6479166666666667</v>
      </c>
      <c r="N21" s="16">
        <v>133</v>
      </c>
      <c r="O21" s="17">
        <f t="shared" si="0"/>
        <v>2.5694444444444464E-2</v>
      </c>
      <c r="P21" s="17">
        <f t="shared" si="1"/>
        <v>4.2361111111111183E-2</v>
      </c>
      <c r="Q21" s="18">
        <v>15500</v>
      </c>
      <c r="R21" s="18">
        <v>9600</v>
      </c>
      <c r="S21" s="18">
        <f t="shared" si="2"/>
        <v>5900</v>
      </c>
      <c r="T21" s="19">
        <f t="shared" si="3"/>
        <v>46.999999999999993</v>
      </c>
      <c r="U21" s="20">
        <v>93</v>
      </c>
      <c r="V21" s="21"/>
      <c r="W21" s="21"/>
      <c r="X21" s="21"/>
      <c r="Y21" s="22"/>
    </row>
    <row r="22" spans="1:25" ht="12.75" customHeight="1" x14ac:dyDescent="0.2">
      <c r="A22" s="9">
        <v>2</v>
      </c>
      <c r="B22" s="10" t="s">
        <v>93</v>
      </c>
      <c r="C22" s="10">
        <v>2025</v>
      </c>
      <c r="D22" s="11" t="s">
        <v>54</v>
      </c>
      <c r="E22" s="12">
        <v>942</v>
      </c>
      <c r="F22" s="13" t="s">
        <v>42</v>
      </c>
      <c r="G22" s="13" t="s">
        <v>46</v>
      </c>
      <c r="H22" s="14">
        <v>0.35416666666666669</v>
      </c>
      <c r="I22" s="15">
        <v>0.3888888888888889</v>
      </c>
      <c r="J22" s="15">
        <v>0.39930555555555558</v>
      </c>
      <c r="K22" s="14">
        <v>0.39583333333333331</v>
      </c>
      <c r="L22" s="15">
        <v>0.43680555555555556</v>
      </c>
      <c r="M22" s="15">
        <v>0.44166666666666665</v>
      </c>
      <c r="N22" s="16">
        <v>53</v>
      </c>
      <c r="O22" s="17">
        <f t="shared" si="0"/>
        <v>3.7499999999999978E-2</v>
      </c>
      <c r="P22" s="17">
        <f t="shared" si="1"/>
        <v>5.2777777777777757E-2</v>
      </c>
      <c r="Q22" s="18">
        <v>23000</v>
      </c>
      <c r="R22" s="18">
        <v>15900</v>
      </c>
      <c r="S22" s="18">
        <f t="shared" si="2"/>
        <v>7100</v>
      </c>
      <c r="T22" s="19">
        <f t="shared" si="3"/>
        <v>49.999999999999986</v>
      </c>
      <c r="U22" s="20">
        <v>47</v>
      </c>
      <c r="V22" s="21"/>
      <c r="W22" s="21"/>
      <c r="X22" s="21"/>
      <c r="Y22" s="22"/>
    </row>
    <row r="23" spans="1:25" ht="12.75" customHeight="1" x14ac:dyDescent="0.2">
      <c r="A23" s="9">
        <v>2</v>
      </c>
      <c r="B23" s="10" t="s">
        <v>93</v>
      </c>
      <c r="C23" s="10">
        <v>2025</v>
      </c>
      <c r="D23" s="11" t="s">
        <v>54</v>
      </c>
      <c r="E23" s="12">
        <v>943</v>
      </c>
      <c r="F23" s="13" t="s">
        <v>46</v>
      </c>
      <c r="G23" s="13" t="s">
        <v>42</v>
      </c>
      <c r="H23" s="14">
        <v>0.4375</v>
      </c>
      <c r="I23" s="15">
        <v>0.47847222222222224</v>
      </c>
      <c r="J23" s="15">
        <v>0.4861111111111111</v>
      </c>
      <c r="K23" s="14">
        <v>0.47916666666666669</v>
      </c>
      <c r="L23" s="15">
        <v>0.52013888888888893</v>
      </c>
      <c r="M23" s="15">
        <v>0.52638888888888891</v>
      </c>
      <c r="N23" s="16">
        <v>89</v>
      </c>
      <c r="O23" s="17">
        <f t="shared" si="0"/>
        <v>3.4027777777777823E-2</v>
      </c>
      <c r="P23" s="17">
        <f t="shared" si="1"/>
        <v>4.7916666666666663E-2</v>
      </c>
      <c r="Q23" s="18">
        <v>28600</v>
      </c>
      <c r="R23" s="18">
        <v>21700</v>
      </c>
      <c r="S23" s="18">
        <f t="shared" si="2"/>
        <v>6900</v>
      </c>
      <c r="T23" s="19">
        <f t="shared" si="3"/>
        <v>59.000000000000028</v>
      </c>
      <c r="U23" s="20">
        <v>93</v>
      </c>
      <c r="V23" s="21"/>
      <c r="W23" s="21"/>
      <c r="X23" s="21"/>
      <c r="Y23" s="22"/>
    </row>
    <row r="24" spans="1:25" ht="12.75" customHeight="1" x14ac:dyDescent="0.2">
      <c r="A24" s="9">
        <v>2</v>
      </c>
      <c r="B24" s="10" t="s">
        <v>93</v>
      </c>
      <c r="C24" s="10">
        <v>2025</v>
      </c>
      <c r="D24" s="11" t="s">
        <v>57</v>
      </c>
      <c r="E24" s="11">
        <v>2980</v>
      </c>
      <c r="F24" s="13" t="s">
        <v>42</v>
      </c>
      <c r="G24" s="13" t="s">
        <v>53</v>
      </c>
      <c r="H24" s="14">
        <v>0.35416666666666669</v>
      </c>
      <c r="I24" s="15">
        <v>0.34513888888888888</v>
      </c>
      <c r="J24" s="15">
        <v>0.35416666666666669</v>
      </c>
      <c r="K24" s="14">
        <v>0.4236111111111111</v>
      </c>
      <c r="L24" s="15">
        <v>0.41805555555555557</v>
      </c>
      <c r="M24" s="15">
        <v>0.42083333333333334</v>
      </c>
      <c r="N24" s="16">
        <v>102</v>
      </c>
      <c r="O24" s="17">
        <f t="shared" si="0"/>
        <v>6.3888888888888884E-2</v>
      </c>
      <c r="P24" s="17">
        <f t="shared" si="1"/>
        <v>7.5694444444444453E-2</v>
      </c>
      <c r="Q24" s="18">
        <v>32400</v>
      </c>
      <c r="R24" s="18">
        <v>19900</v>
      </c>
      <c r="S24" s="18">
        <f t="shared" si="2"/>
        <v>12500</v>
      </c>
      <c r="T24" s="19">
        <f t="shared" si="3"/>
        <v>-13.000000000000034</v>
      </c>
      <c r="U24" s="20"/>
      <c r="V24" s="21"/>
      <c r="W24" s="21" t="s">
        <v>59</v>
      </c>
      <c r="X24" s="21" t="s">
        <v>95</v>
      </c>
      <c r="Y24" s="22"/>
    </row>
    <row r="25" spans="1:25" ht="12.75" customHeight="1" x14ac:dyDescent="0.2">
      <c r="A25" s="9">
        <v>2</v>
      </c>
      <c r="B25" s="10" t="s">
        <v>93</v>
      </c>
      <c r="C25" s="10">
        <v>2025</v>
      </c>
      <c r="D25" s="11" t="s">
        <v>57</v>
      </c>
      <c r="E25" s="12">
        <v>2981</v>
      </c>
      <c r="F25" s="13" t="s">
        <v>53</v>
      </c>
      <c r="G25" s="13" t="s">
        <v>42</v>
      </c>
      <c r="H25" s="14">
        <v>0.47222222222222227</v>
      </c>
      <c r="I25" s="15">
        <v>0.46458333333333335</v>
      </c>
      <c r="J25" s="15">
        <v>0.48472222222222222</v>
      </c>
      <c r="K25" s="14">
        <v>0.54166666666666663</v>
      </c>
      <c r="L25" s="15">
        <v>0.5444444444444444</v>
      </c>
      <c r="M25" s="15">
        <v>0.54861111111111116</v>
      </c>
      <c r="N25" s="16">
        <v>111</v>
      </c>
      <c r="O25" s="17">
        <f t="shared" si="0"/>
        <v>5.9722222222222177E-2</v>
      </c>
      <c r="P25" s="17">
        <f t="shared" si="1"/>
        <v>8.4027777777777812E-2</v>
      </c>
      <c r="Q25" s="18">
        <v>19900</v>
      </c>
      <c r="R25" s="18">
        <v>8500</v>
      </c>
      <c r="S25" s="18">
        <f t="shared" si="2"/>
        <v>11400</v>
      </c>
      <c r="T25" s="19">
        <f t="shared" si="3"/>
        <v>-11.000000000000041</v>
      </c>
      <c r="U25" s="20"/>
      <c r="V25" s="21"/>
      <c r="W25" s="21" t="s">
        <v>59</v>
      </c>
      <c r="X25" s="21"/>
      <c r="Y25" s="22">
        <v>128000</v>
      </c>
    </row>
    <row r="26" spans="1:25" ht="12.75" customHeight="1" x14ac:dyDescent="0.2">
      <c r="A26" s="9">
        <v>2</v>
      </c>
      <c r="B26" s="10" t="s">
        <v>93</v>
      </c>
      <c r="C26" s="10">
        <v>2025</v>
      </c>
      <c r="D26" s="11" t="s">
        <v>56</v>
      </c>
      <c r="E26" s="11">
        <v>762</v>
      </c>
      <c r="F26" s="28" t="s">
        <v>42</v>
      </c>
      <c r="G26" s="13" t="s">
        <v>50</v>
      </c>
      <c r="H26" s="14">
        <v>0.40625</v>
      </c>
      <c r="I26" s="15">
        <v>0.3888888888888889</v>
      </c>
      <c r="J26" s="15">
        <v>0.39791666666666664</v>
      </c>
      <c r="K26" s="14">
        <v>0.44791666666666669</v>
      </c>
      <c r="L26" s="15">
        <v>0.42222222222222222</v>
      </c>
      <c r="M26" s="15">
        <v>0.42430555555555555</v>
      </c>
      <c r="N26" s="16">
        <v>127</v>
      </c>
      <c r="O26" s="17">
        <f t="shared" si="0"/>
        <v>2.430555555555558E-2</v>
      </c>
      <c r="P26" s="17">
        <f t="shared" si="1"/>
        <v>3.5416666666666652E-2</v>
      </c>
      <c r="Q26" s="18">
        <v>22700</v>
      </c>
      <c r="R26" s="18">
        <v>16700</v>
      </c>
      <c r="S26" s="18">
        <f t="shared" si="2"/>
        <v>6000</v>
      </c>
      <c r="T26" s="19">
        <f t="shared" si="3"/>
        <v>-24.999999999999993</v>
      </c>
      <c r="U26" s="20"/>
      <c r="V26" s="21"/>
      <c r="W26" s="21"/>
      <c r="X26" s="21"/>
      <c r="Y26" s="22"/>
    </row>
    <row r="27" spans="1:25" ht="12.75" customHeight="1" x14ac:dyDescent="0.2">
      <c r="A27" s="9">
        <v>2</v>
      </c>
      <c r="B27" s="10" t="s">
        <v>93</v>
      </c>
      <c r="C27" s="10">
        <v>2025</v>
      </c>
      <c r="D27" s="11" t="s">
        <v>64</v>
      </c>
      <c r="E27" s="24">
        <v>200</v>
      </c>
      <c r="F27" s="13" t="s">
        <v>51</v>
      </c>
      <c r="G27" s="13" t="s">
        <v>50</v>
      </c>
      <c r="H27" s="14">
        <v>0.34375</v>
      </c>
      <c r="I27" s="15">
        <v>0.33333333333333331</v>
      </c>
      <c r="J27" s="15">
        <v>0.34166666666666667</v>
      </c>
      <c r="K27" s="14">
        <v>0.46875</v>
      </c>
      <c r="L27" s="15">
        <v>0.44722222222222224</v>
      </c>
      <c r="M27" s="15">
        <v>0.45277777777777778</v>
      </c>
      <c r="N27" s="16">
        <v>140</v>
      </c>
      <c r="O27" s="17">
        <f t="shared" si="0"/>
        <v>0.10555555555555557</v>
      </c>
      <c r="P27" s="17">
        <f t="shared" si="1"/>
        <v>0.11944444444444446</v>
      </c>
      <c r="Q27" s="18">
        <v>24100</v>
      </c>
      <c r="R27" s="18">
        <v>9100</v>
      </c>
      <c r="S27" s="18">
        <f t="shared" si="2"/>
        <v>15000</v>
      </c>
      <c r="T27" s="19">
        <f t="shared" si="3"/>
        <v>-15.000000000000027</v>
      </c>
      <c r="U27" s="20"/>
      <c r="V27" s="21"/>
      <c r="W27" s="21"/>
      <c r="X27" s="21"/>
      <c r="Y27" s="22"/>
    </row>
    <row r="28" spans="1:25" ht="12.75" customHeight="1" x14ac:dyDescent="0.2">
      <c r="A28" s="9">
        <v>2</v>
      </c>
      <c r="B28" s="10" t="s">
        <v>93</v>
      </c>
      <c r="C28" s="10">
        <v>2025</v>
      </c>
      <c r="D28" s="11" t="s">
        <v>64</v>
      </c>
      <c r="E28" s="12">
        <v>201</v>
      </c>
      <c r="F28" s="28" t="s">
        <v>50</v>
      </c>
      <c r="G28" s="13" t="s">
        <v>51</v>
      </c>
      <c r="H28" s="14">
        <v>0.54166666666666663</v>
      </c>
      <c r="I28" s="15">
        <v>0.51527777777777772</v>
      </c>
      <c r="J28" s="15">
        <v>0.52500000000000002</v>
      </c>
      <c r="K28" s="14">
        <v>0.66666666666666663</v>
      </c>
      <c r="L28" s="15">
        <v>0.63541666666666663</v>
      </c>
      <c r="M28" s="15">
        <v>0.64652777777777781</v>
      </c>
      <c r="N28" s="16">
        <v>127</v>
      </c>
      <c r="O28" s="17">
        <f t="shared" si="0"/>
        <v>0.11041666666666661</v>
      </c>
      <c r="P28" s="17">
        <f t="shared" si="1"/>
        <v>0.13125000000000009</v>
      </c>
      <c r="Q28" s="18">
        <v>27100</v>
      </c>
      <c r="R28" s="18">
        <v>10000</v>
      </c>
      <c r="S28" s="18">
        <f t="shared" si="2"/>
        <v>17100</v>
      </c>
      <c r="T28" s="19">
        <f t="shared" si="3"/>
        <v>-38.000000000000028</v>
      </c>
      <c r="U28" s="20"/>
      <c r="V28" s="21"/>
      <c r="W28" s="21"/>
      <c r="X28" s="21"/>
      <c r="Y28" s="22"/>
    </row>
    <row r="29" spans="1:25" ht="12.75" customHeight="1" x14ac:dyDescent="0.2">
      <c r="A29" s="9">
        <v>2</v>
      </c>
      <c r="B29" s="10" t="s">
        <v>93</v>
      </c>
      <c r="C29" s="10">
        <v>2025</v>
      </c>
      <c r="D29" s="11" t="s">
        <v>56</v>
      </c>
      <c r="E29" s="11">
        <v>763</v>
      </c>
      <c r="F29" s="13" t="s">
        <v>50</v>
      </c>
      <c r="G29" s="13" t="s">
        <v>42</v>
      </c>
      <c r="H29" s="14">
        <v>0.53125</v>
      </c>
      <c r="I29" s="15">
        <v>0.56597222222222221</v>
      </c>
      <c r="J29" s="15">
        <v>0.57638888888888884</v>
      </c>
      <c r="K29" s="14">
        <v>0.57291666666666663</v>
      </c>
      <c r="L29" s="15">
        <v>0.59861111111111109</v>
      </c>
      <c r="M29" s="15">
        <v>0.60416666666666663</v>
      </c>
      <c r="N29" s="16">
        <v>140</v>
      </c>
      <c r="O29" s="17">
        <f t="shared" si="0"/>
        <v>2.2222222222222254E-2</v>
      </c>
      <c r="P29" s="17">
        <f t="shared" si="1"/>
        <v>3.819444444444442E-2</v>
      </c>
      <c r="Q29" s="18">
        <v>16700</v>
      </c>
      <c r="R29" s="18">
        <v>10300</v>
      </c>
      <c r="S29" s="18">
        <f t="shared" si="2"/>
        <v>6400</v>
      </c>
      <c r="T29" s="19">
        <f t="shared" si="3"/>
        <v>49.999999999999986</v>
      </c>
      <c r="U29" s="20">
        <v>32</v>
      </c>
      <c r="V29" s="21"/>
      <c r="W29" s="21"/>
      <c r="X29" s="21"/>
      <c r="Y29" s="22"/>
    </row>
    <row r="30" spans="1:25" ht="12.75" customHeight="1" x14ac:dyDescent="0.2">
      <c r="A30" s="9">
        <v>2</v>
      </c>
      <c r="B30" s="10" t="s">
        <v>93</v>
      </c>
      <c r="C30" s="10">
        <v>2025</v>
      </c>
      <c r="D30" s="11" t="s">
        <v>54</v>
      </c>
      <c r="E30" s="12">
        <v>1973</v>
      </c>
      <c r="F30" s="28" t="s">
        <v>47</v>
      </c>
      <c r="G30" s="13" t="s">
        <v>42</v>
      </c>
      <c r="H30" s="14">
        <v>0.33333333333333331</v>
      </c>
      <c r="I30" s="15">
        <v>0.32291666666666669</v>
      </c>
      <c r="J30" s="15">
        <v>0.32500000000000001</v>
      </c>
      <c r="K30" s="14">
        <v>0.36458333333333331</v>
      </c>
      <c r="L30" s="15">
        <v>0.34861111111111109</v>
      </c>
      <c r="M30" s="15">
        <v>0.3527777777777778</v>
      </c>
      <c r="N30" s="16">
        <v>25</v>
      </c>
      <c r="O30" s="17">
        <f t="shared" si="0"/>
        <v>2.3611111111111083E-2</v>
      </c>
      <c r="P30" s="17">
        <f t="shared" si="1"/>
        <v>2.9861111111111116E-2</v>
      </c>
      <c r="Q30" s="18">
        <v>27800</v>
      </c>
      <c r="R30" s="18">
        <v>23100</v>
      </c>
      <c r="S30" s="18">
        <f t="shared" si="2"/>
        <v>4700</v>
      </c>
      <c r="T30" s="19">
        <f t="shared" si="3"/>
        <v>-14.999999999999947</v>
      </c>
      <c r="U30" s="20"/>
      <c r="V30" s="21"/>
      <c r="W30" s="21"/>
      <c r="X30" s="21"/>
      <c r="Y30" s="22"/>
    </row>
    <row r="31" spans="1:25" ht="12.75" customHeight="1" x14ac:dyDescent="0.2">
      <c r="A31" s="9">
        <v>2</v>
      </c>
      <c r="B31" s="10" t="s">
        <v>93</v>
      </c>
      <c r="C31" s="10">
        <v>2025</v>
      </c>
      <c r="D31" s="11" t="s">
        <v>54</v>
      </c>
      <c r="E31" s="11">
        <v>990</v>
      </c>
      <c r="F31" s="13" t="s">
        <v>42</v>
      </c>
      <c r="G31" s="13" t="s">
        <v>48</v>
      </c>
      <c r="H31" s="14">
        <v>0.52083333333333337</v>
      </c>
      <c r="I31" s="15">
        <v>0.56180555555555556</v>
      </c>
      <c r="J31" s="15">
        <v>0.56805555555555554</v>
      </c>
      <c r="K31" s="14">
        <v>0.5625</v>
      </c>
      <c r="L31" s="15">
        <v>0.60277777777777775</v>
      </c>
      <c r="M31" s="15">
        <v>0.60624999999999996</v>
      </c>
      <c r="N31" s="29">
        <v>71</v>
      </c>
      <c r="O31" s="17">
        <f t="shared" si="0"/>
        <v>3.472222222222221E-2</v>
      </c>
      <c r="P31" s="17">
        <f t="shared" si="1"/>
        <v>4.4444444444444398E-2</v>
      </c>
      <c r="Q31" s="18">
        <v>21700</v>
      </c>
      <c r="R31" s="18">
        <v>14900</v>
      </c>
      <c r="S31" s="18">
        <f t="shared" si="2"/>
        <v>6800</v>
      </c>
      <c r="T31" s="19">
        <f t="shared" si="3"/>
        <v>58.99999999999995</v>
      </c>
      <c r="U31" s="20">
        <v>47</v>
      </c>
      <c r="V31" s="21"/>
      <c r="W31" s="21"/>
      <c r="X31" s="21"/>
      <c r="Y31" s="22"/>
    </row>
    <row r="32" spans="1:25" ht="12.75" customHeight="1" x14ac:dyDescent="0.2">
      <c r="A32" s="9">
        <v>2</v>
      </c>
      <c r="B32" s="10" t="s">
        <v>93</v>
      </c>
      <c r="C32" s="10">
        <v>2025</v>
      </c>
      <c r="D32" s="11" t="s">
        <v>54</v>
      </c>
      <c r="E32" s="12">
        <v>991</v>
      </c>
      <c r="F32" s="28" t="s">
        <v>48</v>
      </c>
      <c r="G32" s="13" t="s">
        <v>42</v>
      </c>
      <c r="H32" s="14">
        <v>0.60416666666666663</v>
      </c>
      <c r="I32" s="15">
        <v>0.64027777777777772</v>
      </c>
      <c r="J32" s="15">
        <v>0.64652777777777781</v>
      </c>
      <c r="K32" s="14">
        <v>0.64583333333333337</v>
      </c>
      <c r="L32" s="15">
        <v>0.6875</v>
      </c>
      <c r="M32" s="15">
        <v>0.69374999999999998</v>
      </c>
      <c r="N32" s="29">
        <v>53</v>
      </c>
      <c r="O32" s="17">
        <f t="shared" si="0"/>
        <v>4.0972222222222188E-2</v>
      </c>
      <c r="P32" s="17">
        <f t="shared" si="1"/>
        <v>5.3472222222222254E-2</v>
      </c>
      <c r="Q32" s="18">
        <v>28000</v>
      </c>
      <c r="R32" s="18">
        <v>20200</v>
      </c>
      <c r="S32" s="18">
        <f t="shared" si="2"/>
        <v>7800</v>
      </c>
      <c r="T32" s="19">
        <f t="shared" si="3"/>
        <v>51.999999999999972</v>
      </c>
      <c r="U32" s="20">
        <v>93</v>
      </c>
      <c r="V32" s="21"/>
      <c r="W32" s="21"/>
      <c r="X32" s="21"/>
      <c r="Y32" s="22"/>
    </row>
    <row r="33" spans="1:25" ht="12.75" customHeight="1" x14ac:dyDescent="0.2">
      <c r="A33" s="9">
        <v>2</v>
      </c>
      <c r="B33" s="10" t="s">
        <v>93</v>
      </c>
      <c r="C33" s="10">
        <v>2025</v>
      </c>
      <c r="D33" s="11" t="s">
        <v>57</v>
      </c>
      <c r="E33" s="11">
        <v>908</v>
      </c>
      <c r="F33" s="28" t="s">
        <v>42</v>
      </c>
      <c r="G33" s="28" t="s">
        <v>43</v>
      </c>
      <c r="H33" s="14">
        <v>0.60416666666666663</v>
      </c>
      <c r="I33" s="15">
        <v>0.6118055555555556</v>
      </c>
      <c r="J33" s="15">
        <v>0.62083333333333335</v>
      </c>
      <c r="K33" s="14">
        <v>0.63888888888888884</v>
      </c>
      <c r="L33" s="15">
        <v>0.6430555555555556</v>
      </c>
      <c r="M33" s="15">
        <v>0.64513888888888893</v>
      </c>
      <c r="N33" s="16">
        <v>39</v>
      </c>
      <c r="O33" s="17">
        <f t="shared" si="0"/>
        <v>2.2222222222222254E-2</v>
      </c>
      <c r="P33" s="17">
        <f t="shared" si="1"/>
        <v>3.3333333333333326E-2</v>
      </c>
      <c r="Q33" s="18">
        <v>23000</v>
      </c>
      <c r="R33" s="18">
        <v>17700</v>
      </c>
      <c r="S33" s="18">
        <f t="shared" si="2"/>
        <v>5300</v>
      </c>
      <c r="T33" s="19">
        <f t="shared" si="3"/>
        <v>11.000000000000121</v>
      </c>
      <c r="U33" s="20">
        <v>47</v>
      </c>
      <c r="V33" s="21"/>
      <c r="W33" s="21"/>
      <c r="X33" s="21"/>
      <c r="Y33" s="22"/>
    </row>
    <row r="34" spans="1:25" ht="12.75" customHeight="1" x14ac:dyDescent="0.2">
      <c r="A34" s="9">
        <v>2</v>
      </c>
      <c r="B34" s="10" t="s">
        <v>93</v>
      </c>
      <c r="C34" s="10">
        <v>2025</v>
      </c>
      <c r="D34" s="11" t="s">
        <v>57</v>
      </c>
      <c r="E34" s="12">
        <v>909</v>
      </c>
      <c r="F34" s="13" t="s">
        <v>43</v>
      </c>
      <c r="G34" s="13" t="s">
        <v>42</v>
      </c>
      <c r="H34" s="14">
        <v>0.68055555555555558</v>
      </c>
      <c r="I34" s="15">
        <v>0.67638888888888893</v>
      </c>
      <c r="J34" s="15">
        <v>0.68541666666666667</v>
      </c>
      <c r="K34" s="14">
        <v>0.71527777777777779</v>
      </c>
      <c r="L34" s="15">
        <v>0.71180555555555558</v>
      </c>
      <c r="M34" s="15">
        <v>0.71527777777777779</v>
      </c>
      <c r="N34" s="16">
        <v>81</v>
      </c>
      <c r="O34" s="17">
        <f t="shared" si="0"/>
        <v>2.6388888888888906E-2</v>
      </c>
      <c r="P34" s="17">
        <f t="shared" si="1"/>
        <v>3.8888888888888862E-2</v>
      </c>
      <c r="Q34" s="18">
        <v>17500</v>
      </c>
      <c r="R34" s="18">
        <v>11600</v>
      </c>
      <c r="S34" s="18">
        <f t="shared" si="2"/>
        <v>5900</v>
      </c>
      <c r="T34" s="19">
        <f t="shared" si="3"/>
        <v>-5.9999999999999787</v>
      </c>
      <c r="U34" s="20"/>
      <c r="V34" s="21"/>
      <c r="W34" s="21"/>
      <c r="X34" s="21"/>
      <c r="Y34" s="22"/>
    </row>
    <row r="35" spans="1:25" ht="12.75" customHeight="1" x14ac:dyDescent="0.2">
      <c r="A35" s="9">
        <v>2</v>
      </c>
      <c r="B35" s="10" t="s">
        <v>93</v>
      </c>
      <c r="C35" s="10">
        <v>2025</v>
      </c>
      <c r="D35" s="11" t="s">
        <v>56</v>
      </c>
      <c r="E35" s="11">
        <v>920</v>
      </c>
      <c r="F35" s="36" t="s">
        <v>42</v>
      </c>
      <c r="G35" s="13" t="s">
        <v>44</v>
      </c>
      <c r="H35" s="14">
        <v>0.63194444444444442</v>
      </c>
      <c r="I35" s="15">
        <v>0.67638888888888893</v>
      </c>
      <c r="J35" s="15">
        <v>0.68194444444444446</v>
      </c>
      <c r="K35" s="14">
        <v>0.67361111111111116</v>
      </c>
      <c r="L35" s="15">
        <v>0.72152777777777777</v>
      </c>
      <c r="M35" s="15">
        <v>0.72291666666666665</v>
      </c>
      <c r="N35" s="16">
        <v>75</v>
      </c>
      <c r="O35" s="17">
        <f t="shared" si="0"/>
        <v>3.9583333333333304E-2</v>
      </c>
      <c r="P35" s="17">
        <f t="shared" si="1"/>
        <v>4.6527777777777724E-2</v>
      </c>
      <c r="Q35" s="18">
        <v>27000</v>
      </c>
      <c r="R35" s="18">
        <v>19400</v>
      </c>
      <c r="S35" s="18">
        <f t="shared" si="2"/>
        <v>7600</v>
      </c>
      <c r="T35" s="19">
        <f t="shared" si="3"/>
        <v>64.000000000000085</v>
      </c>
      <c r="U35" s="20">
        <v>93</v>
      </c>
      <c r="V35" s="21"/>
      <c r="W35" s="21"/>
      <c r="X35" s="21"/>
      <c r="Y35" s="22"/>
    </row>
    <row r="36" spans="1:25" ht="12.75" customHeight="1" x14ac:dyDescent="0.2">
      <c r="A36" s="9">
        <v>2</v>
      </c>
      <c r="B36" s="10" t="s">
        <v>93</v>
      </c>
      <c r="C36" s="10">
        <v>2025</v>
      </c>
      <c r="D36" s="11" t="s">
        <v>56</v>
      </c>
      <c r="E36" s="12">
        <v>921</v>
      </c>
      <c r="F36" s="37" t="s">
        <v>44</v>
      </c>
      <c r="G36" s="37" t="s">
        <v>42</v>
      </c>
      <c r="H36" s="14">
        <v>0.71527777777777779</v>
      </c>
      <c r="I36" s="15">
        <v>0.77986111111111112</v>
      </c>
      <c r="J36" s="15">
        <v>0.78611111111111109</v>
      </c>
      <c r="K36" s="14">
        <v>0.75694444444444442</v>
      </c>
      <c r="L36" s="15">
        <v>0.82499999999999996</v>
      </c>
      <c r="M36" s="15">
        <v>0.82916666666666672</v>
      </c>
      <c r="N36" s="16">
        <v>141</v>
      </c>
      <c r="O36" s="17">
        <f t="shared" si="0"/>
        <v>3.8888888888888862E-2</v>
      </c>
      <c r="P36" s="17">
        <f t="shared" si="1"/>
        <v>4.9305555555555602E-2</v>
      </c>
      <c r="Q36" s="18">
        <v>26000</v>
      </c>
      <c r="R36" s="18">
        <v>17600</v>
      </c>
      <c r="S36" s="18">
        <f t="shared" si="2"/>
        <v>8400</v>
      </c>
      <c r="T36" s="19">
        <f t="shared" si="3"/>
        <v>92.999999999999986</v>
      </c>
      <c r="U36" s="20">
        <v>93</v>
      </c>
      <c r="V36" s="21">
        <v>71</v>
      </c>
      <c r="W36" s="21"/>
      <c r="X36" s="21"/>
      <c r="Y36" s="22"/>
    </row>
    <row r="37" spans="1:25" ht="12.75" customHeight="1" x14ac:dyDescent="0.2">
      <c r="A37" s="9">
        <v>2</v>
      </c>
      <c r="B37" s="10" t="s">
        <v>93</v>
      </c>
      <c r="C37" s="10">
        <v>2025</v>
      </c>
      <c r="D37" s="11" t="s">
        <v>55</v>
      </c>
      <c r="E37" s="11">
        <v>904</v>
      </c>
      <c r="F37" s="28" t="s">
        <v>42</v>
      </c>
      <c r="G37" s="28" t="s">
        <v>43</v>
      </c>
      <c r="H37" s="14">
        <v>0.6875</v>
      </c>
      <c r="I37" s="15">
        <v>0.70486111111111116</v>
      </c>
      <c r="J37" s="15">
        <v>0.70972222222222225</v>
      </c>
      <c r="K37" s="14">
        <v>0.72222222222222221</v>
      </c>
      <c r="L37" s="15">
        <v>0.73333333333333328</v>
      </c>
      <c r="M37" s="15">
        <v>0.73611111111111116</v>
      </c>
      <c r="N37" s="16">
        <v>21</v>
      </c>
      <c r="O37" s="17">
        <f t="shared" si="0"/>
        <v>2.3611111111111027E-2</v>
      </c>
      <c r="P37" s="17">
        <f t="shared" si="1"/>
        <v>3.125E-2</v>
      </c>
      <c r="Q37" s="18">
        <v>23100</v>
      </c>
      <c r="R37" s="18">
        <v>18000</v>
      </c>
      <c r="S37" s="18">
        <f t="shared" si="2"/>
        <v>5100</v>
      </c>
      <c r="T37" s="19">
        <f t="shared" si="3"/>
        <v>25.000000000000071</v>
      </c>
      <c r="U37" s="20">
        <v>47</v>
      </c>
      <c r="V37" s="21"/>
      <c r="W37" s="21"/>
      <c r="X37" s="21"/>
      <c r="Y37" s="22"/>
    </row>
    <row r="38" spans="1:25" ht="12.75" customHeight="1" x14ac:dyDescent="0.2">
      <c r="A38" s="9">
        <v>2</v>
      </c>
      <c r="B38" s="10" t="s">
        <v>93</v>
      </c>
      <c r="C38" s="10">
        <v>2025</v>
      </c>
      <c r="D38" s="11" t="s">
        <v>55</v>
      </c>
      <c r="E38" s="12">
        <v>905</v>
      </c>
      <c r="F38" s="13" t="s">
        <v>43</v>
      </c>
      <c r="G38" s="13" t="s">
        <v>42</v>
      </c>
      <c r="H38" s="14">
        <v>0.76388888888888884</v>
      </c>
      <c r="I38" s="15">
        <v>0.76180555555555551</v>
      </c>
      <c r="J38" s="15">
        <v>0.76875000000000004</v>
      </c>
      <c r="K38" s="14">
        <v>0.79861111111111116</v>
      </c>
      <c r="L38" s="15">
        <v>0.79374999999999996</v>
      </c>
      <c r="M38" s="15">
        <v>0.80208333333333337</v>
      </c>
      <c r="N38" s="16">
        <v>111</v>
      </c>
      <c r="O38" s="17">
        <f t="shared" si="0"/>
        <v>2.4999999999999911E-2</v>
      </c>
      <c r="P38" s="17">
        <f t="shared" si="1"/>
        <v>4.0277777777777857E-2</v>
      </c>
      <c r="Q38" s="18">
        <v>18000</v>
      </c>
      <c r="R38" s="18">
        <v>11600</v>
      </c>
      <c r="S38" s="18">
        <f t="shared" si="2"/>
        <v>6400</v>
      </c>
      <c r="T38" s="19">
        <f t="shared" si="3"/>
        <v>-2.9999999999999893</v>
      </c>
      <c r="U38" s="20"/>
      <c r="V38" s="21"/>
      <c r="W38" s="21"/>
      <c r="X38" s="21"/>
      <c r="Y38" s="22"/>
    </row>
    <row r="39" spans="1:25" ht="12.75" customHeight="1" x14ac:dyDescent="0.2">
      <c r="A39" s="9">
        <v>2</v>
      </c>
      <c r="B39" s="10" t="s">
        <v>93</v>
      </c>
      <c r="C39" s="10">
        <v>2025</v>
      </c>
      <c r="D39" s="11" t="s">
        <v>54</v>
      </c>
      <c r="E39" s="11">
        <v>970</v>
      </c>
      <c r="F39" s="13" t="s">
        <v>42</v>
      </c>
      <c r="G39" s="13" t="s">
        <v>47</v>
      </c>
      <c r="H39" s="14">
        <v>0.77777777777777779</v>
      </c>
      <c r="I39" s="15">
        <v>0.7631944444444444</v>
      </c>
      <c r="J39" s="15">
        <v>0.76875000000000004</v>
      </c>
      <c r="K39" s="14">
        <v>0.80902777777777779</v>
      </c>
      <c r="L39" s="15">
        <v>0.7895833333333333</v>
      </c>
      <c r="M39" s="15">
        <v>0.79236111111111107</v>
      </c>
      <c r="N39" s="16">
        <v>73</v>
      </c>
      <c r="O39" s="17">
        <f t="shared" si="0"/>
        <v>2.0833333333333259E-2</v>
      </c>
      <c r="P39" s="17">
        <f t="shared" si="1"/>
        <v>2.9166666666666674E-2</v>
      </c>
      <c r="Q39" s="18">
        <v>19900</v>
      </c>
      <c r="R39" s="18">
        <v>15800</v>
      </c>
      <c r="S39" s="18">
        <f t="shared" si="2"/>
        <v>4100</v>
      </c>
      <c r="T39" s="19">
        <f t="shared" si="3"/>
        <v>-21.000000000000085</v>
      </c>
      <c r="U39" s="20"/>
      <c r="V39" s="21"/>
      <c r="W39" s="21"/>
      <c r="X39" s="25"/>
      <c r="Y39" s="22"/>
    </row>
    <row r="40" spans="1:25" ht="13.5" customHeight="1" x14ac:dyDescent="0.2">
      <c r="A40" s="9">
        <v>2</v>
      </c>
      <c r="B40" s="10" t="s">
        <v>93</v>
      </c>
      <c r="C40" s="10">
        <v>2025</v>
      </c>
      <c r="D40" s="11" t="s">
        <v>55</v>
      </c>
      <c r="E40" s="12">
        <v>906</v>
      </c>
      <c r="F40" s="28" t="s">
        <v>42</v>
      </c>
      <c r="G40" s="28" t="s">
        <v>43</v>
      </c>
      <c r="H40" s="14">
        <v>0.80208333333333337</v>
      </c>
      <c r="I40" s="15">
        <v>0.83194444444444449</v>
      </c>
      <c r="J40" s="15">
        <v>0.84027777777777779</v>
      </c>
      <c r="K40" s="14">
        <v>0.83680555555555558</v>
      </c>
      <c r="L40" s="15">
        <v>0.86388888888888893</v>
      </c>
      <c r="M40" s="15">
        <v>0.8666666666666667</v>
      </c>
      <c r="N40" s="16">
        <v>41</v>
      </c>
      <c r="O40" s="17">
        <f t="shared" si="0"/>
        <v>2.3611111111111138E-2</v>
      </c>
      <c r="P40" s="17">
        <f t="shared" si="1"/>
        <v>3.472222222222221E-2</v>
      </c>
      <c r="Q40" s="18">
        <v>19000</v>
      </c>
      <c r="R40" s="18">
        <v>13800</v>
      </c>
      <c r="S40" s="18">
        <f t="shared" si="2"/>
        <v>5200</v>
      </c>
      <c r="T40" s="19">
        <f t="shared" si="3"/>
        <v>43.000000000000007</v>
      </c>
      <c r="U40" s="20">
        <v>46</v>
      </c>
      <c r="V40" s="21"/>
      <c r="W40" s="21"/>
      <c r="X40" s="25"/>
      <c r="Y40" s="22"/>
    </row>
    <row r="41" spans="1:25" ht="12.75" customHeight="1" x14ac:dyDescent="0.2">
      <c r="A41" s="9">
        <v>3</v>
      </c>
      <c r="B41" s="10" t="s">
        <v>93</v>
      </c>
      <c r="C41" s="10">
        <v>2025</v>
      </c>
      <c r="D41" s="11" t="s">
        <v>55</v>
      </c>
      <c r="E41" s="11">
        <v>907</v>
      </c>
      <c r="F41" s="13" t="s">
        <v>43</v>
      </c>
      <c r="G41" s="13" t="s">
        <v>42</v>
      </c>
      <c r="H41" s="14">
        <v>0.27777777777777779</v>
      </c>
      <c r="I41" s="15">
        <v>0.27083333333333331</v>
      </c>
      <c r="J41" s="15">
        <v>0.27777777777777779</v>
      </c>
      <c r="K41" s="14">
        <v>0.3125</v>
      </c>
      <c r="L41" s="15">
        <v>0.3034722222222222</v>
      </c>
      <c r="M41" s="15">
        <v>0.30694444444444446</v>
      </c>
      <c r="N41" s="16">
        <v>142</v>
      </c>
      <c r="O41" s="17">
        <f t="shared" si="0"/>
        <v>2.5694444444444409E-2</v>
      </c>
      <c r="P41" s="17">
        <f t="shared" si="1"/>
        <v>3.6111111111111149E-2</v>
      </c>
      <c r="Q41" s="18">
        <v>18200</v>
      </c>
      <c r="R41" s="18">
        <v>11800</v>
      </c>
      <c r="S41" s="18">
        <f t="shared" si="2"/>
        <v>6400</v>
      </c>
      <c r="T41" s="19">
        <f t="shared" si="3"/>
        <v>-10.000000000000044</v>
      </c>
      <c r="U41" s="20"/>
      <c r="V41" s="21"/>
      <c r="W41" s="21"/>
      <c r="X41" s="21"/>
      <c r="Y41" s="22"/>
    </row>
    <row r="42" spans="1:25" ht="12.75" customHeight="1" x14ac:dyDescent="0.2">
      <c r="A42" s="9">
        <v>3</v>
      </c>
      <c r="B42" s="10" t="s">
        <v>93</v>
      </c>
      <c r="C42" s="10">
        <v>2025</v>
      </c>
      <c r="D42" s="11" t="s">
        <v>54</v>
      </c>
      <c r="E42" s="12">
        <v>971</v>
      </c>
      <c r="F42" s="13" t="s">
        <v>47</v>
      </c>
      <c r="G42" s="13" t="s">
        <v>42</v>
      </c>
      <c r="H42" s="14">
        <v>0.33333333333333331</v>
      </c>
      <c r="I42" s="15">
        <v>0.31736111111111109</v>
      </c>
      <c r="J42" s="15">
        <v>0.32291666666666669</v>
      </c>
      <c r="K42" s="14">
        <v>0.36458333333333331</v>
      </c>
      <c r="L42" s="15">
        <v>0.34583333333333333</v>
      </c>
      <c r="M42" s="15">
        <v>0.34861111111111109</v>
      </c>
      <c r="N42" s="16">
        <v>52</v>
      </c>
      <c r="O42" s="17">
        <f t="shared" si="0"/>
        <v>2.2916666666666641E-2</v>
      </c>
      <c r="P42" s="17">
        <f t="shared" si="1"/>
        <v>3.125E-2</v>
      </c>
      <c r="Q42" s="18">
        <v>25000</v>
      </c>
      <c r="R42" s="18">
        <v>20600</v>
      </c>
      <c r="S42" s="18">
        <f t="shared" si="2"/>
        <v>4400</v>
      </c>
      <c r="T42" s="19">
        <f t="shared" si="3"/>
        <v>-23</v>
      </c>
      <c r="U42" s="20"/>
      <c r="V42" s="21"/>
      <c r="W42" s="21"/>
      <c r="X42" s="21"/>
      <c r="Y42" s="22"/>
    </row>
    <row r="43" spans="1:25" ht="12.75" customHeight="1" x14ac:dyDescent="0.2">
      <c r="A43" s="9">
        <v>3</v>
      </c>
      <c r="B43" s="10" t="s">
        <v>93</v>
      </c>
      <c r="C43" s="10">
        <v>2025</v>
      </c>
      <c r="D43" s="11" t="s">
        <v>55</v>
      </c>
      <c r="E43" s="11">
        <v>942</v>
      </c>
      <c r="F43" s="13" t="s">
        <v>42</v>
      </c>
      <c r="G43" s="13" t="s">
        <v>46</v>
      </c>
      <c r="H43" s="14">
        <v>0.35416666666666669</v>
      </c>
      <c r="I43" s="15">
        <v>0.35</v>
      </c>
      <c r="J43" s="15">
        <v>0.35833333333333334</v>
      </c>
      <c r="K43" s="14">
        <v>0.39583333333333331</v>
      </c>
      <c r="L43" s="15">
        <v>0.39374999999999999</v>
      </c>
      <c r="M43" s="15">
        <v>0.39791666666666664</v>
      </c>
      <c r="N43" s="16">
        <v>75</v>
      </c>
      <c r="O43" s="17">
        <f t="shared" si="0"/>
        <v>3.5416666666666652E-2</v>
      </c>
      <c r="P43" s="17">
        <f t="shared" si="1"/>
        <v>4.7916666666666663E-2</v>
      </c>
      <c r="Q43" s="18">
        <v>27000</v>
      </c>
      <c r="R43" s="18">
        <v>19600</v>
      </c>
      <c r="S43" s="18">
        <f t="shared" si="2"/>
        <v>7400</v>
      </c>
      <c r="T43" s="19">
        <f t="shared" si="3"/>
        <v>-6.0000000000000586</v>
      </c>
      <c r="U43" s="20"/>
      <c r="V43" s="21"/>
      <c r="W43" s="21"/>
      <c r="X43" s="21"/>
      <c r="Y43" s="22"/>
    </row>
    <row r="44" spans="1:25" ht="12.75" customHeight="1" x14ac:dyDescent="0.2">
      <c r="A44" s="9">
        <v>3</v>
      </c>
      <c r="B44" s="10" t="s">
        <v>93</v>
      </c>
      <c r="C44" s="10">
        <v>2025</v>
      </c>
      <c r="D44" s="11" t="s">
        <v>55</v>
      </c>
      <c r="E44" s="12">
        <v>943</v>
      </c>
      <c r="F44" s="13" t="s">
        <v>46</v>
      </c>
      <c r="G44" s="13" t="s">
        <v>42</v>
      </c>
      <c r="H44" s="14">
        <v>0.4375</v>
      </c>
      <c r="I44" s="15">
        <v>0.43055555555555558</v>
      </c>
      <c r="J44" s="15">
        <v>0.43680555555555556</v>
      </c>
      <c r="K44" s="14">
        <v>0.47916666666666669</v>
      </c>
      <c r="L44" s="15">
        <v>0.46944444444444444</v>
      </c>
      <c r="M44" s="15">
        <v>0.47291666666666665</v>
      </c>
      <c r="N44" s="16">
        <v>106</v>
      </c>
      <c r="O44" s="17">
        <f t="shared" si="0"/>
        <v>3.2638888888888884E-2</v>
      </c>
      <c r="P44" s="17">
        <f t="shared" si="1"/>
        <v>4.2361111111111072E-2</v>
      </c>
      <c r="Q44" s="18">
        <v>27500</v>
      </c>
      <c r="R44" s="18">
        <v>20500</v>
      </c>
      <c r="S44" s="18">
        <f t="shared" si="2"/>
        <v>7000</v>
      </c>
      <c r="T44" s="19">
        <f t="shared" si="3"/>
        <v>-9.9999999999999645</v>
      </c>
      <c r="U44" s="20"/>
      <c r="V44" s="21"/>
      <c r="W44" s="21"/>
      <c r="X44" s="21"/>
      <c r="Y44" s="22"/>
    </row>
    <row r="45" spans="1:25" ht="12.75" customHeight="1" x14ac:dyDescent="0.2">
      <c r="A45" s="9">
        <v>3</v>
      </c>
      <c r="B45" s="10" t="s">
        <v>93</v>
      </c>
      <c r="C45" s="10">
        <v>2025</v>
      </c>
      <c r="D45" s="11" t="s">
        <v>57</v>
      </c>
      <c r="E45" s="11">
        <v>2980</v>
      </c>
      <c r="F45" s="13" t="s">
        <v>42</v>
      </c>
      <c r="G45" s="13" t="s">
        <v>53</v>
      </c>
      <c r="H45" s="14">
        <v>0.35416666666666669</v>
      </c>
      <c r="I45" s="15">
        <v>0.34027777777777779</v>
      </c>
      <c r="J45" s="15">
        <v>0.35069444444444442</v>
      </c>
      <c r="K45" s="14">
        <v>0.4236111111111111</v>
      </c>
      <c r="L45" s="15">
        <v>0.41319444444444442</v>
      </c>
      <c r="M45" s="15">
        <v>0.41666666666666669</v>
      </c>
      <c r="N45" s="16">
        <v>110</v>
      </c>
      <c r="O45" s="17">
        <f t="shared" si="0"/>
        <v>6.25E-2</v>
      </c>
      <c r="P45" s="17">
        <f t="shared" si="1"/>
        <v>7.6388888888888895E-2</v>
      </c>
      <c r="Q45" s="18">
        <v>32200</v>
      </c>
      <c r="R45" s="18">
        <v>19400</v>
      </c>
      <c r="S45" s="18">
        <f t="shared" si="2"/>
        <v>12800</v>
      </c>
      <c r="T45" s="19">
        <f t="shared" si="3"/>
        <v>-20.000000000000007</v>
      </c>
      <c r="U45" s="20"/>
      <c r="V45" s="21"/>
      <c r="W45" s="21" t="s">
        <v>59</v>
      </c>
      <c r="X45" s="21" t="s">
        <v>95</v>
      </c>
      <c r="Y45" s="22"/>
    </row>
    <row r="46" spans="1:25" ht="12.75" customHeight="1" x14ac:dyDescent="0.2">
      <c r="A46" s="9">
        <v>3</v>
      </c>
      <c r="B46" s="10" t="s">
        <v>93</v>
      </c>
      <c r="C46" s="10">
        <v>2025</v>
      </c>
      <c r="D46" s="11" t="s">
        <v>57</v>
      </c>
      <c r="E46" s="12">
        <v>2981</v>
      </c>
      <c r="F46" s="13" t="s">
        <v>53</v>
      </c>
      <c r="G46" s="13" t="s">
        <v>42</v>
      </c>
      <c r="H46" s="14">
        <v>0.47222222222222227</v>
      </c>
      <c r="I46" s="15">
        <v>0.46527777777777779</v>
      </c>
      <c r="J46" s="15">
        <v>0.47708333333333336</v>
      </c>
      <c r="K46" s="14">
        <v>0.54166666666666663</v>
      </c>
      <c r="L46" s="15">
        <v>0.54166666666666663</v>
      </c>
      <c r="M46" s="15">
        <v>0.54513888888888884</v>
      </c>
      <c r="N46" s="16">
        <v>102</v>
      </c>
      <c r="O46" s="17">
        <f t="shared" si="0"/>
        <v>6.458333333333327E-2</v>
      </c>
      <c r="P46" s="17">
        <f t="shared" si="1"/>
        <v>7.9861111111111049E-2</v>
      </c>
      <c r="Q46" s="18">
        <v>19400</v>
      </c>
      <c r="R46" s="18">
        <v>8700</v>
      </c>
      <c r="S46" s="18">
        <f t="shared" si="2"/>
        <v>10700</v>
      </c>
      <c r="T46" s="19">
        <f t="shared" si="3"/>
        <v>-10.000000000000044</v>
      </c>
      <c r="U46" s="20"/>
      <c r="V46" s="21"/>
      <c r="W46" s="21" t="s">
        <v>59</v>
      </c>
      <c r="X46" s="21"/>
      <c r="Y46" s="22">
        <v>125400</v>
      </c>
    </row>
    <row r="47" spans="1:25" ht="12.75" customHeight="1" x14ac:dyDescent="0.2">
      <c r="A47" s="9">
        <v>3</v>
      </c>
      <c r="B47" s="10" t="s">
        <v>93</v>
      </c>
      <c r="C47" s="10">
        <v>2025</v>
      </c>
      <c r="D47" s="11" t="s">
        <v>54</v>
      </c>
      <c r="E47" s="11">
        <v>902</v>
      </c>
      <c r="F47" s="28" t="s">
        <v>42</v>
      </c>
      <c r="G47" s="28" t="s">
        <v>43</v>
      </c>
      <c r="H47" s="14">
        <v>0.40625</v>
      </c>
      <c r="I47" s="15">
        <v>0.39861111111111114</v>
      </c>
      <c r="J47" s="15">
        <v>0.40347222222222223</v>
      </c>
      <c r="K47" s="14">
        <v>0.44097222222222221</v>
      </c>
      <c r="L47" s="15">
        <v>0.42777777777777776</v>
      </c>
      <c r="M47" s="15">
        <v>0.43125000000000002</v>
      </c>
      <c r="N47" s="16">
        <v>35</v>
      </c>
      <c r="O47" s="17">
        <f t="shared" si="0"/>
        <v>2.4305555555555525E-2</v>
      </c>
      <c r="P47" s="17">
        <f t="shared" si="1"/>
        <v>3.2638888888888884E-2</v>
      </c>
      <c r="Q47" s="18">
        <v>20300</v>
      </c>
      <c r="R47" s="18">
        <v>15500</v>
      </c>
      <c r="S47" s="18">
        <f t="shared" si="2"/>
        <v>4800</v>
      </c>
      <c r="T47" s="19">
        <f t="shared" si="3"/>
        <v>-10.999999999999961</v>
      </c>
      <c r="U47" s="20"/>
      <c r="V47" s="21"/>
      <c r="W47" s="21"/>
      <c r="X47" s="21"/>
      <c r="Y47" s="22"/>
    </row>
    <row r="48" spans="1:25" ht="12.75" customHeight="1" x14ac:dyDescent="0.2">
      <c r="A48" s="9">
        <v>3</v>
      </c>
      <c r="B48" s="10" t="s">
        <v>93</v>
      </c>
      <c r="C48" s="10">
        <v>2025</v>
      </c>
      <c r="D48" s="11" t="s">
        <v>54</v>
      </c>
      <c r="E48" s="11">
        <v>1950</v>
      </c>
      <c r="F48" s="28" t="s">
        <v>43</v>
      </c>
      <c r="G48" s="13" t="s">
        <v>48</v>
      </c>
      <c r="H48" s="14">
        <v>0.4826388888888889</v>
      </c>
      <c r="I48" s="15">
        <v>0.46736111111111112</v>
      </c>
      <c r="J48" s="15">
        <v>0.47499999999999998</v>
      </c>
      <c r="K48" s="14">
        <v>0.51388888888888884</v>
      </c>
      <c r="L48" s="15">
        <v>0.5</v>
      </c>
      <c r="M48" s="15">
        <v>0.50347222222222221</v>
      </c>
      <c r="N48" s="16">
        <v>122</v>
      </c>
      <c r="O48" s="17">
        <f t="shared" si="0"/>
        <v>2.5000000000000022E-2</v>
      </c>
      <c r="P48" s="17">
        <f t="shared" si="1"/>
        <v>3.6111111111111094E-2</v>
      </c>
      <c r="Q48" s="18">
        <v>25200</v>
      </c>
      <c r="R48" s="18">
        <v>19500</v>
      </c>
      <c r="S48" s="18">
        <f t="shared" si="2"/>
        <v>5700</v>
      </c>
      <c r="T48" s="19">
        <f t="shared" si="3"/>
        <v>-22</v>
      </c>
      <c r="U48" s="20"/>
      <c r="V48" s="21"/>
      <c r="W48" s="21"/>
      <c r="X48" s="21"/>
      <c r="Y48" s="22"/>
    </row>
    <row r="49" spans="1:25" ht="12.75" customHeight="1" x14ac:dyDescent="0.2">
      <c r="A49" s="9">
        <v>3</v>
      </c>
      <c r="B49" s="10" t="s">
        <v>93</v>
      </c>
      <c r="C49" s="10">
        <v>2025</v>
      </c>
      <c r="D49" s="11" t="s">
        <v>54</v>
      </c>
      <c r="E49" s="11">
        <v>1951</v>
      </c>
      <c r="F49" s="13" t="s">
        <v>48</v>
      </c>
      <c r="G49" s="13" t="s">
        <v>43</v>
      </c>
      <c r="H49" s="14">
        <v>0.55555555555555558</v>
      </c>
      <c r="I49" s="15">
        <v>0.53819444444444442</v>
      </c>
      <c r="J49" s="15">
        <v>0.5444444444444444</v>
      </c>
      <c r="K49" s="14">
        <v>0.58680555555555558</v>
      </c>
      <c r="L49" s="15">
        <v>0.56805555555555554</v>
      </c>
      <c r="M49" s="15">
        <v>0.57222222222222219</v>
      </c>
      <c r="N49" s="16">
        <v>25</v>
      </c>
      <c r="O49" s="17">
        <f t="shared" si="0"/>
        <v>2.3611111111111138E-2</v>
      </c>
      <c r="P49" s="17">
        <f t="shared" si="1"/>
        <v>3.4027777777777768E-2</v>
      </c>
      <c r="Q49" s="18">
        <v>19500</v>
      </c>
      <c r="R49" s="18">
        <v>14100</v>
      </c>
      <c r="S49" s="18">
        <f t="shared" si="2"/>
        <v>5400</v>
      </c>
      <c r="T49" s="19">
        <f t="shared" si="3"/>
        <v>-25.000000000000071</v>
      </c>
      <c r="U49" s="20"/>
      <c r="V49" s="21"/>
      <c r="W49" s="21"/>
      <c r="X49" s="21"/>
      <c r="Y49" s="22"/>
    </row>
    <row r="50" spans="1:25" ht="12.75" customHeight="1" x14ac:dyDescent="0.2">
      <c r="A50" s="9">
        <v>3</v>
      </c>
      <c r="B50" s="10" t="s">
        <v>93</v>
      </c>
      <c r="C50" s="10">
        <v>2025</v>
      </c>
      <c r="D50" s="11" t="s">
        <v>54</v>
      </c>
      <c r="E50" s="11">
        <v>903</v>
      </c>
      <c r="F50" s="13" t="s">
        <v>43</v>
      </c>
      <c r="G50" s="13" t="s">
        <v>42</v>
      </c>
      <c r="H50" s="14">
        <v>0.62847222222222221</v>
      </c>
      <c r="I50" s="15">
        <v>0.61944444444444446</v>
      </c>
      <c r="J50" s="15">
        <v>0.62638888888888888</v>
      </c>
      <c r="K50" s="14">
        <v>0.66319444444444442</v>
      </c>
      <c r="L50" s="15">
        <v>0.64930555555555558</v>
      </c>
      <c r="M50" s="15">
        <v>0.65625</v>
      </c>
      <c r="N50" s="16">
        <v>98</v>
      </c>
      <c r="O50" s="17">
        <f t="shared" si="0"/>
        <v>2.2916666666666696E-2</v>
      </c>
      <c r="P50" s="17">
        <f t="shared" si="1"/>
        <v>3.6805555555555536E-2</v>
      </c>
      <c r="Q50" s="18">
        <v>19500</v>
      </c>
      <c r="R50" s="18">
        <v>13800</v>
      </c>
      <c r="S50" s="18">
        <f t="shared" si="2"/>
        <v>5700</v>
      </c>
      <c r="T50" s="19">
        <f t="shared" si="3"/>
        <v>-12.999999999999954</v>
      </c>
      <c r="U50" s="20"/>
      <c r="V50" s="21"/>
      <c r="W50" s="21"/>
      <c r="X50" s="21"/>
      <c r="Y50" s="22"/>
    </row>
    <row r="51" spans="1:25" ht="12.75" customHeight="1" x14ac:dyDescent="0.2">
      <c r="A51" s="9">
        <v>3</v>
      </c>
      <c r="B51" s="10" t="s">
        <v>93</v>
      </c>
      <c r="C51" s="10">
        <v>2025</v>
      </c>
      <c r="D51" s="11" t="s">
        <v>69</v>
      </c>
      <c r="E51" s="11">
        <v>762</v>
      </c>
      <c r="F51" s="28" t="s">
        <v>42</v>
      </c>
      <c r="G51" s="13" t="s">
        <v>50</v>
      </c>
      <c r="H51" s="14">
        <v>0.40625</v>
      </c>
      <c r="I51" s="15">
        <v>0.39583333333333331</v>
      </c>
      <c r="J51" s="15">
        <v>0.40486111111111112</v>
      </c>
      <c r="K51" s="14">
        <v>0.44791666666666669</v>
      </c>
      <c r="L51" s="15">
        <v>0.42986111111111114</v>
      </c>
      <c r="M51" s="15">
        <v>0.43541666666666667</v>
      </c>
      <c r="N51" s="16">
        <v>85</v>
      </c>
      <c r="O51" s="17">
        <f t="shared" si="0"/>
        <v>2.5000000000000022E-2</v>
      </c>
      <c r="P51" s="17">
        <f t="shared" si="1"/>
        <v>3.9583333333333359E-2</v>
      </c>
      <c r="Q51" s="18">
        <v>22000</v>
      </c>
      <c r="R51" s="18">
        <v>16800</v>
      </c>
      <c r="S51" s="18">
        <f t="shared" si="2"/>
        <v>5200</v>
      </c>
      <c r="T51" s="19">
        <f t="shared" si="3"/>
        <v>-15.000000000000027</v>
      </c>
      <c r="U51" s="20"/>
      <c r="V51" s="21"/>
      <c r="W51" s="21"/>
      <c r="X51" s="21"/>
      <c r="Y51" s="49"/>
    </row>
    <row r="52" spans="1:25" ht="12.75" customHeight="1" x14ac:dyDescent="0.2">
      <c r="A52" s="9">
        <v>3</v>
      </c>
      <c r="B52" s="10" t="s">
        <v>93</v>
      </c>
      <c r="C52" s="10">
        <v>2025</v>
      </c>
      <c r="D52" s="11" t="s">
        <v>64</v>
      </c>
      <c r="E52" s="11">
        <v>200</v>
      </c>
      <c r="F52" s="13" t="s">
        <v>51</v>
      </c>
      <c r="G52" s="13" t="s">
        <v>50</v>
      </c>
      <c r="H52" s="14">
        <v>0.34375</v>
      </c>
      <c r="I52" s="15">
        <v>0.33750000000000002</v>
      </c>
      <c r="J52" s="15">
        <v>0.34722222222222221</v>
      </c>
      <c r="K52" s="14">
        <v>0.46875</v>
      </c>
      <c r="L52" s="15">
        <v>0.4465277777777778</v>
      </c>
      <c r="M52" s="15">
        <v>0.45277777777777778</v>
      </c>
      <c r="N52" s="16">
        <v>138</v>
      </c>
      <c r="O52" s="17">
        <f t="shared" si="0"/>
        <v>9.9305555555555591E-2</v>
      </c>
      <c r="P52" s="17">
        <f t="shared" si="1"/>
        <v>0.11527777777777776</v>
      </c>
      <c r="Q52" s="18">
        <v>24900</v>
      </c>
      <c r="R52" s="18">
        <v>9600</v>
      </c>
      <c r="S52" s="18">
        <f t="shared" si="2"/>
        <v>15300</v>
      </c>
      <c r="T52" s="19">
        <f t="shared" si="3"/>
        <v>-8.999999999999968</v>
      </c>
      <c r="U52" s="20"/>
      <c r="V52" s="21"/>
      <c r="W52" s="21"/>
      <c r="X52" s="21"/>
      <c r="Y52" s="22"/>
    </row>
    <row r="53" spans="1:25" ht="12.75" customHeight="1" x14ac:dyDescent="0.2">
      <c r="A53" s="9">
        <v>3</v>
      </c>
      <c r="B53" s="10" t="s">
        <v>93</v>
      </c>
      <c r="C53" s="10">
        <v>2025</v>
      </c>
      <c r="D53" s="11" t="s">
        <v>64</v>
      </c>
      <c r="E53" s="11">
        <v>201</v>
      </c>
      <c r="F53" s="28" t="s">
        <v>50</v>
      </c>
      <c r="G53" s="13" t="s">
        <v>51</v>
      </c>
      <c r="H53" s="14">
        <v>0.54166666666666663</v>
      </c>
      <c r="I53" s="15">
        <v>0.49236111111111114</v>
      </c>
      <c r="J53" s="15">
        <v>0.50624999999999998</v>
      </c>
      <c r="K53" s="14">
        <v>0.66666666666666663</v>
      </c>
      <c r="L53" s="15">
        <v>0.62152777777777779</v>
      </c>
      <c r="M53" s="15">
        <v>0.62430555555555556</v>
      </c>
      <c r="N53" s="16">
        <v>85</v>
      </c>
      <c r="O53" s="17">
        <f t="shared" si="0"/>
        <v>0.11527777777777781</v>
      </c>
      <c r="P53" s="17">
        <f t="shared" si="1"/>
        <v>0.13194444444444442</v>
      </c>
      <c r="Q53" s="18">
        <v>26500</v>
      </c>
      <c r="R53" s="18">
        <v>10000</v>
      </c>
      <c r="S53" s="18">
        <f t="shared" si="2"/>
        <v>16500</v>
      </c>
      <c r="T53" s="19">
        <f t="shared" si="3"/>
        <v>-70.999999999999915</v>
      </c>
      <c r="U53" s="20"/>
      <c r="V53" s="21"/>
      <c r="W53" s="21"/>
      <c r="X53" s="21"/>
      <c r="Y53" s="22"/>
    </row>
    <row r="54" spans="1:25" ht="12.75" customHeight="1" x14ac:dyDescent="0.2">
      <c r="A54" s="9">
        <v>3</v>
      </c>
      <c r="B54" s="10" t="s">
        <v>93</v>
      </c>
      <c r="C54" s="10">
        <v>2025</v>
      </c>
      <c r="D54" s="11" t="s">
        <v>69</v>
      </c>
      <c r="E54" s="11">
        <v>763</v>
      </c>
      <c r="F54" s="13" t="s">
        <v>50</v>
      </c>
      <c r="G54" s="13" t="s">
        <v>42</v>
      </c>
      <c r="H54" s="14">
        <v>0.53125</v>
      </c>
      <c r="I54" s="15">
        <v>0.54722222222222228</v>
      </c>
      <c r="J54" s="15">
        <v>0.5625</v>
      </c>
      <c r="K54" s="14">
        <v>0.57291666666666663</v>
      </c>
      <c r="L54" s="15">
        <v>0.5854166666666667</v>
      </c>
      <c r="M54" s="15">
        <v>0.59444444444444444</v>
      </c>
      <c r="N54" s="16">
        <v>138</v>
      </c>
      <c r="O54" s="17">
        <f t="shared" si="0"/>
        <v>2.2916666666666696E-2</v>
      </c>
      <c r="P54" s="17">
        <f t="shared" si="1"/>
        <v>4.7222222222222165E-2</v>
      </c>
      <c r="Q54" s="18">
        <v>16800</v>
      </c>
      <c r="R54" s="18">
        <v>10600</v>
      </c>
      <c r="S54" s="18">
        <f t="shared" si="2"/>
        <v>6200</v>
      </c>
      <c r="T54" s="19">
        <f t="shared" si="3"/>
        <v>23.000000000000078</v>
      </c>
      <c r="U54" s="20">
        <v>18</v>
      </c>
      <c r="V54" s="21"/>
      <c r="W54" s="21"/>
      <c r="X54" s="21"/>
      <c r="Y54" s="22"/>
    </row>
    <row r="55" spans="1:25" ht="12.75" customHeight="1" x14ac:dyDescent="0.2">
      <c r="A55" s="9">
        <v>3</v>
      </c>
      <c r="B55" s="10" t="s">
        <v>93</v>
      </c>
      <c r="C55" s="10">
        <v>2025</v>
      </c>
      <c r="D55" s="11" t="s">
        <v>55</v>
      </c>
      <c r="E55" s="11">
        <v>990</v>
      </c>
      <c r="F55" s="13" t="s">
        <v>42</v>
      </c>
      <c r="G55" s="13" t="s">
        <v>48</v>
      </c>
      <c r="H55" s="14">
        <v>0.52083333333333337</v>
      </c>
      <c r="I55" s="15">
        <v>0.51041666666666663</v>
      </c>
      <c r="J55" s="15">
        <v>0.51597222222222228</v>
      </c>
      <c r="K55" s="14">
        <v>0.5625</v>
      </c>
      <c r="L55" s="15">
        <v>0.54861111111111116</v>
      </c>
      <c r="M55" s="15">
        <v>0.55277777777777781</v>
      </c>
      <c r="N55" s="16">
        <v>34</v>
      </c>
      <c r="O55" s="17">
        <f t="shared" si="0"/>
        <v>3.2638888888888884E-2</v>
      </c>
      <c r="P55" s="17">
        <f t="shared" si="1"/>
        <v>4.2361111111111183E-2</v>
      </c>
      <c r="Q55" s="18">
        <v>20400</v>
      </c>
      <c r="R55" s="18">
        <v>13400</v>
      </c>
      <c r="S55" s="18">
        <f t="shared" si="2"/>
        <v>7000</v>
      </c>
      <c r="T55" s="19">
        <f t="shared" si="3"/>
        <v>-15.000000000000107</v>
      </c>
      <c r="U55" s="20"/>
      <c r="V55" s="21"/>
      <c r="W55" s="21"/>
      <c r="X55" s="21"/>
      <c r="Y55" s="22"/>
    </row>
    <row r="56" spans="1:25" ht="12.75" customHeight="1" x14ac:dyDescent="0.2">
      <c r="A56" s="9">
        <v>3</v>
      </c>
      <c r="B56" s="10" t="s">
        <v>93</v>
      </c>
      <c r="C56" s="10">
        <v>2025</v>
      </c>
      <c r="D56" s="11" t="s">
        <v>55</v>
      </c>
      <c r="E56" s="11">
        <v>991</v>
      </c>
      <c r="F56" s="28" t="s">
        <v>48</v>
      </c>
      <c r="G56" s="13" t="s">
        <v>42</v>
      </c>
      <c r="H56" s="14">
        <v>0.60416666666666663</v>
      </c>
      <c r="I56" s="15">
        <v>0.59027777777777779</v>
      </c>
      <c r="J56" s="15">
        <v>0.59583333333333333</v>
      </c>
      <c r="K56" s="14">
        <v>0.64583333333333337</v>
      </c>
      <c r="L56" s="15">
        <v>0.63194444444444442</v>
      </c>
      <c r="M56" s="15">
        <v>0.6381944444444444</v>
      </c>
      <c r="N56" s="16">
        <v>48</v>
      </c>
      <c r="O56" s="17">
        <f t="shared" si="0"/>
        <v>3.6111111111111094E-2</v>
      </c>
      <c r="P56" s="17">
        <f t="shared" si="1"/>
        <v>4.7916666666666607E-2</v>
      </c>
      <c r="Q56" s="18">
        <v>28100</v>
      </c>
      <c r="R56" s="18">
        <v>20300</v>
      </c>
      <c r="S56" s="18">
        <f t="shared" si="2"/>
        <v>7800</v>
      </c>
      <c r="T56" s="19">
        <f t="shared" si="3"/>
        <v>-19.999999999999929</v>
      </c>
      <c r="U56" s="20"/>
      <c r="V56" s="21"/>
      <c r="W56" s="21"/>
      <c r="X56" s="21"/>
      <c r="Y56" s="22"/>
    </row>
    <row r="57" spans="1:25" ht="12.75" customHeight="1" x14ac:dyDescent="0.2">
      <c r="A57" s="9">
        <v>3</v>
      </c>
      <c r="B57" s="10" t="s">
        <v>93</v>
      </c>
      <c r="C57" s="10">
        <v>2025</v>
      </c>
      <c r="D57" s="11" t="s">
        <v>56</v>
      </c>
      <c r="E57" s="11">
        <v>920</v>
      </c>
      <c r="F57" s="36" t="s">
        <v>42</v>
      </c>
      <c r="G57" s="13" t="s">
        <v>44</v>
      </c>
      <c r="H57" s="14">
        <v>0.625</v>
      </c>
      <c r="I57" s="15">
        <v>0.62291666666666667</v>
      </c>
      <c r="J57" s="15">
        <v>0.62847222222222221</v>
      </c>
      <c r="K57" s="14">
        <v>0.66666666666666663</v>
      </c>
      <c r="L57" s="15">
        <v>0.66874999999999996</v>
      </c>
      <c r="M57" s="15">
        <v>0.67083333333333328</v>
      </c>
      <c r="N57" s="16">
        <v>87</v>
      </c>
      <c r="O57" s="17">
        <f t="shared" si="0"/>
        <v>4.0277777777777746E-2</v>
      </c>
      <c r="P57" s="17">
        <f t="shared" si="1"/>
        <v>4.7916666666666607E-2</v>
      </c>
      <c r="Q57" s="18">
        <v>28300</v>
      </c>
      <c r="R57" s="18">
        <v>20500</v>
      </c>
      <c r="S57" s="18">
        <f t="shared" si="2"/>
        <v>7800</v>
      </c>
      <c r="T57" s="19">
        <f t="shared" si="3"/>
        <v>-2.9999999999999893</v>
      </c>
      <c r="U57" s="20"/>
      <c r="V57" s="21"/>
      <c r="W57" s="21"/>
      <c r="X57" s="25"/>
      <c r="Y57" s="22"/>
    </row>
    <row r="58" spans="1:25" ht="12.75" customHeight="1" x14ac:dyDescent="0.2">
      <c r="A58" s="9">
        <v>3</v>
      </c>
      <c r="B58" s="10" t="s">
        <v>93</v>
      </c>
      <c r="C58" s="10">
        <v>2025</v>
      </c>
      <c r="D58" s="11" t="s">
        <v>56</v>
      </c>
      <c r="E58" s="11">
        <v>921</v>
      </c>
      <c r="F58" s="37" t="s">
        <v>44</v>
      </c>
      <c r="G58" s="37" t="s">
        <v>42</v>
      </c>
      <c r="H58" s="14">
        <v>0.70833333333333337</v>
      </c>
      <c r="I58" s="15">
        <v>0.7</v>
      </c>
      <c r="J58" s="15">
        <v>0.70486111111111116</v>
      </c>
      <c r="K58" s="14">
        <v>0.75</v>
      </c>
      <c r="L58" s="15">
        <v>0.7416666666666667</v>
      </c>
      <c r="M58" s="15">
        <v>0.74861111111111112</v>
      </c>
      <c r="N58" s="16">
        <v>94</v>
      </c>
      <c r="O58" s="17">
        <f t="shared" si="0"/>
        <v>3.6805555555555536E-2</v>
      </c>
      <c r="P58" s="17">
        <f t="shared" si="1"/>
        <v>4.861111111111116E-2</v>
      </c>
      <c r="Q58" s="18">
        <v>22200</v>
      </c>
      <c r="R58" s="18">
        <v>14500</v>
      </c>
      <c r="S58" s="18">
        <f t="shared" si="2"/>
        <v>7700</v>
      </c>
      <c r="T58" s="19">
        <f t="shared" si="3"/>
        <v>-12.000000000000117</v>
      </c>
      <c r="U58" s="20"/>
      <c r="V58" s="21"/>
      <c r="W58" s="21"/>
      <c r="X58" s="25"/>
      <c r="Y58" s="22"/>
    </row>
    <row r="59" spans="1:25" ht="12.75" customHeight="1" x14ac:dyDescent="0.2">
      <c r="A59" s="9">
        <v>3</v>
      </c>
      <c r="B59" s="10" t="s">
        <v>93</v>
      </c>
      <c r="C59" s="10">
        <v>2025</v>
      </c>
      <c r="D59" s="11" t="s">
        <v>55</v>
      </c>
      <c r="E59" s="11">
        <v>904</v>
      </c>
      <c r="F59" s="28" t="s">
        <v>42</v>
      </c>
      <c r="G59" s="28" t="s">
        <v>43</v>
      </c>
      <c r="H59" s="14">
        <v>0.6875</v>
      </c>
      <c r="I59" s="15">
        <v>0.67083333333333328</v>
      </c>
      <c r="J59" s="15">
        <v>0.67500000000000004</v>
      </c>
      <c r="K59" s="14">
        <v>0.72222222222222221</v>
      </c>
      <c r="L59" s="15">
        <v>0.69861111111111107</v>
      </c>
      <c r="M59" s="15">
        <v>0.7006944444444444</v>
      </c>
      <c r="N59" s="16">
        <v>44</v>
      </c>
      <c r="O59" s="17">
        <f t="shared" si="0"/>
        <v>2.3611111111111027E-2</v>
      </c>
      <c r="P59" s="17">
        <f t="shared" si="1"/>
        <v>2.9861111111111116E-2</v>
      </c>
      <c r="Q59" s="18">
        <v>20300</v>
      </c>
      <c r="R59" s="18">
        <v>15400</v>
      </c>
      <c r="S59" s="18">
        <f t="shared" si="2"/>
        <v>4900</v>
      </c>
      <c r="T59" s="19">
        <f t="shared" si="3"/>
        <v>-24.000000000000075</v>
      </c>
      <c r="U59" s="20"/>
      <c r="V59" s="21"/>
      <c r="W59" s="21"/>
      <c r="X59" s="21"/>
      <c r="Y59" s="22"/>
    </row>
    <row r="60" spans="1:25" ht="12.75" customHeight="1" x14ac:dyDescent="0.2">
      <c r="A60" s="9">
        <v>3</v>
      </c>
      <c r="B60" s="10" t="s">
        <v>93</v>
      </c>
      <c r="C60" s="10">
        <v>2025</v>
      </c>
      <c r="D60" s="11" t="s">
        <v>55</v>
      </c>
      <c r="E60" s="11">
        <v>905</v>
      </c>
      <c r="F60" s="13" t="s">
        <v>43</v>
      </c>
      <c r="G60" s="13" t="s">
        <v>42</v>
      </c>
      <c r="H60" s="14">
        <v>0.76388888888888884</v>
      </c>
      <c r="I60" s="15">
        <v>0.74722222222222223</v>
      </c>
      <c r="J60" s="15">
        <v>0.75208333333333333</v>
      </c>
      <c r="K60" s="14">
        <v>0.79861111111111116</v>
      </c>
      <c r="L60" s="15">
        <v>0.78125</v>
      </c>
      <c r="M60" s="15">
        <v>0.78402777777777777</v>
      </c>
      <c r="N60" s="16">
        <v>112</v>
      </c>
      <c r="O60" s="17">
        <f t="shared" si="0"/>
        <v>2.9166666666666674E-2</v>
      </c>
      <c r="P60" s="17">
        <f t="shared" si="1"/>
        <v>3.6805555555555536E-2</v>
      </c>
      <c r="Q60" s="18">
        <v>19100</v>
      </c>
      <c r="R60" s="18">
        <v>12900</v>
      </c>
      <c r="S60" s="18">
        <f t="shared" si="2"/>
        <v>6200</v>
      </c>
      <c r="T60" s="19">
        <f t="shared" si="3"/>
        <v>-23.999999999999915</v>
      </c>
      <c r="U60" s="20"/>
      <c r="V60" s="21"/>
      <c r="W60" s="21"/>
      <c r="X60" s="21"/>
      <c r="Y60" s="22"/>
    </row>
    <row r="61" spans="1:25" ht="12.75" customHeight="1" x14ac:dyDescent="0.2">
      <c r="A61" s="9">
        <v>3</v>
      </c>
      <c r="B61" s="10" t="s">
        <v>93</v>
      </c>
      <c r="C61" s="10">
        <v>2025</v>
      </c>
      <c r="D61" s="24" t="s">
        <v>54</v>
      </c>
      <c r="E61" s="24">
        <v>970</v>
      </c>
      <c r="F61" s="13" t="s">
        <v>42</v>
      </c>
      <c r="G61" s="13" t="s">
        <v>47</v>
      </c>
      <c r="H61" s="40">
        <v>0.77777777777777779</v>
      </c>
      <c r="I61" s="17">
        <v>0.76388888888888884</v>
      </c>
      <c r="J61" s="17">
        <v>0.76944444444444449</v>
      </c>
      <c r="K61" s="40">
        <v>0.80902777777777779</v>
      </c>
      <c r="L61" s="17">
        <v>0.7895833333333333</v>
      </c>
      <c r="M61" s="17">
        <v>0.79374999999999996</v>
      </c>
      <c r="N61" s="16">
        <v>43</v>
      </c>
      <c r="O61" s="17">
        <f t="shared" si="0"/>
        <v>2.0138888888888817E-2</v>
      </c>
      <c r="P61" s="17">
        <f t="shared" si="1"/>
        <v>2.9861111111111116E-2</v>
      </c>
      <c r="Q61" s="18">
        <v>23200</v>
      </c>
      <c r="R61" s="18">
        <v>19000</v>
      </c>
      <c r="S61" s="18">
        <f t="shared" si="2"/>
        <v>4200</v>
      </c>
      <c r="T61" s="19">
        <f t="shared" si="3"/>
        <v>-20.000000000000089</v>
      </c>
      <c r="U61" s="20"/>
      <c r="V61" s="21"/>
      <c r="W61" s="21"/>
      <c r="X61" s="21"/>
      <c r="Y61" s="22"/>
    </row>
    <row r="62" spans="1:25" ht="12.75" customHeight="1" x14ac:dyDescent="0.2">
      <c r="A62" s="9">
        <v>3</v>
      </c>
      <c r="B62" s="10" t="s">
        <v>93</v>
      </c>
      <c r="C62" s="10">
        <v>2025</v>
      </c>
      <c r="D62" s="11" t="s">
        <v>56</v>
      </c>
      <c r="E62" s="11">
        <v>906</v>
      </c>
      <c r="F62" s="28" t="s">
        <v>42</v>
      </c>
      <c r="G62" s="28" t="s">
        <v>43</v>
      </c>
      <c r="H62" s="14">
        <v>0.80208333333333337</v>
      </c>
      <c r="I62" s="15">
        <v>0.78333333333333333</v>
      </c>
      <c r="J62" s="15">
        <v>0.79027777777777775</v>
      </c>
      <c r="K62" s="14">
        <v>0.83680555555555558</v>
      </c>
      <c r="L62" s="15">
        <v>0.81319444444444444</v>
      </c>
      <c r="M62" s="15">
        <v>0.81666666666666665</v>
      </c>
      <c r="N62" s="16">
        <v>36</v>
      </c>
      <c r="O62" s="17">
        <f t="shared" si="0"/>
        <v>2.2916666666666696E-2</v>
      </c>
      <c r="P62" s="17">
        <f t="shared" si="1"/>
        <v>3.3333333333333326E-2</v>
      </c>
      <c r="Q62" s="18">
        <v>19400</v>
      </c>
      <c r="R62" s="18">
        <v>14500</v>
      </c>
      <c r="S62" s="18">
        <f t="shared" si="2"/>
        <v>4900</v>
      </c>
      <c r="T62" s="19">
        <f t="shared" si="3"/>
        <v>-27.000000000000064</v>
      </c>
      <c r="U62" s="20"/>
      <c r="V62" s="21"/>
      <c r="W62" s="21"/>
      <c r="X62" s="21"/>
      <c r="Y62" s="22"/>
    </row>
    <row r="63" spans="1:25" ht="12.75" customHeight="1" x14ac:dyDescent="0.2">
      <c r="A63" s="9">
        <v>3</v>
      </c>
      <c r="B63" s="10" t="s">
        <v>93</v>
      </c>
      <c r="C63" s="10">
        <v>2025</v>
      </c>
      <c r="D63" s="11" t="s">
        <v>62</v>
      </c>
      <c r="E63" s="11">
        <v>2920</v>
      </c>
      <c r="F63" s="13" t="s">
        <v>42</v>
      </c>
      <c r="G63" s="13" t="s">
        <v>49</v>
      </c>
      <c r="H63" s="14">
        <v>0.8125</v>
      </c>
      <c r="I63" s="15">
        <v>0.81180555555555556</v>
      </c>
      <c r="J63" s="15">
        <v>0.83680555555555558</v>
      </c>
      <c r="K63" s="14">
        <v>0.17708333333333334</v>
      </c>
      <c r="L63" s="15">
        <v>1.1590277777777778</v>
      </c>
      <c r="M63" s="15">
        <v>1.1680555555555556</v>
      </c>
      <c r="N63" s="16">
        <v>179</v>
      </c>
      <c r="O63" s="17">
        <f t="shared" si="0"/>
        <v>0.32222222222222219</v>
      </c>
      <c r="P63" s="17">
        <f t="shared" si="1"/>
        <v>0.35625000000000007</v>
      </c>
      <c r="Q63" s="59">
        <v>86500</v>
      </c>
      <c r="R63" s="59">
        <v>37800</v>
      </c>
      <c r="S63" s="18">
        <f t="shared" si="2"/>
        <v>48700</v>
      </c>
      <c r="T63" s="19">
        <f t="shared" si="3"/>
        <v>-0.99999999999999645</v>
      </c>
      <c r="U63" s="20"/>
      <c r="V63" s="21"/>
      <c r="W63" s="21"/>
      <c r="X63" s="21"/>
      <c r="Y63" s="22"/>
    </row>
    <row r="64" spans="1:25" ht="12.75" customHeight="1" x14ac:dyDescent="0.2">
      <c r="A64" s="9">
        <v>4</v>
      </c>
      <c r="B64" s="10" t="s">
        <v>93</v>
      </c>
      <c r="C64" s="10">
        <v>2025</v>
      </c>
      <c r="D64" s="11" t="s">
        <v>62</v>
      </c>
      <c r="E64" s="11">
        <v>2921</v>
      </c>
      <c r="F64" s="36" t="s">
        <v>49</v>
      </c>
      <c r="G64" s="13" t="s">
        <v>42</v>
      </c>
      <c r="H64" s="14">
        <v>0.26041666666666669</v>
      </c>
      <c r="I64" s="15">
        <v>0.25763888888888886</v>
      </c>
      <c r="J64" s="15">
        <v>0.27986111111111112</v>
      </c>
      <c r="K64" s="14">
        <v>0.65972222222222221</v>
      </c>
      <c r="L64" s="15">
        <v>0.65972222222222221</v>
      </c>
      <c r="M64" s="15">
        <v>0.66527777777777775</v>
      </c>
      <c r="N64" s="16">
        <v>159</v>
      </c>
      <c r="O64" s="17">
        <f t="shared" si="0"/>
        <v>0.37986111111111109</v>
      </c>
      <c r="P64" s="17">
        <f t="shared" si="1"/>
        <v>0.40763888888888888</v>
      </c>
      <c r="Q64" s="59">
        <v>62500</v>
      </c>
      <c r="R64" s="59">
        <v>10900</v>
      </c>
      <c r="S64" s="18">
        <f t="shared" si="2"/>
        <v>51600</v>
      </c>
      <c r="T64" s="19">
        <f t="shared" si="3"/>
        <v>-4.0000000000000657</v>
      </c>
      <c r="U64" s="20"/>
      <c r="V64" s="21"/>
      <c r="W64" s="21"/>
      <c r="X64" s="21"/>
      <c r="Y64" s="22"/>
    </row>
    <row r="65" spans="1:25" ht="12.75" customHeight="1" x14ac:dyDescent="0.2">
      <c r="A65" s="9">
        <v>4</v>
      </c>
      <c r="B65" s="10" t="s">
        <v>93</v>
      </c>
      <c r="C65" s="10">
        <v>2025</v>
      </c>
      <c r="D65" s="11" t="s">
        <v>56</v>
      </c>
      <c r="E65" s="11">
        <v>907</v>
      </c>
      <c r="F65" s="13" t="s">
        <v>43</v>
      </c>
      <c r="G65" s="13" t="s">
        <v>42</v>
      </c>
      <c r="H65" s="14">
        <v>0.27777777777777779</v>
      </c>
      <c r="I65" s="15">
        <v>0.26458333333333334</v>
      </c>
      <c r="J65" s="15">
        <v>0.27083333333333331</v>
      </c>
      <c r="K65" s="14">
        <v>0.3125</v>
      </c>
      <c r="L65" s="15">
        <v>0.29722222222222222</v>
      </c>
      <c r="M65" s="15">
        <v>0.30208333333333331</v>
      </c>
      <c r="N65" s="16">
        <v>72</v>
      </c>
      <c r="O65" s="17">
        <f t="shared" si="0"/>
        <v>2.6388888888888906E-2</v>
      </c>
      <c r="P65" s="17">
        <f t="shared" si="1"/>
        <v>3.7499999999999978E-2</v>
      </c>
      <c r="Q65" s="18">
        <v>25400</v>
      </c>
      <c r="R65" s="18">
        <v>19500</v>
      </c>
      <c r="S65" s="18">
        <f t="shared" si="2"/>
        <v>5900</v>
      </c>
      <c r="T65" s="19">
        <f t="shared" si="3"/>
        <v>-19.000000000000014</v>
      </c>
      <c r="U65" s="20"/>
      <c r="V65" s="21"/>
      <c r="W65" s="21"/>
      <c r="X65" s="21"/>
      <c r="Y65" s="22"/>
    </row>
    <row r="66" spans="1:25" ht="12.75" customHeight="1" x14ac:dyDescent="0.2">
      <c r="A66" s="9">
        <v>4</v>
      </c>
      <c r="B66" s="10" t="s">
        <v>93</v>
      </c>
      <c r="C66" s="10">
        <v>2025</v>
      </c>
      <c r="D66" s="11" t="s">
        <v>54</v>
      </c>
      <c r="E66" s="11">
        <v>971</v>
      </c>
      <c r="F66" s="13" t="s">
        <v>47</v>
      </c>
      <c r="G66" s="13" t="s">
        <v>42</v>
      </c>
      <c r="H66" s="14">
        <v>0.33333333333333331</v>
      </c>
      <c r="I66" s="15">
        <v>0.32291666666666669</v>
      </c>
      <c r="J66" s="15">
        <v>0.3298611111111111</v>
      </c>
      <c r="K66" s="14">
        <v>0.36458333333333331</v>
      </c>
      <c r="L66" s="15">
        <v>0.35069444444444442</v>
      </c>
      <c r="M66" s="15">
        <v>0.35555555555555557</v>
      </c>
      <c r="N66" s="16">
        <v>68</v>
      </c>
      <c r="O66" s="17">
        <f t="shared" si="0"/>
        <v>2.0833333333333315E-2</v>
      </c>
      <c r="P66" s="17">
        <f t="shared" si="1"/>
        <v>3.2638888888888884E-2</v>
      </c>
      <c r="Q66" s="18">
        <v>18600</v>
      </c>
      <c r="R66" s="18">
        <v>14300</v>
      </c>
      <c r="S66" s="18">
        <f t="shared" si="2"/>
        <v>4300</v>
      </c>
      <c r="T66" s="19">
        <f t="shared" si="3"/>
        <v>-14.999999999999947</v>
      </c>
      <c r="U66" s="20"/>
      <c r="V66" s="21"/>
      <c r="W66" s="21"/>
      <c r="X66" s="21"/>
      <c r="Y66" s="22"/>
    </row>
    <row r="67" spans="1:25" ht="12.75" customHeight="1" x14ac:dyDescent="0.2">
      <c r="A67" s="9">
        <v>4</v>
      </c>
      <c r="B67" s="10" t="s">
        <v>93</v>
      </c>
      <c r="C67" s="10">
        <v>2025</v>
      </c>
      <c r="D67" s="11" t="s">
        <v>55</v>
      </c>
      <c r="E67" s="11">
        <v>942</v>
      </c>
      <c r="F67" s="13" t="s">
        <v>42</v>
      </c>
      <c r="G67" s="13" t="s">
        <v>46</v>
      </c>
      <c r="H67" s="14">
        <v>0.35416666666666669</v>
      </c>
      <c r="I67" s="15">
        <v>0.34027777777777779</v>
      </c>
      <c r="J67" s="15">
        <v>0.35138888888888886</v>
      </c>
      <c r="K67" s="14">
        <v>0.39583333333333331</v>
      </c>
      <c r="L67" s="15">
        <v>0.38680555555555557</v>
      </c>
      <c r="M67" s="15">
        <v>0.39097222222222222</v>
      </c>
      <c r="N67" s="16">
        <v>81</v>
      </c>
      <c r="O67" s="17">
        <f t="shared" ref="O67:O130" si="4">L67-J67</f>
        <v>3.5416666666666707E-2</v>
      </c>
      <c r="P67" s="17">
        <f t="shared" ref="P67:P130" si="5">M67-I67</f>
        <v>5.0694444444444431E-2</v>
      </c>
      <c r="Q67" s="18">
        <v>26800</v>
      </c>
      <c r="R67" s="18">
        <v>19000</v>
      </c>
      <c r="S67" s="18">
        <f t="shared" ref="S67:S130" si="6">Q67-R67</f>
        <v>7800</v>
      </c>
      <c r="T67" s="19">
        <f t="shared" ref="T67:T130" si="7">IF(H67-I67&lt;&gt;0,(I67-H67)*1440,"")</f>
        <v>-20.000000000000007</v>
      </c>
      <c r="U67" s="20"/>
      <c r="V67" s="21"/>
      <c r="W67" s="21"/>
      <c r="X67" s="21"/>
      <c r="Y67" s="22"/>
    </row>
    <row r="68" spans="1:25" ht="12.75" customHeight="1" x14ac:dyDescent="0.2">
      <c r="A68" s="9">
        <v>4</v>
      </c>
      <c r="B68" s="10" t="s">
        <v>93</v>
      </c>
      <c r="C68" s="10">
        <v>2025</v>
      </c>
      <c r="D68" s="11" t="s">
        <v>55</v>
      </c>
      <c r="E68" s="11">
        <v>943</v>
      </c>
      <c r="F68" s="13" t="s">
        <v>46</v>
      </c>
      <c r="G68" s="13" t="s">
        <v>42</v>
      </c>
      <c r="H68" s="14">
        <v>0.4375</v>
      </c>
      <c r="I68" s="15">
        <v>0.43125000000000002</v>
      </c>
      <c r="J68" s="15">
        <v>0.43819444444444444</v>
      </c>
      <c r="K68" s="14">
        <v>0.47916666666666669</v>
      </c>
      <c r="L68" s="15">
        <v>0.47013888888888888</v>
      </c>
      <c r="M68" s="15">
        <v>0.47499999999999998</v>
      </c>
      <c r="N68" s="16">
        <v>110</v>
      </c>
      <c r="O68" s="17">
        <f t="shared" si="4"/>
        <v>3.1944444444444442E-2</v>
      </c>
      <c r="P68" s="17">
        <f t="shared" si="5"/>
        <v>4.3749999999999956E-2</v>
      </c>
      <c r="Q68" s="18">
        <v>19000</v>
      </c>
      <c r="R68" s="18">
        <v>11600</v>
      </c>
      <c r="S68" s="18">
        <f t="shared" si="6"/>
        <v>7400</v>
      </c>
      <c r="T68" s="19">
        <f t="shared" si="7"/>
        <v>-8.999999999999968</v>
      </c>
      <c r="U68" s="20"/>
      <c r="V68" s="21"/>
      <c r="W68" s="21"/>
      <c r="X68" s="21"/>
      <c r="Y68" s="22"/>
    </row>
    <row r="69" spans="1:25" ht="12.75" customHeight="1" x14ac:dyDescent="0.2">
      <c r="A69" s="9">
        <v>4</v>
      </c>
      <c r="B69" s="10" t="s">
        <v>93</v>
      </c>
      <c r="C69" s="10">
        <v>2025</v>
      </c>
      <c r="D69" s="11" t="s">
        <v>56</v>
      </c>
      <c r="E69" s="11">
        <v>902</v>
      </c>
      <c r="F69" s="28" t="s">
        <v>42</v>
      </c>
      <c r="G69" s="28" t="s">
        <v>43</v>
      </c>
      <c r="H69" s="14">
        <v>0.40625</v>
      </c>
      <c r="I69" s="15">
        <v>0.39166666666666666</v>
      </c>
      <c r="J69" s="15">
        <v>0.39791666666666664</v>
      </c>
      <c r="K69" s="14">
        <v>0.44097222222222221</v>
      </c>
      <c r="L69" s="15">
        <v>0.42291666666666666</v>
      </c>
      <c r="M69" s="15">
        <v>0.42708333333333331</v>
      </c>
      <c r="N69" s="16">
        <v>44</v>
      </c>
      <c r="O69" s="17">
        <f t="shared" si="4"/>
        <v>2.5000000000000022E-2</v>
      </c>
      <c r="P69" s="17">
        <f t="shared" si="5"/>
        <v>3.5416666666666652E-2</v>
      </c>
      <c r="Q69" s="18">
        <v>19100</v>
      </c>
      <c r="R69" s="18">
        <v>14100</v>
      </c>
      <c r="S69" s="18">
        <f t="shared" si="6"/>
        <v>5000</v>
      </c>
      <c r="T69" s="19">
        <f t="shared" si="7"/>
        <v>-21.000000000000007</v>
      </c>
      <c r="U69" s="20"/>
      <c r="V69" s="21"/>
      <c r="W69" s="21"/>
      <c r="X69" s="21"/>
      <c r="Y69" s="22"/>
    </row>
    <row r="70" spans="1:25" ht="12.75" customHeight="1" x14ac:dyDescent="0.2">
      <c r="A70" s="9">
        <v>4</v>
      </c>
      <c r="B70" s="10" t="s">
        <v>93</v>
      </c>
      <c r="C70" s="10">
        <v>2025</v>
      </c>
      <c r="D70" s="11" t="s">
        <v>56</v>
      </c>
      <c r="E70" s="11">
        <v>903</v>
      </c>
      <c r="F70" s="13" t="s">
        <v>43</v>
      </c>
      <c r="G70" s="13" t="s">
        <v>42</v>
      </c>
      <c r="H70" s="14">
        <v>0.4826388888888889</v>
      </c>
      <c r="I70" s="15">
        <v>0.4597222222222222</v>
      </c>
      <c r="J70" s="15">
        <v>0.46666666666666667</v>
      </c>
      <c r="K70" s="14">
        <v>0.51736111111111116</v>
      </c>
      <c r="L70" s="15">
        <v>0.49166666666666664</v>
      </c>
      <c r="M70" s="15">
        <v>0.49930555555555556</v>
      </c>
      <c r="N70" s="16">
        <v>61</v>
      </c>
      <c r="O70" s="17">
        <f t="shared" si="4"/>
        <v>2.4999999999999967E-2</v>
      </c>
      <c r="P70" s="17">
        <f t="shared" si="5"/>
        <v>3.9583333333333359E-2</v>
      </c>
      <c r="Q70" s="18">
        <v>19100</v>
      </c>
      <c r="R70" s="18">
        <v>13200</v>
      </c>
      <c r="S70" s="18">
        <f t="shared" si="6"/>
        <v>5900</v>
      </c>
      <c r="T70" s="19">
        <f t="shared" si="7"/>
        <v>-33.000000000000043</v>
      </c>
      <c r="U70" s="20"/>
      <c r="V70" s="21"/>
      <c r="W70" s="21"/>
      <c r="X70" s="34"/>
      <c r="Y70" s="35"/>
    </row>
    <row r="71" spans="1:25" ht="12.75" customHeight="1" x14ac:dyDescent="0.2">
      <c r="A71" s="9">
        <v>4</v>
      </c>
      <c r="B71" s="10" t="s">
        <v>93</v>
      </c>
      <c r="C71" s="10">
        <v>2025</v>
      </c>
      <c r="D71" s="11" t="s">
        <v>54</v>
      </c>
      <c r="E71" s="11">
        <v>930</v>
      </c>
      <c r="F71" s="13" t="s">
        <v>42</v>
      </c>
      <c r="G71" s="13" t="s">
        <v>45</v>
      </c>
      <c r="H71" s="14">
        <v>0.41666666666666669</v>
      </c>
      <c r="I71" s="15">
        <v>0.41597222222222224</v>
      </c>
      <c r="J71" s="15">
        <v>0.42222222222222222</v>
      </c>
      <c r="K71" s="14">
        <v>0.46875</v>
      </c>
      <c r="L71" s="15">
        <v>0.46666666666666667</v>
      </c>
      <c r="M71" s="15">
        <v>0.46944444444444444</v>
      </c>
      <c r="N71" s="16">
        <v>51</v>
      </c>
      <c r="O71" s="17">
        <f t="shared" si="4"/>
        <v>4.4444444444444453E-2</v>
      </c>
      <c r="P71" s="17">
        <f t="shared" si="5"/>
        <v>5.3472222222222199E-2</v>
      </c>
      <c r="Q71" s="18">
        <v>27000</v>
      </c>
      <c r="R71" s="18">
        <v>19300</v>
      </c>
      <c r="S71" s="18">
        <f t="shared" si="6"/>
        <v>7700</v>
      </c>
      <c r="T71" s="19">
        <f t="shared" si="7"/>
        <v>-0.99999999999999645</v>
      </c>
      <c r="U71" s="20"/>
      <c r="V71" s="21"/>
      <c r="W71" s="21"/>
      <c r="X71" s="21"/>
      <c r="Y71" s="22"/>
    </row>
    <row r="72" spans="1:25" ht="12.75" customHeight="1" x14ac:dyDescent="0.2">
      <c r="A72" s="9">
        <v>4</v>
      </c>
      <c r="B72" s="10" t="s">
        <v>93</v>
      </c>
      <c r="C72" s="10">
        <v>2025</v>
      </c>
      <c r="D72" s="11" t="s">
        <v>54</v>
      </c>
      <c r="E72" s="12">
        <v>931</v>
      </c>
      <c r="F72" s="28" t="s">
        <v>45</v>
      </c>
      <c r="G72" s="13" t="s">
        <v>42</v>
      </c>
      <c r="H72" s="38">
        <v>0.51041666666666663</v>
      </c>
      <c r="I72" s="15">
        <v>0.50347222222222221</v>
      </c>
      <c r="J72" s="15">
        <v>0.50972222222222219</v>
      </c>
      <c r="K72" s="14">
        <v>0.5625</v>
      </c>
      <c r="L72" s="15">
        <v>0.55000000000000004</v>
      </c>
      <c r="M72" s="15">
        <v>0.5541666666666667</v>
      </c>
      <c r="N72" s="16">
        <v>95</v>
      </c>
      <c r="O72" s="17">
        <f t="shared" si="4"/>
        <v>4.0277777777777857E-2</v>
      </c>
      <c r="P72" s="17">
        <f t="shared" si="5"/>
        <v>5.0694444444444486E-2</v>
      </c>
      <c r="Q72" s="18">
        <v>19300</v>
      </c>
      <c r="R72" s="18">
        <v>11700</v>
      </c>
      <c r="S72" s="18">
        <f t="shared" si="6"/>
        <v>7600</v>
      </c>
      <c r="T72" s="19">
        <f t="shared" si="7"/>
        <v>-9.9999999999999645</v>
      </c>
      <c r="U72" s="20"/>
      <c r="V72" s="21"/>
      <c r="W72" s="21"/>
      <c r="X72" s="21"/>
      <c r="Y72" s="22"/>
    </row>
    <row r="73" spans="1:25" ht="12.75" customHeight="1" x14ac:dyDescent="0.2">
      <c r="A73" s="9">
        <v>4</v>
      </c>
      <c r="B73" s="10" t="s">
        <v>93</v>
      </c>
      <c r="C73" s="10">
        <v>2025</v>
      </c>
      <c r="D73" s="11" t="s">
        <v>69</v>
      </c>
      <c r="E73" s="11">
        <v>762</v>
      </c>
      <c r="F73" s="28" t="s">
        <v>42</v>
      </c>
      <c r="G73" s="13" t="s">
        <v>50</v>
      </c>
      <c r="H73" s="38">
        <v>0.40625</v>
      </c>
      <c r="I73" s="15">
        <v>0.39166666666666666</v>
      </c>
      <c r="J73" s="15">
        <v>0.40138888888888891</v>
      </c>
      <c r="K73" s="14">
        <v>0.44791666666666669</v>
      </c>
      <c r="L73" s="15">
        <v>0.4284722222222222</v>
      </c>
      <c r="M73" s="15">
        <v>0.43611111111111112</v>
      </c>
      <c r="N73" s="16">
        <v>81</v>
      </c>
      <c r="O73" s="17">
        <f t="shared" si="4"/>
        <v>2.7083333333333293E-2</v>
      </c>
      <c r="P73" s="17">
        <f t="shared" si="5"/>
        <v>4.4444444444444453E-2</v>
      </c>
      <c r="Q73" s="18">
        <v>22000</v>
      </c>
      <c r="R73" s="18">
        <v>1600</v>
      </c>
      <c r="S73" s="18">
        <f t="shared" si="6"/>
        <v>20400</v>
      </c>
      <c r="T73" s="19">
        <f t="shared" si="7"/>
        <v>-21.000000000000007</v>
      </c>
      <c r="U73" s="20"/>
      <c r="V73" s="21"/>
      <c r="W73" s="21"/>
      <c r="X73" s="21"/>
      <c r="Y73" s="22"/>
    </row>
    <row r="74" spans="1:25" ht="12.75" customHeight="1" x14ac:dyDescent="0.2">
      <c r="A74" s="9">
        <v>4</v>
      </c>
      <c r="B74" s="10" t="s">
        <v>93</v>
      </c>
      <c r="C74" s="10">
        <v>2025</v>
      </c>
      <c r="D74" s="11" t="s">
        <v>64</v>
      </c>
      <c r="E74" s="11">
        <v>200</v>
      </c>
      <c r="F74" s="13" t="s">
        <v>51</v>
      </c>
      <c r="G74" s="13" t="s">
        <v>50</v>
      </c>
      <c r="H74" s="14">
        <v>0.34375</v>
      </c>
      <c r="I74" s="15">
        <v>0.33680555555555558</v>
      </c>
      <c r="J74" s="15">
        <v>0.35347222222222224</v>
      </c>
      <c r="K74" s="14">
        <v>0.46875</v>
      </c>
      <c r="L74" s="15">
        <v>0.45208333333333334</v>
      </c>
      <c r="M74" s="15">
        <v>0.45763888888888887</v>
      </c>
      <c r="N74" s="16">
        <v>145</v>
      </c>
      <c r="O74" s="17">
        <f t="shared" si="4"/>
        <v>9.8611111111111094E-2</v>
      </c>
      <c r="P74" s="17">
        <f t="shared" si="5"/>
        <v>0.12083333333333329</v>
      </c>
      <c r="Q74" s="18">
        <v>25300</v>
      </c>
      <c r="R74" s="18">
        <v>7700</v>
      </c>
      <c r="S74" s="18">
        <f t="shared" si="6"/>
        <v>17600</v>
      </c>
      <c r="T74" s="19">
        <f t="shared" si="7"/>
        <v>-9.9999999999999645</v>
      </c>
      <c r="U74" s="20"/>
      <c r="V74" s="21"/>
      <c r="W74" s="21"/>
      <c r="X74" s="21"/>
      <c r="Y74" s="22"/>
    </row>
    <row r="75" spans="1:25" ht="12.75" customHeight="1" x14ac:dyDescent="0.2">
      <c r="A75" s="9">
        <v>4</v>
      </c>
      <c r="B75" s="10" t="s">
        <v>93</v>
      </c>
      <c r="C75" s="10">
        <v>2025</v>
      </c>
      <c r="D75" s="11" t="s">
        <v>64</v>
      </c>
      <c r="E75" s="11">
        <v>201</v>
      </c>
      <c r="F75" s="28" t="s">
        <v>50</v>
      </c>
      <c r="G75" s="13" t="s">
        <v>51</v>
      </c>
      <c r="H75" s="14">
        <v>0.54166666666666663</v>
      </c>
      <c r="I75" s="15">
        <v>0.51041666666666663</v>
      </c>
      <c r="J75" s="15">
        <v>0.52083333333333337</v>
      </c>
      <c r="K75" s="14">
        <v>0.66666666666666663</v>
      </c>
      <c r="L75" s="15">
        <v>0.63611111111111107</v>
      </c>
      <c r="M75" s="15">
        <v>0.64166666666666672</v>
      </c>
      <c r="N75" s="16">
        <v>81</v>
      </c>
      <c r="O75" s="17">
        <f t="shared" si="4"/>
        <v>0.1152777777777777</v>
      </c>
      <c r="P75" s="17">
        <f t="shared" si="5"/>
        <v>0.13125000000000009</v>
      </c>
      <c r="Q75" s="18">
        <v>27000</v>
      </c>
      <c r="R75" s="18">
        <v>10400</v>
      </c>
      <c r="S75" s="18">
        <f t="shared" si="6"/>
        <v>16600</v>
      </c>
      <c r="T75" s="19">
        <f t="shared" si="7"/>
        <v>-45</v>
      </c>
      <c r="U75" s="20"/>
      <c r="V75" s="21"/>
      <c r="W75" s="21"/>
      <c r="X75" s="21"/>
      <c r="Y75" s="22"/>
    </row>
    <row r="76" spans="1:25" ht="12.75" customHeight="1" x14ac:dyDescent="0.2">
      <c r="A76" s="9">
        <v>4</v>
      </c>
      <c r="B76" s="10" t="s">
        <v>93</v>
      </c>
      <c r="C76" s="10">
        <v>2025</v>
      </c>
      <c r="D76" s="10" t="s">
        <v>69</v>
      </c>
      <c r="E76" s="11">
        <v>763</v>
      </c>
      <c r="F76" s="13" t="s">
        <v>50</v>
      </c>
      <c r="G76" s="13" t="s">
        <v>42</v>
      </c>
      <c r="H76" s="14">
        <v>0.53125</v>
      </c>
      <c r="I76" s="15">
        <v>0.55833333333333335</v>
      </c>
      <c r="J76" s="15">
        <v>0.57430555555555551</v>
      </c>
      <c r="K76" s="14">
        <v>0.57291666666666663</v>
      </c>
      <c r="L76" s="15">
        <v>0.59722222222222221</v>
      </c>
      <c r="M76" s="15">
        <v>0.6020833333333333</v>
      </c>
      <c r="N76" s="16">
        <v>145</v>
      </c>
      <c r="O76" s="17">
        <f t="shared" si="4"/>
        <v>2.2916666666666696E-2</v>
      </c>
      <c r="P76" s="17">
        <f t="shared" si="5"/>
        <v>4.3749999999999956E-2</v>
      </c>
      <c r="Q76" s="18">
        <v>16000</v>
      </c>
      <c r="R76" s="18">
        <v>9600</v>
      </c>
      <c r="S76" s="18">
        <f t="shared" si="6"/>
        <v>6400</v>
      </c>
      <c r="T76" s="19">
        <f t="shared" si="7"/>
        <v>39.000000000000021</v>
      </c>
      <c r="U76" s="20">
        <v>87</v>
      </c>
      <c r="V76" s="21"/>
      <c r="W76" s="21"/>
      <c r="X76" s="21"/>
      <c r="Y76" s="22"/>
    </row>
    <row r="77" spans="1:25" ht="12.75" customHeight="1" x14ac:dyDescent="0.2">
      <c r="A77" s="9">
        <v>4</v>
      </c>
      <c r="B77" s="10" t="s">
        <v>93</v>
      </c>
      <c r="C77" s="10">
        <v>2025</v>
      </c>
      <c r="D77" s="10" t="s">
        <v>57</v>
      </c>
      <c r="E77" s="11">
        <v>2930</v>
      </c>
      <c r="F77" s="28" t="s">
        <v>42</v>
      </c>
      <c r="G77" s="13" t="s">
        <v>50</v>
      </c>
      <c r="H77" s="14">
        <v>0.48958333333333331</v>
      </c>
      <c r="I77" s="15">
        <v>0.47569444444444442</v>
      </c>
      <c r="J77" s="15">
        <v>0.4826388888888889</v>
      </c>
      <c r="K77" s="14">
        <v>0.53125</v>
      </c>
      <c r="L77" s="15">
        <v>0.50694444444444442</v>
      </c>
      <c r="M77" s="15">
        <v>0.52222222222222225</v>
      </c>
      <c r="N77" s="16">
        <v>27</v>
      </c>
      <c r="O77" s="17">
        <f t="shared" si="4"/>
        <v>2.4305555555555525E-2</v>
      </c>
      <c r="P77" s="17">
        <f t="shared" si="5"/>
        <v>4.6527777777777835E-2</v>
      </c>
      <c r="Q77" s="18">
        <v>22100</v>
      </c>
      <c r="R77" s="18">
        <v>16300</v>
      </c>
      <c r="S77" s="18">
        <f t="shared" si="6"/>
        <v>5800</v>
      </c>
      <c r="T77" s="19">
        <f t="shared" si="7"/>
        <v>-20.000000000000007</v>
      </c>
      <c r="U77" s="20"/>
      <c r="V77" s="21"/>
      <c r="W77" s="21"/>
      <c r="X77" s="21"/>
      <c r="Y77" s="22"/>
    </row>
    <row r="78" spans="1:25" ht="12.75" customHeight="1" x14ac:dyDescent="0.2">
      <c r="A78" s="9">
        <v>4</v>
      </c>
      <c r="B78" s="10" t="s">
        <v>93</v>
      </c>
      <c r="C78" s="10">
        <v>2025</v>
      </c>
      <c r="D78" s="11" t="s">
        <v>57</v>
      </c>
      <c r="E78" s="11">
        <v>2931</v>
      </c>
      <c r="F78" s="28" t="s">
        <v>50</v>
      </c>
      <c r="G78" s="28" t="s">
        <v>42</v>
      </c>
      <c r="H78" s="14">
        <v>0.57291666666666663</v>
      </c>
      <c r="I78" s="15">
        <v>0.56944444444444442</v>
      </c>
      <c r="J78" s="15">
        <v>0.5805555555555556</v>
      </c>
      <c r="K78" s="14">
        <v>0.61458333333333337</v>
      </c>
      <c r="L78" s="15">
        <v>0.60347222222222219</v>
      </c>
      <c r="M78" s="15">
        <v>0.61111111111111116</v>
      </c>
      <c r="N78" s="16">
        <v>57</v>
      </c>
      <c r="O78" s="17">
        <f t="shared" si="4"/>
        <v>2.2916666666666585E-2</v>
      </c>
      <c r="P78" s="17">
        <f t="shared" si="5"/>
        <v>4.1666666666666741E-2</v>
      </c>
      <c r="Q78" s="18">
        <v>16100</v>
      </c>
      <c r="R78" s="18">
        <v>11000</v>
      </c>
      <c r="S78" s="18">
        <f t="shared" si="6"/>
        <v>5100</v>
      </c>
      <c r="T78" s="19">
        <f t="shared" si="7"/>
        <v>-4.9999999999999822</v>
      </c>
      <c r="U78" s="20"/>
      <c r="V78" s="21"/>
      <c r="W78" s="21"/>
      <c r="X78" s="21"/>
      <c r="Y78" s="22"/>
    </row>
    <row r="79" spans="1:25" ht="12.75" customHeight="1" x14ac:dyDescent="0.2">
      <c r="A79" s="9">
        <v>4</v>
      </c>
      <c r="B79" s="10" t="s">
        <v>93</v>
      </c>
      <c r="C79" s="10">
        <v>2025</v>
      </c>
      <c r="D79" s="11" t="s">
        <v>56</v>
      </c>
      <c r="E79" s="11">
        <v>920</v>
      </c>
      <c r="F79" s="36" t="s">
        <v>42</v>
      </c>
      <c r="G79" s="13" t="s">
        <v>44</v>
      </c>
      <c r="H79" s="14">
        <v>0.625</v>
      </c>
      <c r="I79" s="15">
        <v>0.61944444444444446</v>
      </c>
      <c r="J79" s="15">
        <v>0.62569444444444444</v>
      </c>
      <c r="K79" s="14">
        <v>0.66666666666666663</v>
      </c>
      <c r="L79" s="15">
        <v>0.66527777777777775</v>
      </c>
      <c r="M79" s="15">
        <v>0.66805555555555551</v>
      </c>
      <c r="N79" s="16">
        <v>86</v>
      </c>
      <c r="O79" s="17">
        <f t="shared" si="4"/>
        <v>3.9583333333333304E-2</v>
      </c>
      <c r="P79" s="17">
        <f t="shared" si="5"/>
        <v>4.8611111111111049E-2</v>
      </c>
      <c r="Q79" s="18">
        <v>27000</v>
      </c>
      <c r="R79" s="18">
        <v>19000</v>
      </c>
      <c r="S79" s="18">
        <f t="shared" si="6"/>
        <v>8000</v>
      </c>
      <c r="T79" s="19">
        <f t="shared" si="7"/>
        <v>-7.9999999999999716</v>
      </c>
      <c r="U79" s="20"/>
      <c r="V79" s="21"/>
      <c r="W79" s="21"/>
      <c r="X79" s="21"/>
      <c r="Y79" s="22"/>
    </row>
    <row r="80" spans="1:25" ht="12.75" customHeight="1" x14ac:dyDescent="0.2">
      <c r="A80" s="9">
        <v>4</v>
      </c>
      <c r="B80" s="10" t="s">
        <v>93</v>
      </c>
      <c r="C80" s="10">
        <v>2025</v>
      </c>
      <c r="D80" s="11" t="s">
        <v>56</v>
      </c>
      <c r="E80" s="11">
        <v>921</v>
      </c>
      <c r="F80" s="37" t="s">
        <v>44</v>
      </c>
      <c r="G80" s="37" t="s">
        <v>42</v>
      </c>
      <c r="H80" s="14">
        <v>0.70833333333333337</v>
      </c>
      <c r="I80" s="15">
        <v>0.69652777777777775</v>
      </c>
      <c r="J80" s="15">
        <v>0.70208333333333328</v>
      </c>
      <c r="K80" s="14">
        <v>0.75</v>
      </c>
      <c r="L80" s="15">
        <v>0.74097222222222225</v>
      </c>
      <c r="M80" s="15">
        <v>0.74583333333333335</v>
      </c>
      <c r="N80" s="16">
        <v>79</v>
      </c>
      <c r="O80" s="17">
        <f t="shared" si="4"/>
        <v>3.8888888888888973E-2</v>
      </c>
      <c r="P80" s="17">
        <f t="shared" si="5"/>
        <v>4.9305555555555602E-2</v>
      </c>
      <c r="Q80" s="18">
        <v>27300</v>
      </c>
      <c r="R80" s="18">
        <v>20100</v>
      </c>
      <c r="S80" s="18">
        <f t="shared" si="6"/>
        <v>7200</v>
      </c>
      <c r="T80" s="19">
        <f t="shared" si="7"/>
        <v>-17.000000000000099</v>
      </c>
      <c r="U80" s="20"/>
      <c r="V80" s="21"/>
      <c r="W80" s="21"/>
      <c r="X80" s="21"/>
      <c r="Y80" s="22"/>
    </row>
    <row r="81" spans="1:25" ht="12.75" customHeight="1" x14ac:dyDescent="0.2">
      <c r="A81" s="9">
        <v>4</v>
      </c>
      <c r="B81" s="10" t="s">
        <v>93</v>
      </c>
      <c r="C81" s="10">
        <v>2025</v>
      </c>
      <c r="D81" s="11" t="s">
        <v>57</v>
      </c>
      <c r="E81" s="11">
        <v>904</v>
      </c>
      <c r="F81" s="28" t="s">
        <v>42</v>
      </c>
      <c r="G81" s="28" t="s">
        <v>43</v>
      </c>
      <c r="H81" s="14">
        <v>0.6875</v>
      </c>
      <c r="I81" s="15">
        <v>0.67847222222222225</v>
      </c>
      <c r="J81" s="15">
        <v>0.68402777777777779</v>
      </c>
      <c r="K81" s="14">
        <v>0.72222222222222221</v>
      </c>
      <c r="L81" s="15">
        <v>0.70833333333333337</v>
      </c>
      <c r="M81" s="15">
        <v>0.71180555555555558</v>
      </c>
      <c r="N81" s="16">
        <v>37</v>
      </c>
      <c r="O81" s="17">
        <f t="shared" si="4"/>
        <v>2.430555555555558E-2</v>
      </c>
      <c r="P81" s="17">
        <f t="shared" si="5"/>
        <v>3.3333333333333326E-2</v>
      </c>
      <c r="Q81" s="18">
        <v>23200</v>
      </c>
      <c r="R81" s="18">
        <v>18000</v>
      </c>
      <c r="S81" s="18">
        <f t="shared" si="6"/>
        <v>5200</v>
      </c>
      <c r="T81" s="19">
        <f t="shared" si="7"/>
        <v>-12.999999999999954</v>
      </c>
      <c r="U81" s="20"/>
      <c r="V81" s="21"/>
      <c r="W81" s="21"/>
      <c r="X81" s="25"/>
      <c r="Y81" s="22"/>
    </row>
    <row r="82" spans="1:25" ht="12.75" customHeight="1" x14ac:dyDescent="0.2">
      <c r="A82" s="9">
        <v>4</v>
      </c>
      <c r="B82" s="10" t="s">
        <v>93</v>
      </c>
      <c r="C82" s="10">
        <v>2025</v>
      </c>
      <c r="D82" s="11" t="s">
        <v>57</v>
      </c>
      <c r="E82" s="11">
        <v>905</v>
      </c>
      <c r="F82" s="13" t="s">
        <v>43</v>
      </c>
      <c r="G82" s="13" t="s">
        <v>42</v>
      </c>
      <c r="H82" s="14">
        <v>0.76388888888888884</v>
      </c>
      <c r="I82" s="15">
        <v>0.75624999999999998</v>
      </c>
      <c r="J82" s="15">
        <v>0.76180555555555551</v>
      </c>
      <c r="K82" s="14">
        <v>0.79861111111111116</v>
      </c>
      <c r="L82" s="15">
        <v>0.79166666666666663</v>
      </c>
      <c r="M82" s="15">
        <v>0.79652777777777772</v>
      </c>
      <c r="N82" s="16">
        <v>82</v>
      </c>
      <c r="O82" s="17">
        <f t="shared" si="4"/>
        <v>2.9861111111111116E-2</v>
      </c>
      <c r="P82" s="17">
        <f t="shared" si="5"/>
        <v>4.0277777777777746E-2</v>
      </c>
      <c r="Q82" s="18">
        <v>18000</v>
      </c>
      <c r="R82" s="18">
        <v>11900</v>
      </c>
      <c r="S82" s="18">
        <f t="shared" si="6"/>
        <v>6100</v>
      </c>
      <c r="T82" s="19">
        <f t="shared" si="7"/>
        <v>-10.999999999999961</v>
      </c>
      <c r="U82" s="20"/>
      <c r="V82" s="21"/>
      <c r="W82" s="21"/>
      <c r="X82" s="25"/>
      <c r="Y82" s="22"/>
    </row>
    <row r="83" spans="1:25" ht="12.75" customHeight="1" x14ac:dyDescent="0.2">
      <c r="A83" s="9">
        <v>4</v>
      </c>
      <c r="B83" s="10" t="s">
        <v>93</v>
      </c>
      <c r="C83" s="10">
        <v>2025</v>
      </c>
      <c r="D83" s="11" t="s">
        <v>54</v>
      </c>
      <c r="E83" s="11">
        <v>970</v>
      </c>
      <c r="F83" s="13" t="s">
        <v>42</v>
      </c>
      <c r="G83" s="13" t="s">
        <v>47</v>
      </c>
      <c r="H83" s="14">
        <v>0.77777777777777779</v>
      </c>
      <c r="I83" s="15">
        <v>0.77152777777777781</v>
      </c>
      <c r="J83" s="15">
        <v>0.77777777777777779</v>
      </c>
      <c r="K83" s="14">
        <v>0.80902777777777779</v>
      </c>
      <c r="L83" s="15">
        <v>0.8</v>
      </c>
      <c r="M83" s="15">
        <v>0.80555555555555558</v>
      </c>
      <c r="N83" s="16">
        <v>95</v>
      </c>
      <c r="O83" s="17">
        <f t="shared" si="4"/>
        <v>2.2222222222222254E-2</v>
      </c>
      <c r="P83" s="17">
        <f t="shared" si="5"/>
        <v>3.4027777777777768E-2</v>
      </c>
      <c r="Q83" s="18">
        <v>23400</v>
      </c>
      <c r="R83" s="18">
        <v>18500</v>
      </c>
      <c r="S83" s="18">
        <f t="shared" si="6"/>
        <v>4900</v>
      </c>
      <c r="T83" s="19">
        <f t="shared" si="7"/>
        <v>-8.999999999999968</v>
      </c>
      <c r="U83" s="20"/>
      <c r="V83" s="21"/>
      <c r="W83" s="21"/>
      <c r="X83" s="21"/>
      <c r="Y83" s="22"/>
    </row>
    <row r="84" spans="1:25" ht="12.75" customHeight="1" x14ac:dyDescent="0.2">
      <c r="A84" s="9">
        <v>4</v>
      </c>
      <c r="B84" s="10" t="s">
        <v>93</v>
      </c>
      <c r="C84" s="10">
        <v>2025</v>
      </c>
      <c r="D84" s="11" t="s">
        <v>56</v>
      </c>
      <c r="E84" s="11">
        <v>906</v>
      </c>
      <c r="F84" s="28" t="s">
        <v>42</v>
      </c>
      <c r="G84" s="28" t="s">
        <v>43</v>
      </c>
      <c r="H84" s="14">
        <v>0.80208333333333337</v>
      </c>
      <c r="I84" s="15">
        <v>0.78333333333333333</v>
      </c>
      <c r="J84" s="15">
        <v>0.75069444444444444</v>
      </c>
      <c r="K84" s="14">
        <v>0.83680555555555547</v>
      </c>
      <c r="L84" s="15">
        <v>0.8125</v>
      </c>
      <c r="M84" s="15">
        <v>0.81527777777777777</v>
      </c>
      <c r="N84" s="16">
        <v>58</v>
      </c>
      <c r="O84" s="17">
        <f t="shared" si="4"/>
        <v>6.1805555555555558E-2</v>
      </c>
      <c r="P84" s="17">
        <f t="shared" si="5"/>
        <v>3.1944444444444442E-2</v>
      </c>
      <c r="Q84" s="18">
        <v>19900</v>
      </c>
      <c r="R84" s="18">
        <v>15000</v>
      </c>
      <c r="S84" s="18">
        <f t="shared" si="6"/>
        <v>4900</v>
      </c>
      <c r="T84" s="19">
        <f t="shared" si="7"/>
        <v>-27.000000000000064</v>
      </c>
      <c r="U84" s="20"/>
      <c r="V84" s="21"/>
      <c r="W84" s="21"/>
      <c r="X84" s="21"/>
      <c r="Y84" s="22"/>
    </row>
    <row r="85" spans="1:25" ht="12.75" customHeight="1" x14ac:dyDescent="0.2">
      <c r="A85" s="9">
        <v>5</v>
      </c>
      <c r="B85" s="10" t="s">
        <v>93</v>
      </c>
      <c r="C85" s="10">
        <v>2025</v>
      </c>
      <c r="D85" s="11" t="s">
        <v>56</v>
      </c>
      <c r="E85" s="11">
        <v>907</v>
      </c>
      <c r="F85" s="13" t="s">
        <v>43</v>
      </c>
      <c r="G85" s="13" t="s">
        <v>42</v>
      </c>
      <c r="H85" s="14">
        <v>0.27777777777777779</v>
      </c>
      <c r="I85" s="15">
        <v>0.26805555555555555</v>
      </c>
      <c r="J85" s="15">
        <v>0.27430555555555558</v>
      </c>
      <c r="K85" s="14">
        <v>0.3125</v>
      </c>
      <c r="L85" s="15">
        <v>0.30138888888888887</v>
      </c>
      <c r="M85" s="15">
        <v>0.30694444444444446</v>
      </c>
      <c r="N85" s="16">
        <v>108</v>
      </c>
      <c r="O85" s="17">
        <f t="shared" si="4"/>
        <v>2.7083333333333293E-2</v>
      </c>
      <c r="P85" s="17">
        <f t="shared" si="5"/>
        <v>3.8888888888888917E-2</v>
      </c>
      <c r="Q85" s="18">
        <v>28300</v>
      </c>
      <c r="R85" s="18">
        <v>22400</v>
      </c>
      <c r="S85" s="18">
        <f t="shared" si="6"/>
        <v>5900</v>
      </c>
      <c r="T85" s="19">
        <f t="shared" si="7"/>
        <v>-14.00000000000003</v>
      </c>
      <c r="U85" s="20"/>
      <c r="V85" s="21"/>
      <c r="W85" s="21"/>
      <c r="X85" s="21"/>
      <c r="Y85" s="22"/>
    </row>
    <row r="86" spans="1:25" ht="12.75" customHeight="1" x14ac:dyDescent="0.2">
      <c r="A86" s="9">
        <v>5</v>
      </c>
      <c r="B86" s="10" t="s">
        <v>93</v>
      </c>
      <c r="C86" s="10">
        <v>2025</v>
      </c>
      <c r="D86" s="11" t="s">
        <v>69</v>
      </c>
      <c r="E86" s="11">
        <v>2932</v>
      </c>
      <c r="F86" s="13" t="s">
        <v>42</v>
      </c>
      <c r="G86" s="13" t="s">
        <v>50</v>
      </c>
      <c r="H86" s="14">
        <v>0.32291666666666669</v>
      </c>
      <c r="I86" s="15">
        <v>0.3215277777777778</v>
      </c>
      <c r="J86" s="15">
        <v>0.3298611111111111</v>
      </c>
      <c r="K86" s="14">
        <v>0.36458333333333331</v>
      </c>
      <c r="L86" s="15">
        <v>0.34791666666666665</v>
      </c>
      <c r="M86" s="15">
        <v>0.3611111111111111</v>
      </c>
      <c r="N86" s="16">
        <v>127</v>
      </c>
      <c r="O86" s="17">
        <f t="shared" si="4"/>
        <v>1.8055555555555547E-2</v>
      </c>
      <c r="P86" s="17">
        <f t="shared" si="5"/>
        <v>3.9583333333333304E-2</v>
      </c>
      <c r="Q86" s="18">
        <v>27000</v>
      </c>
      <c r="R86" s="18">
        <v>21300</v>
      </c>
      <c r="S86" s="18">
        <f t="shared" si="6"/>
        <v>5700</v>
      </c>
      <c r="T86" s="19">
        <f t="shared" si="7"/>
        <v>-1.9999999999999929</v>
      </c>
      <c r="U86" s="20"/>
      <c r="V86" s="21"/>
      <c r="W86" s="21"/>
      <c r="X86" s="21"/>
      <c r="Y86" s="22"/>
    </row>
    <row r="87" spans="1:25" ht="12.75" customHeight="1" x14ac:dyDescent="0.2">
      <c r="A87" s="9">
        <v>5</v>
      </c>
      <c r="B87" s="10" t="s">
        <v>93</v>
      </c>
      <c r="C87" s="10">
        <v>2025</v>
      </c>
      <c r="D87" s="11" t="s">
        <v>69</v>
      </c>
      <c r="E87" s="11">
        <v>300</v>
      </c>
      <c r="F87" s="13" t="s">
        <v>50</v>
      </c>
      <c r="G87" s="13" t="s">
        <v>52</v>
      </c>
      <c r="H87" s="14">
        <v>0.40625</v>
      </c>
      <c r="I87" s="15">
        <v>0.38958333333333334</v>
      </c>
      <c r="J87" s="15">
        <v>0.3972222222222222</v>
      </c>
      <c r="K87" s="14">
        <v>0.44791666666666669</v>
      </c>
      <c r="L87" s="15">
        <v>0.44444444444444442</v>
      </c>
      <c r="M87" s="15">
        <v>0.45</v>
      </c>
      <c r="N87" s="16">
        <v>109</v>
      </c>
      <c r="O87" s="17">
        <f t="shared" si="4"/>
        <v>4.7222222222222221E-2</v>
      </c>
      <c r="P87" s="17">
        <f t="shared" si="5"/>
        <v>6.0416666666666674E-2</v>
      </c>
      <c r="Q87" s="18">
        <v>34000</v>
      </c>
      <c r="R87" s="18">
        <v>24600</v>
      </c>
      <c r="S87" s="18">
        <f t="shared" si="6"/>
        <v>9400</v>
      </c>
      <c r="T87" s="19">
        <f t="shared" si="7"/>
        <v>-23.999999999999993</v>
      </c>
      <c r="U87" s="20"/>
      <c r="V87" s="21"/>
      <c r="W87" s="21"/>
      <c r="X87" s="25"/>
      <c r="Y87" s="22"/>
    </row>
    <row r="88" spans="1:25" ht="12.75" customHeight="1" x14ac:dyDescent="0.2">
      <c r="A88" s="9">
        <v>5</v>
      </c>
      <c r="B88" s="10" t="s">
        <v>93</v>
      </c>
      <c r="C88" s="10">
        <v>2025</v>
      </c>
      <c r="D88" s="11" t="s">
        <v>69</v>
      </c>
      <c r="E88" s="11">
        <v>301</v>
      </c>
      <c r="F88" s="13" t="s">
        <v>52</v>
      </c>
      <c r="G88" s="13" t="s">
        <v>50</v>
      </c>
      <c r="H88" s="14">
        <v>0.48958333333333331</v>
      </c>
      <c r="I88" s="15">
        <v>0.50138888888888888</v>
      </c>
      <c r="J88" s="15">
        <v>0.5131944444444444</v>
      </c>
      <c r="K88" s="14">
        <v>0.53125</v>
      </c>
      <c r="L88" s="15">
        <v>0.55833333333333335</v>
      </c>
      <c r="M88" s="15">
        <v>0.56527777777777777</v>
      </c>
      <c r="N88" s="16">
        <v>103</v>
      </c>
      <c r="O88" s="17">
        <f t="shared" si="4"/>
        <v>4.5138888888888951E-2</v>
      </c>
      <c r="P88" s="17">
        <f t="shared" si="5"/>
        <v>6.3888888888888884E-2</v>
      </c>
      <c r="Q88" s="18">
        <v>24600</v>
      </c>
      <c r="R88" s="18">
        <v>15000</v>
      </c>
      <c r="S88" s="18">
        <f t="shared" si="6"/>
        <v>9600</v>
      </c>
      <c r="T88" s="19">
        <f t="shared" si="7"/>
        <v>17.000000000000021</v>
      </c>
      <c r="U88" s="20">
        <v>68</v>
      </c>
      <c r="V88" s="21"/>
      <c r="W88" s="21"/>
      <c r="X88" s="21"/>
      <c r="Y88" s="22"/>
    </row>
    <row r="89" spans="1:25" ht="12.75" customHeight="1" x14ac:dyDescent="0.2">
      <c r="A89" s="9">
        <v>5</v>
      </c>
      <c r="B89" s="10" t="s">
        <v>93</v>
      </c>
      <c r="C89" s="10">
        <v>2025</v>
      </c>
      <c r="D89" s="11" t="s">
        <v>69</v>
      </c>
      <c r="E89" s="11">
        <v>2933</v>
      </c>
      <c r="F89" s="13" t="s">
        <v>50</v>
      </c>
      <c r="G89" s="13" t="s">
        <v>42</v>
      </c>
      <c r="H89" s="14">
        <v>0.57291666666666663</v>
      </c>
      <c r="I89" s="15">
        <v>0.59097222222222223</v>
      </c>
      <c r="J89" s="15">
        <v>0.6</v>
      </c>
      <c r="K89" s="14">
        <v>0.61458333333333337</v>
      </c>
      <c r="L89" s="15">
        <v>0.62361111111111112</v>
      </c>
      <c r="M89" s="15">
        <v>0.63055555555555554</v>
      </c>
      <c r="N89" s="16">
        <v>127</v>
      </c>
      <c r="O89" s="17">
        <f t="shared" si="4"/>
        <v>2.3611111111111138E-2</v>
      </c>
      <c r="P89" s="17">
        <f t="shared" si="5"/>
        <v>3.9583333333333304E-2</v>
      </c>
      <c r="Q89" s="18">
        <v>15000</v>
      </c>
      <c r="R89" s="18">
        <v>9500</v>
      </c>
      <c r="S89" s="18">
        <f t="shared" si="6"/>
        <v>5500</v>
      </c>
      <c r="T89" s="19">
        <f t="shared" si="7"/>
        <v>26.000000000000068</v>
      </c>
      <c r="U89" s="20">
        <v>93</v>
      </c>
      <c r="V89" s="21"/>
      <c r="W89" s="21"/>
      <c r="X89" s="21"/>
      <c r="Y89" s="22"/>
    </row>
    <row r="90" spans="1:25" ht="12.75" customHeight="1" x14ac:dyDescent="0.2">
      <c r="A90" s="9">
        <v>5</v>
      </c>
      <c r="B90" s="10" t="s">
        <v>93</v>
      </c>
      <c r="C90" s="10">
        <v>2025</v>
      </c>
      <c r="D90" s="11" t="s">
        <v>54</v>
      </c>
      <c r="E90" s="11">
        <v>971</v>
      </c>
      <c r="F90" s="13" t="s">
        <v>47</v>
      </c>
      <c r="G90" s="13" t="s">
        <v>42</v>
      </c>
      <c r="H90" s="14">
        <v>0.33333333333333331</v>
      </c>
      <c r="I90" s="15">
        <v>0.32013888888888886</v>
      </c>
      <c r="J90" s="15">
        <v>0.32916666666666666</v>
      </c>
      <c r="K90" s="14">
        <v>0.36458333333333331</v>
      </c>
      <c r="L90" s="15">
        <v>0.35138888888888886</v>
      </c>
      <c r="M90" s="15">
        <v>0.3611111111111111</v>
      </c>
      <c r="N90" s="16">
        <v>71</v>
      </c>
      <c r="O90" s="17">
        <f t="shared" si="4"/>
        <v>2.2222222222222199E-2</v>
      </c>
      <c r="P90" s="17">
        <f t="shared" si="5"/>
        <v>4.0972222222222243E-2</v>
      </c>
      <c r="Q90" s="18">
        <v>27900</v>
      </c>
      <c r="R90" s="18">
        <v>22900</v>
      </c>
      <c r="S90" s="18">
        <f t="shared" si="6"/>
        <v>5000</v>
      </c>
      <c r="T90" s="19">
        <f t="shared" si="7"/>
        <v>-19.000000000000014</v>
      </c>
      <c r="U90" s="20"/>
      <c r="V90" s="21"/>
      <c r="W90" s="21"/>
      <c r="X90" s="21"/>
      <c r="Y90" s="22"/>
    </row>
    <row r="91" spans="1:25" ht="12.75" customHeight="1" x14ac:dyDescent="0.2">
      <c r="A91" s="9">
        <v>5</v>
      </c>
      <c r="B91" s="10" t="s">
        <v>93</v>
      </c>
      <c r="C91" s="10">
        <v>2025</v>
      </c>
      <c r="D91" s="11" t="s">
        <v>55</v>
      </c>
      <c r="E91" s="11">
        <v>942</v>
      </c>
      <c r="F91" s="13" t="s">
        <v>42</v>
      </c>
      <c r="G91" s="13" t="s">
        <v>46</v>
      </c>
      <c r="H91" s="14">
        <v>0.35416666666666669</v>
      </c>
      <c r="I91" s="15">
        <v>0.34722222222222221</v>
      </c>
      <c r="J91" s="15">
        <v>0.35416666666666669</v>
      </c>
      <c r="K91" s="14">
        <v>0.39583333333333331</v>
      </c>
      <c r="L91" s="15">
        <v>0.3888888888888889</v>
      </c>
      <c r="M91" s="15">
        <v>0.3923611111111111</v>
      </c>
      <c r="N91" s="16">
        <v>100</v>
      </c>
      <c r="O91" s="17">
        <f t="shared" si="4"/>
        <v>3.472222222222221E-2</v>
      </c>
      <c r="P91" s="17">
        <f t="shared" si="5"/>
        <v>4.5138888888888895E-2</v>
      </c>
      <c r="Q91" s="18">
        <v>27000</v>
      </c>
      <c r="R91" s="18">
        <v>19300</v>
      </c>
      <c r="S91" s="18">
        <f t="shared" si="6"/>
        <v>7700</v>
      </c>
      <c r="T91" s="19">
        <f t="shared" si="7"/>
        <v>-10.000000000000044</v>
      </c>
      <c r="U91" s="20"/>
      <c r="V91" s="21"/>
      <c r="W91" s="21"/>
      <c r="X91" s="21"/>
      <c r="Y91" s="22"/>
    </row>
    <row r="92" spans="1:25" ht="12.75" customHeight="1" x14ac:dyDescent="0.2">
      <c r="A92" s="9">
        <v>5</v>
      </c>
      <c r="B92" s="10" t="s">
        <v>93</v>
      </c>
      <c r="C92" s="10">
        <v>2025</v>
      </c>
      <c r="D92" s="11" t="s">
        <v>55</v>
      </c>
      <c r="E92" s="11">
        <v>943</v>
      </c>
      <c r="F92" s="13" t="s">
        <v>46</v>
      </c>
      <c r="G92" s="13" t="s">
        <v>42</v>
      </c>
      <c r="H92" s="14">
        <v>0.4375</v>
      </c>
      <c r="I92" s="15">
        <v>0.43125000000000002</v>
      </c>
      <c r="J92" s="15">
        <v>0.43611111111111112</v>
      </c>
      <c r="K92" s="14">
        <v>0.47916666666666669</v>
      </c>
      <c r="L92" s="15">
        <v>0.46805555555555556</v>
      </c>
      <c r="M92" s="15">
        <v>0.47291666666666665</v>
      </c>
      <c r="N92" s="16">
        <v>67</v>
      </c>
      <c r="O92" s="17">
        <f t="shared" si="4"/>
        <v>3.1944444444444442E-2</v>
      </c>
      <c r="P92" s="17">
        <f t="shared" si="5"/>
        <v>4.166666666666663E-2</v>
      </c>
      <c r="Q92" s="18">
        <v>30000</v>
      </c>
      <c r="R92" s="18">
        <v>23000</v>
      </c>
      <c r="S92" s="18">
        <f t="shared" si="6"/>
        <v>7000</v>
      </c>
      <c r="T92" s="19">
        <f t="shared" si="7"/>
        <v>-8.999999999999968</v>
      </c>
      <c r="U92" s="20"/>
      <c r="V92" s="21"/>
      <c r="W92" s="21"/>
      <c r="X92" s="21"/>
      <c r="Y92" s="22"/>
    </row>
    <row r="93" spans="1:25" ht="12.75" customHeight="1" x14ac:dyDescent="0.2">
      <c r="A93" s="9">
        <v>5</v>
      </c>
      <c r="B93" s="10" t="s">
        <v>93</v>
      </c>
      <c r="C93" s="10">
        <v>2025</v>
      </c>
      <c r="D93" s="11" t="s">
        <v>57</v>
      </c>
      <c r="E93" s="11">
        <v>2980</v>
      </c>
      <c r="F93" s="13" t="s">
        <v>42</v>
      </c>
      <c r="G93" s="13" t="s">
        <v>53</v>
      </c>
      <c r="H93" s="14">
        <v>0.35416666666666669</v>
      </c>
      <c r="I93" s="15">
        <v>0.33819444444444446</v>
      </c>
      <c r="J93" s="15">
        <v>0.34652777777777777</v>
      </c>
      <c r="K93" s="14">
        <v>0.4236111111111111</v>
      </c>
      <c r="L93" s="15">
        <v>0.41666666666666669</v>
      </c>
      <c r="M93" s="15">
        <v>0.42291666666666666</v>
      </c>
      <c r="N93" s="16">
        <v>75</v>
      </c>
      <c r="O93" s="17">
        <f t="shared" si="4"/>
        <v>7.0138888888888917E-2</v>
      </c>
      <c r="P93" s="17">
        <f t="shared" si="5"/>
        <v>8.4722222222222199E-2</v>
      </c>
      <c r="Q93" s="18">
        <v>32100</v>
      </c>
      <c r="R93" s="18">
        <v>19200</v>
      </c>
      <c r="S93" s="18">
        <f t="shared" si="6"/>
        <v>12900</v>
      </c>
      <c r="T93" s="19">
        <f t="shared" si="7"/>
        <v>-23</v>
      </c>
      <c r="U93" s="20"/>
      <c r="V93" s="21"/>
      <c r="W93" s="21" t="s">
        <v>66</v>
      </c>
      <c r="X93" s="21" t="s">
        <v>94</v>
      </c>
      <c r="Y93" s="22"/>
    </row>
    <row r="94" spans="1:25" ht="12.75" customHeight="1" x14ac:dyDescent="0.2">
      <c r="A94" s="9">
        <v>5</v>
      </c>
      <c r="B94" s="10" t="s">
        <v>93</v>
      </c>
      <c r="C94" s="10">
        <v>2025</v>
      </c>
      <c r="D94" s="11" t="s">
        <v>57</v>
      </c>
      <c r="E94" s="11">
        <v>2981</v>
      </c>
      <c r="F94" s="13" t="s">
        <v>53</v>
      </c>
      <c r="G94" s="13" t="s">
        <v>42</v>
      </c>
      <c r="H94" s="14">
        <v>0.47222222222222227</v>
      </c>
      <c r="I94" s="15">
        <v>0.46458333333333335</v>
      </c>
      <c r="J94" s="15">
        <v>0.47986111111111113</v>
      </c>
      <c r="K94" s="14">
        <v>0.54166666666666663</v>
      </c>
      <c r="L94" s="15">
        <v>0.53749999999999998</v>
      </c>
      <c r="M94" s="15">
        <v>0.54374999999999996</v>
      </c>
      <c r="N94" s="16">
        <v>114</v>
      </c>
      <c r="O94" s="17">
        <f t="shared" si="4"/>
        <v>5.7638888888888851E-2</v>
      </c>
      <c r="P94" s="17">
        <f t="shared" si="5"/>
        <v>7.9166666666666607E-2</v>
      </c>
      <c r="Q94" s="18">
        <v>19500</v>
      </c>
      <c r="R94" s="18">
        <v>8200</v>
      </c>
      <c r="S94" s="18">
        <f t="shared" si="6"/>
        <v>11300</v>
      </c>
      <c r="T94" s="19">
        <f t="shared" si="7"/>
        <v>-11.000000000000041</v>
      </c>
      <c r="U94" s="20"/>
      <c r="V94" s="21"/>
      <c r="W94" s="21" t="s">
        <v>59</v>
      </c>
      <c r="X94" s="21"/>
      <c r="Y94" s="22">
        <v>126100</v>
      </c>
    </row>
    <row r="95" spans="1:25" ht="12.75" customHeight="1" x14ac:dyDescent="0.2">
      <c r="A95" s="9">
        <v>5</v>
      </c>
      <c r="B95" s="10" t="s">
        <v>93</v>
      </c>
      <c r="C95" s="10">
        <v>2025</v>
      </c>
      <c r="D95" s="11" t="s">
        <v>54</v>
      </c>
      <c r="E95" s="11">
        <v>902</v>
      </c>
      <c r="F95" s="28" t="s">
        <v>42</v>
      </c>
      <c r="G95" s="28" t="s">
        <v>43</v>
      </c>
      <c r="H95" s="14">
        <v>0.40625</v>
      </c>
      <c r="I95" s="15">
        <v>0.44166666666666665</v>
      </c>
      <c r="J95" s="15">
        <v>0.44930555555555557</v>
      </c>
      <c r="K95" s="14">
        <v>0.44097222222222221</v>
      </c>
      <c r="L95" s="15">
        <v>0.47499999999999998</v>
      </c>
      <c r="M95" s="15">
        <v>0.47847222222222224</v>
      </c>
      <c r="N95" s="16">
        <v>72</v>
      </c>
      <c r="O95" s="17">
        <f t="shared" si="4"/>
        <v>2.5694444444444409E-2</v>
      </c>
      <c r="P95" s="17">
        <f t="shared" si="5"/>
        <v>3.6805555555555591E-2</v>
      </c>
      <c r="Q95" s="18">
        <v>22900</v>
      </c>
      <c r="R95" s="18">
        <v>17600</v>
      </c>
      <c r="S95" s="18">
        <f t="shared" si="6"/>
        <v>5300</v>
      </c>
      <c r="T95" s="19">
        <f t="shared" si="7"/>
        <v>50.999999999999979</v>
      </c>
      <c r="U95" s="20">
        <v>43</v>
      </c>
      <c r="V95" s="21"/>
      <c r="W95" s="21"/>
      <c r="X95" s="21"/>
      <c r="Y95" s="22"/>
    </row>
    <row r="96" spans="1:25" ht="12.75" customHeight="1" x14ac:dyDescent="0.2">
      <c r="A96" s="9">
        <v>5</v>
      </c>
      <c r="B96" s="10" t="s">
        <v>93</v>
      </c>
      <c r="C96" s="10">
        <v>2025</v>
      </c>
      <c r="D96" s="11" t="s">
        <v>54</v>
      </c>
      <c r="E96" s="11">
        <v>903</v>
      </c>
      <c r="F96" s="13" t="s">
        <v>43</v>
      </c>
      <c r="G96" s="13" t="s">
        <v>42</v>
      </c>
      <c r="H96" s="14">
        <v>0.4826388888888889</v>
      </c>
      <c r="I96" s="15">
        <v>0.50208333333333333</v>
      </c>
      <c r="J96" s="15">
        <v>0.50902777777777775</v>
      </c>
      <c r="K96" s="14">
        <v>0.51736111111111116</v>
      </c>
      <c r="L96" s="15">
        <v>0.53402777777777777</v>
      </c>
      <c r="M96" s="15">
        <v>0.53819444444444442</v>
      </c>
      <c r="N96" s="16">
        <v>76</v>
      </c>
      <c r="O96" s="17">
        <f t="shared" si="4"/>
        <v>2.5000000000000022E-2</v>
      </c>
      <c r="P96" s="17">
        <f t="shared" si="5"/>
        <v>3.6111111111111094E-2</v>
      </c>
      <c r="Q96" s="18">
        <v>17600</v>
      </c>
      <c r="R96" s="18">
        <v>12000</v>
      </c>
      <c r="S96" s="18">
        <f t="shared" si="6"/>
        <v>5600</v>
      </c>
      <c r="T96" s="19">
        <f t="shared" si="7"/>
        <v>27.999999999999979</v>
      </c>
      <c r="U96" s="20">
        <v>93</v>
      </c>
      <c r="V96" s="21"/>
      <c r="W96" s="21"/>
      <c r="X96" s="21"/>
      <c r="Y96" s="22"/>
    </row>
    <row r="97" spans="1:25" ht="12.75" customHeight="1" x14ac:dyDescent="0.2">
      <c r="A97" s="9">
        <v>5</v>
      </c>
      <c r="B97" s="10" t="s">
        <v>93</v>
      </c>
      <c r="C97" s="10">
        <v>2025</v>
      </c>
      <c r="D97" s="11" t="s">
        <v>56</v>
      </c>
      <c r="E97" s="11">
        <v>762</v>
      </c>
      <c r="F97" s="28" t="s">
        <v>42</v>
      </c>
      <c r="G97" s="13" t="s">
        <v>50</v>
      </c>
      <c r="H97" s="14">
        <v>0.40625</v>
      </c>
      <c r="I97" s="15">
        <v>0.4</v>
      </c>
      <c r="J97" s="15">
        <v>0.40625</v>
      </c>
      <c r="K97" s="14">
        <v>0.44791666666666669</v>
      </c>
      <c r="L97" s="15">
        <v>0.43333333333333335</v>
      </c>
      <c r="M97" s="15">
        <v>0.4375</v>
      </c>
      <c r="N97" s="16">
        <v>101</v>
      </c>
      <c r="O97" s="17">
        <f t="shared" si="4"/>
        <v>2.7083333333333348E-2</v>
      </c>
      <c r="P97" s="17">
        <f t="shared" si="5"/>
        <v>3.7499999999999978E-2</v>
      </c>
      <c r="Q97" s="18">
        <v>22300</v>
      </c>
      <c r="R97" s="18">
        <v>16400</v>
      </c>
      <c r="S97" s="18">
        <f t="shared" si="6"/>
        <v>5900</v>
      </c>
      <c r="T97" s="19">
        <f t="shared" si="7"/>
        <v>-8.999999999999968</v>
      </c>
      <c r="U97" s="20"/>
      <c r="V97" s="21"/>
      <c r="W97" s="21"/>
      <c r="X97" s="21"/>
      <c r="Y97" s="22"/>
    </row>
    <row r="98" spans="1:25" ht="12.75" customHeight="1" x14ac:dyDescent="0.2">
      <c r="A98" s="9">
        <v>5</v>
      </c>
      <c r="B98" s="10" t="s">
        <v>93</v>
      </c>
      <c r="C98" s="10">
        <v>2025</v>
      </c>
      <c r="D98" s="11" t="s">
        <v>64</v>
      </c>
      <c r="E98" s="11">
        <v>200</v>
      </c>
      <c r="F98" s="13" t="s">
        <v>51</v>
      </c>
      <c r="G98" s="13" t="s">
        <v>50</v>
      </c>
      <c r="H98" s="14">
        <v>0.34375</v>
      </c>
      <c r="I98" s="15">
        <v>0.33611111111111114</v>
      </c>
      <c r="J98" s="15">
        <v>0.34652777777777777</v>
      </c>
      <c r="K98" s="14">
        <v>0.46875</v>
      </c>
      <c r="L98" s="15">
        <v>0.44583333333333336</v>
      </c>
      <c r="M98" s="15">
        <v>0.45069444444444445</v>
      </c>
      <c r="N98" s="16">
        <v>139</v>
      </c>
      <c r="O98" s="17">
        <f t="shared" si="4"/>
        <v>9.9305555555555591E-2</v>
      </c>
      <c r="P98" s="17">
        <f t="shared" si="5"/>
        <v>0.11458333333333331</v>
      </c>
      <c r="Q98" s="18">
        <v>25400</v>
      </c>
      <c r="R98" s="18">
        <v>9300</v>
      </c>
      <c r="S98" s="18">
        <f t="shared" si="6"/>
        <v>16100</v>
      </c>
      <c r="T98" s="19">
        <f t="shared" si="7"/>
        <v>-10.999999999999961</v>
      </c>
      <c r="U98" s="20"/>
      <c r="V98" s="21"/>
      <c r="W98" s="21"/>
      <c r="X98" s="21"/>
      <c r="Y98" s="22"/>
    </row>
    <row r="99" spans="1:25" ht="12.75" customHeight="1" x14ac:dyDescent="0.2">
      <c r="A99" s="9">
        <v>5</v>
      </c>
      <c r="B99" s="10" t="s">
        <v>93</v>
      </c>
      <c r="C99" s="10">
        <v>2025</v>
      </c>
      <c r="D99" s="11" t="s">
        <v>64</v>
      </c>
      <c r="E99" s="11">
        <v>201</v>
      </c>
      <c r="F99" s="28" t="s">
        <v>50</v>
      </c>
      <c r="G99" s="13" t="s">
        <v>51</v>
      </c>
      <c r="H99" s="14">
        <v>0.54166666666666663</v>
      </c>
      <c r="I99" s="15">
        <v>0.51597222222222228</v>
      </c>
      <c r="J99" s="15">
        <v>0.52361111111111114</v>
      </c>
      <c r="K99" s="14">
        <v>0.66666666666666663</v>
      </c>
      <c r="L99" s="15">
        <v>0.63749999999999996</v>
      </c>
      <c r="M99" s="15">
        <v>0.64375000000000004</v>
      </c>
      <c r="N99" s="16">
        <v>101</v>
      </c>
      <c r="O99" s="17">
        <f t="shared" si="4"/>
        <v>0.11388888888888882</v>
      </c>
      <c r="P99" s="17">
        <f t="shared" si="5"/>
        <v>0.12777777777777777</v>
      </c>
      <c r="Q99" s="18">
        <v>27200</v>
      </c>
      <c r="R99" s="18">
        <v>10800</v>
      </c>
      <c r="S99" s="18">
        <f t="shared" si="6"/>
        <v>16400</v>
      </c>
      <c r="T99" s="19">
        <f t="shared" si="7"/>
        <v>-36.999999999999872</v>
      </c>
      <c r="U99" s="20"/>
      <c r="V99" s="21"/>
      <c r="W99" s="21"/>
      <c r="X99" s="21"/>
      <c r="Y99" s="22"/>
    </row>
    <row r="100" spans="1:25" ht="12.75" customHeight="1" x14ac:dyDescent="0.2">
      <c r="A100" s="9">
        <v>5</v>
      </c>
      <c r="B100" s="10" t="s">
        <v>93</v>
      </c>
      <c r="C100" s="10">
        <v>2025</v>
      </c>
      <c r="D100" s="11" t="s">
        <v>56</v>
      </c>
      <c r="E100" s="11">
        <v>763</v>
      </c>
      <c r="F100" s="13" t="s">
        <v>50</v>
      </c>
      <c r="G100" s="13" t="s">
        <v>42</v>
      </c>
      <c r="H100" s="14">
        <v>0.53125</v>
      </c>
      <c r="I100" s="15">
        <v>0.55069444444444449</v>
      </c>
      <c r="J100" s="15">
        <v>0.56041666666666667</v>
      </c>
      <c r="K100" s="14">
        <v>0.57291666666666663</v>
      </c>
      <c r="L100" s="15">
        <v>0.58402777777777781</v>
      </c>
      <c r="M100" s="15">
        <v>0.59166666666666667</v>
      </c>
      <c r="N100" s="16">
        <v>139</v>
      </c>
      <c r="O100" s="17">
        <f t="shared" si="4"/>
        <v>2.3611111111111138E-2</v>
      </c>
      <c r="P100" s="17">
        <f t="shared" si="5"/>
        <v>4.0972222222222188E-2</v>
      </c>
      <c r="Q100" s="18">
        <v>15500</v>
      </c>
      <c r="R100" s="18">
        <v>9800</v>
      </c>
      <c r="S100" s="18">
        <f t="shared" si="6"/>
        <v>5700</v>
      </c>
      <c r="T100" s="19">
        <f t="shared" si="7"/>
        <v>28.00000000000006</v>
      </c>
      <c r="U100" s="20">
        <v>87</v>
      </c>
      <c r="V100" s="21"/>
      <c r="W100" s="21"/>
      <c r="X100" s="21"/>
      <c r="Y100" s="22"/>
    </row>
    <row r="101" spans="1:25" ht="12.75" customHeight="1" x14ac:dyDescent="0.2">
      <c r="A101" s="9">
        <v>5</v>
      </c>
      <c r="B101" s="10" t="s">
        <v>93</v>
      </c>
      <c r="C101" s="10">
        <v>2025</v>
      </c>
      <c r="D101" s="11" t="s">
        <v>55</v>
      </c>
      <c r="E101" s="11">
        <v>990</v>
      </c>
      <c r="F101" s="13" t="s">
        <v>42</v>
      </c>
      <c r="G101" s="13" t="s">
        <v>48</v>
      </c>
      <c r="H101" s="14">
        <v>0.52083333333333337</v>
      </c>
      <c r="I101" s="15">
        <v>0.52569444444444446</v>
      </c>
      <c r="J101" s="15">
        <v>0.53194444444444444</v>
      </c>
      <c r="K101" s="14">
        <v>0.5625</v>
      </c>
      <c r="L101" s="15">
        <v>0.56666666666666665</v>
      </c>
      <c r="M101" s="15">
        <v>0.57013888888888886</v>
      </c>
      <c r="N101" s="16">
        <v>48</v>
      </c>
      <c r="O101" s="17">
        <f t="shared" si="4"/>
        <v>3.472222222222221E-2</v>
      </c>
      <c r="P101" s="17">
        <f t="shared" si="5"/>
        <v>4.4444444444444398E-2</v>
      </c>
      <c r="Q101" s="18">
        <v>23000</v>
      </c>
      <c r="R101" s="18">
        <v>15600</v>
      </c>
      <c r="S101" s="18">
        <f t="shared" si="6"/>
        <v>7400</v>
      </c>
      <c r="T101" s="19">
        <f t="shared" si="7"/>
        <v>6.9999999999999751</v>
      </c>
      <c r="U101" s="20" t="s">
        <v>92</v>
      </c>
      <c r="V101" s="21"/>
      <c r="W101" s="21"/>
      <c r="X101" s="21"/>
      <c r="Y101" s="22"/>
    </row>
    <row r="102" spans="1:25" ht="12.75" customHeight="1" x14ac:dyDescent="0.2">
      <c r="A102" s="9">
        <v>5</v>
      </c>
      <c r="B102" s="10" t="s">
        <v>93</v>
      </c>
      <c r="C102" s="10">
        <v>2025</v>
      </c>
      <c r="D102" s="11" t="s">
        <v>55</v>
      </c>
      <c r="E102" s="11">
        <v>991</v>
      </c>
      <c r="F102" s="28" t="s">
        <v>48</v>
      </c>
      <c r="G102" s="13" t="s">
        <v>42</v>
      </c>
      <c r="H102" s="14">
        <v>0.60416666666666663</v>
      </c>
      <c r="I102" s="15">
        <v>0.60347222222222219</v>
      </c>
      <c r="J102" s="15">
        <v>0.61111111111111116</v>
      </c>
      <c r="K102" s="14">
        <v>0.64583333333333337</v>
      </c>
      <c r="L102" s="15">
        <v>0.65277777777777779</v>
      </c>
      <c r="M102" s="15">
        <v>0.65625</v>
      </c>
      <c r="N102" s="16">
        <v>54</v>
      </c>
      <c r="O102" s="17">
        <f t="shared" si="4"/>
        <v>4.166666666666663E-2</v>
      </c>
      <c r="P102" s="17">
        <f t="shared" si="5"/>
        <v>5.2777777777777812E-2</v>
      </c>
      <c r="Q102" s="18">
        <v>27000</v>
      </c>
      <c r="R102" s="18">
        <v>19000</v>
      </c>
      <c r="S102" s="18">
        <f t="shared" si="6"/>
        <v>8000</v>
      </c>
      <c r="T102" s="19">
        <f t="shared" si="7"/>
        <v>-0.99999999999999645</v>
      </c>
      <c r="U102" s="20"/>
      <c r="V102" s="21"/>
      <c r="W102" s="21"/>
      <c r="X102" s="21"/>
      <c r="Y102" s="22"/>
    </row>
    <row r="103" spans="1:25" ht="12.75" customHeight="1" x14ac:dyDescent="0.2">
      <c r="A103" s="9">
        <v>5</v>
      </c>
      <c r="B103" s="10" t="s">
        <v>93</v>
      </c>
      <c r="C103" s="10">
        <v>2025</v>
      </c>
      <c r="D103" s="11" t="s">
        <v>54</v>
      </c>
      <c r="E103" s="11">
        <v>920</v>
      </c>
      <c r="F103" s="36" t="s">
        <v>42</v>
      </c>
      <c r="G103" s="13" t="s">
        <v>44</v>
      </c>
      <c r="H103" s="14">
        <v>0.625</v>
      </c>
      <c r="I103" s="15">
        <v>0.62152777777777779</v>
      </c>
      <c r="J103" s="15">
        <v>0.62986111111111109</v>
      </c>
      <c r="K103" s="14">
        <v>0.66666666666666663</v>
      </c>
      <c r="L103" s="15">
        <v>0.6694444444444444</v>
      </c>
      <c r="M103" s="15">
        <v>0.67222222222222228</v>
      </c>
      <c r="N103" s="16">
        <v>84</v>
      </c>
      <c r="O103" s="17">
        <f t="shared" si="4"/>
        <v>3.9583333333333304E-2</v>
      </c>
      <c r="P103" s="17">
        <f t="shared" si="5"/>
        <v>5.0694444444444486E-2</v>
      </c>
      <c r="Q103" s="18">
        <v>28100</v>
      </c>
      <c r="R103" s="18">
        <v>19900</v>
      </c>
      <c r="S103" s="18">
        <f t="shared" si="6"/>
        <v>8200</v>
      </c>
      <c r="T103" s="19">
        <f t="shared" si="7"/>
        <v>-4.9999999999999822</v>
      </c>
      <c r="U103" s="20"/>
      <c r="V103" s="21"/>
      <c r="W103" s="21"/>
      <c r="X103" s="21"/>
      <c r="Y103" s="22"/>
    </row>
    <row r="104" spans="1:25" ht="12.75" customHeight="1" x14ac:dyDescent="0.2">
      <c r="A104" s="9">
        <v>5</v>
      </c>
      <c r="B104" s="10" t="s">
        <v>93</v>
      </c>
      <c r="C104" s="10">
        <v>2025</v>
      </c>
      <c r="D104" s="11" t="s">
        <v>54</v>
      </c>
      <c r="E104" s="11">
        <v>921</v>
      </c>
      <c r="F104" s="37" t="s">
        <v>44</v>
      </c>
      <c r="G104" s="37" t="s">
        <v>42</v>
      </c>
      <c r="H104" s="14">
        <v>0.70833333333333337</v>
      </c>
      <c r="I104" s="15">
        <v>0.69791666666666663</v>
      </c>
      <c r="J104" s="15">
        <v>0.70347222222222228</v>
      </c>
      <c r="K104" s="14">
        <v>0.75</v>
      </c>
      <c r="L104" s="15">
        <v>0.73958333333333337</v>
      </c>
      <c r="M104" s="15">
        <v>0.74513888888888891</v>
      </c>
      <c r="N104" s="16">
        <v>49</v>
      </c>
      <c r="O104" s="17">
        <f t="shared" si="4"/>
        <v>3.6111111111111094E-2</v>
      </c>
      <c r="P104" s="17">
        <f t="shared" si="5"/>
        <v>4.7222222222222276E-2</v>
      </c>
      <c r="Q104" s="18">
        <v>27200</v>
      </c>
      <c r="R104" s="18">
        <v>19700</v>
      </c>
      <c r="S104" s="18">
        <f t="shared" si="6"/>
        <v>7500</v>
      </c>
      <c r="T104" s="19">
        <f t="shared" si="7"/>
        <v>-15.000000000000107</v>
      </c>
      <c r="U104" s="20"/>
      <c r="V104" s="21"/>
      <c r="W104" s="21"/>
      <c r="X104" s="21"/>
      <c r="Y104" s="22"/>
    </row>
    <row r="105" spans="1:25" ht="12.75" customHeight="1" x14ac:dyDescent="0.2">
      <c r="A105" s="9">
        <v>5</v>
      </c>
      <c r="B105" s="10" t="s">
        <v>93</v>
      </c>
      <c r="C105" s="10">
        <v>2025</v>
      </c>
      <c r="D105" s="11" t="s">
        <v>57</v>
      </c>
      <c r="E105" s="11">
        <v>904</v>
      </c>
      <c r="F105" s="28" t="s">
        <v>42</v>
      </c>
      <c r="G105" s="28" t="s">
        <v>43</v>
      </c>
      <c r="H105" s="14">
        <v>0.6875</v>
      </c>
      <c r="I105" s="15">
        <v>0.6958333333333333</v>
      </c>
      <c r="J105" s="15">
        <v>0.70208333333333328</v>
      </c>
      <c r="K105" s="14">
        <v>0.72222222222222221</v>
      </c>
      <c r="L105" s="15">
        <v>0.72638888888888886</v>
      </c>
      <c r="M105" s="15">
        <v>0.73124999999999996</v>
      </c>
      <c r="N105" s="16">
        <v>115</v>
      </c>
      <c r="O105" s="17">
        <f t="shared" si="4"/>
        <v>2.430555555555558E-2</v>
      </c>
      <c r="P105" s="17">
        <f t="shared" si="5"/>
        <v>3.5416666666666652E-2</v>
      </c>
      <c r="Q105" s="18">
        <v>23200</v>
      </c>
      <c r="R105" s="18">
        <v>17600</v>
      </c>
      <c r="S105" s="18">
        <f t="shared" si="6"/>
        <v>5600</v>
      </c>
      <c r="T105" s="19">
        <f t="shared" si="7"/>
        <v>11.999999999999957</v>
      </c>
      <c r="U105" s="20">
        <v>95</v>
      </c>
      <c r="V105" s="21"/>
      <c r="W105" s="21"/>
      <c r="X105" s="21"/>
      <c r="Y105" s="22"/>
    </row>
    <row r="106" spans="1:25" ht="12.75" customHeight="1" x14ac:dyDescent="0.2">
      <c r="A106" s="9">
        <v>5</v>
      </c>
      <c r="B106" s="10" t="s">
        <v>93</v>
      </c>
      <c r="C106" s="10">
        <v>2025</v>
      </c>
      <c r="D106" s="11" t="s">
        <v>57</v>
      </c>
      <c r="E106" s="11">
        <v>905</v>
      </c>
      <c r="F106" s="13" t="s">
        <v>43</v>
      </c>
      <c r="G106" s="13" t="s">
        <v>42</v>
      </c>
      <c r="H106" s="14">
        <v>0.76388888888888884</v>
      </c>
      <c r="I106" s="15">
        <v>0.75972222222222219</v>
      </c>
      <c r="J106" s="15">
        <v>0.76666666666666672</v>
      </c>
      <c r="K106" s="14">
        <v>0.79861111111111116</v>
      </c>
      <c r="L106" s="15">
        <v>0.7944444444444444</v>
      </c>
      <c r="M106" s="15">
        <v>0.8</v>
      </c>
      <c r="N106" s="16">
        <v>38</v>
      </c>
      <c r="O106" s="17">
        <f t="shared" si="4"/>
        <v>2.7777777777777679E-2</v>
      </c>
      <c r="P106" s="17">
        <f t="shared" si="5"/>
        <v>4.0277777777777857E-2</v>
      </c>
      <c r="Q106" s="18">
        <v>17600</v>
      </c>
      <c r="R106" s="18">
        <v>11600</v>
      </c>
      <c r="S106" s="18">
        <f t="shared" si="6"/>
        <v>6000</v>
      </c>
      <c r="T106" s="19">
        <f t="shared" si="7"/>
        <v>-5.9999999999999787</v>
      </c>
      <c r="U106" s="20"/>
      <c r="V106" s="21"/>
      <c r="W106" s="21"/>
      <c r="X106" s="21"/>
      <c r="Y106" s="22"/>
    </row>
    <row r="107" spans="1:25" ht="12.75" customHeight="1" x14ac:dyDescent="0.2">
      <c r="A107" s="9">
        <v>5</v>
      </c>
      <c r="B107" s="10" t="s">
        <v>93</v>
      </c>
      <c r="C107" s="10">
        <v>2025</v>
      </c>
      <c r="D107" s="11" t="s">
        <v>55</v>
      </c>
      <c r="E107" s="11">
        <v>970</v>
      </c>
      <c r="F107" s="13" t="s">
        <v>42</v>
      </c>
      <c r="G107" s="13" t="s">
        <v>47</v>
      </c>
      <c r="H107" s="14">
        <v>0.77777777777777779</v>
      </c>
      <c r="I107" s="15">
        <v>0.76527777777777772</v>
      </c>
      <c r="J107" s="15">
        <v>0.77152777777777781</v>
      </c>
      <c r="K107" s="14">
        <v>0.80902777777777779</v>
      </c>
      <c r="L107" s="15">
        <v>0.79236111111111107</v>
      </c>
      <c r="M107" s="15">
        <v>0.79583333333333328</v>
      </c>
      <c r="N107" s="16">
        <v>95</v>
      </c>
      <c r="O107" s="17">
        <f t="shared" si="4"/>
        <v>2.0833333333333259E-2</v>
      </c>
      <c r="P107" s="17">
        <f t="shared" si="5"/>
        <v>3.0555555555555558E-2</v>
      </c>
      <c r="Q107" s="18">
        <v>23100</v>
      </c>
      <c r="R107" s="18">
        <v>18000</v>
      </c>
      <c r="S107" s="18">
        <f t="shared" si="6"/>
        <v>5100</v>
      </c>
      <c r="T107" s="19">
        <f t="shared" si="7"/>
        <v>-18.000000000000096</v>
      </c>
      <c r="U107" s="20"/>
      <c r="V107" s="21"/>
      <c r="W107" s="21"/>
      <c r="X107" s="21"/>
      <c r="Y107" s="22"/>
    </row>
    <row r="108" spans="1:25" ht="12.75" customHeight="1" x14ac:dyDescent="0.2">
      <c r="A108" s="9">
        <v>5</v>
      </c>
      <c r="B108" s="10" t="s">
        <v>93</v>
      </c>
      <c r="C108" s="10">
        <v>2025</v>
      </c>
      <c r="D108" s="10" t="s">
        <v>54</v>
      </c>
      <c r="E108" s="11">
        <v>906</v>
      </c>
      <c r="F108" s="28" t="s">
        <v>42</v>
      </c>
      <c r="G108" s="28" t="s">
        <v>43</v>
      </c>
      <c r="H108" s="14">
        <v>0.80208333333333337</v>
      </c>
      <c r="I108" s="15">
        <v>0.79513888888888884</v>
      </c>
      <c r="J108" s="15">
        <v>0.80555555555555558</v>
      </c>
      <c r="K108" s="14">
        <v>0.83680555555555558</v>
      </c>
      <c r="L108" s="15">
        <v>0.82777777777777772</v>
      </c>
      <c r="M108" s="15">
        <v>0.83194444444444449</v>
      </c>
      <c r="N108" s="16">
        <v>134</v>
      </c>
      <c r="O108" s="17">
        <f t="shared" si="4"/>
        <v>2.2222222222222143E-2</v>
      </c>
      <c r="P108" s="17">
        <f t="shared" si="5"/>
        <v>3.6805555555555647E-2</v>
      </c>
      <c r="Q108" s="18">
        <v>19700</v>
      </c>
      <c r="R108" s="18">
        <v>14300</v>
      </c>
      <c r="S108" s="18">
        <f t="shared" si="6"/>
        <v>5400</v>
      </c>
      <c r="T108" s="19">
        <f t="shared" si="7"/>
        <v>-10.000000000000124</v>
      </c>
      <c r="U108" s="20"/>
      <c r="V108" s="21"/>
      <c r="W108" s="21"/>
      <c r="X108" s="21"/>
      <c r="Y108" s="22"/>
    </row>
    <row r="109" spans="1:25" ht="12.75" customHeight="1" x14ac:dyDescent="0.2">
      <c r="A109" s="9">
        <v>5</v>
      </c>
      <c r="B109" s="10" t="s">
        <v>93</v>
      </c>
      <c r="C109" s="10">
        <v>2025</v>
      </c>
      <c r="D109" s="11" t="s">
        <v>62</v>
      </c>
      <c r="E109" s="11">
        <v>2920</v>
      </c>
      <c r="F109" s="13" t="s">
        <v>42</v>
      </c>
      <c r="G109" s="13" t="s">
        <v>49</v>
      </c>
      <c r="H109" s="14">
        <v>0.8125</v>
      </c>
      <c r="I109" s="15">
        <v>0.7993055555555556</v>
      </c>
      <c r="J109" s="15">
        <v>0.8125</v>
      </c>
      <c r="K109" s="14">
        <v>0.17708333333333334</v>
      </c>
      <c r="L109" s="15">
        <v>1.1458333333333333</v>
      </c>
      <c r="M109" s="15">
        <v>1.1541666666666666</v>
      </c>
      <c r="N109" s="16">
        <v>167</v>
      </c>
      <c r="O109" s="17">
        <f t="shared" si="4"/>
        <v>0.33333333333333326</v>
      </c>
      <c r="P109" s="17">
        <f t="shared" si="5"/>
        <v>0.35486111111111096</v>
      </c>
      <c r="Q109" s="59">
        <v>90800</v>
      </c>
      <c r="R109" s="59">
        <v>37200</v>
      </c>
      <c r="S109" s="18">
        <f t="shared" si="6"/>
        <v>53600</v>
      </c>
      <c r="T109" s="19">
        <f t="shared" si="7"/>
        <v>-18.999999999999932</v>
      </c>
      <c r="U109" s="20"/>
      <c r="V109" s="21"/>
      <c r="W109" s="21"/>
      <c r="X109" s="21"/>
      <c r="Y109" s="22"/>
    </row>
    <row r="110" spans="1:25" ht="12.75" customHeight="1" x14ac:dyDescent="0.2">
      <c r="A110" s="9">
        <v>6</v>
      </c>
      <c r="B110" s="10" t="s">
        <v>93</v>
      </c>
      <c r="C110" s="10">
        <v>2025</v>
      </c>
      <c r="D110" s="11" t="s">
        <v>62</v>
      </c>
      <c r="E110" s="11">
        <v>2921</v>
      </c>
      <c r="F110" s="36" t="s">
        <v>49</v>
      </c>
      <c r="G110" s="13" t="s">
        <v>42</v>
      </c>
      <c r="H110" s="14">
        <v>0.26041666666666669</v>
      </c>
      <c r="I110" s="15">
        <v>0.25555555555555554</v>
      </c>
      <c r="J110" s="15">
        <v>0.27013888888888887</v>
      </c>
      <c r="K110" s="14">
        <v>0.65972222222222221</v>
      </c>
      <c r="L110" s="15">
        <v>0.65555555555555556</v>
      </c>
      <c r="M110" s="15">
        <v>0.6645833333333333</v>
      </c>
      <c r="N110" s="16">
        <v>142</v>
      </c>
      <c r="O110" s="17">
        <f t="shared" si="4"/>
        <v>0.38541666666666669</v>
      </c>
      <c r="P110" s="17">
        <f t="shared" si="5"/>
        <v>0.40902777777777777</v>
      </c>
      <c r="Q110" s="59">
        <v>62000</v>
      </c>
      <c r="R110" s="59">
        <v>10700</v>
      </c>
      <c r="S110" s="18">
        <f t="shared" si="6"/>
        <v>51300</v>
      </c>
      <c r="T110" s="19">
        <f t="shared" si="7"/>
        <v>-7.0000000000000551</v>
      </c>
      <c r="U110" s="20"/>
      <c r="V110" s="21"/>
      <c r="W110" s="21"/>
      <c r="X110" s="21"/>
      <c r="Y110" s="22"/>
    </row>
    <row r="111" spans="1:25" ht="12.75" customHeight="1" x14ac:dyDescent="0.2">
      <c r="A111" s="9">
        <v>6</v>
      </c>
      <c r="B111" s="10" t="s">
        <v>93</v>
      </c>
      <c r="C111" s="10">
        <v>2025</v>
      </c>
      <c r="D111" s="11" t="s">
        <v>54</v>
      </c>
      <c r="E111" s="11">
        <v>907</v>
      </c>
      <c r="F111" s="13" t="s">
        <v>43</v>
      </c>
      <c r="G111" s="13" t="s">
        <v>42</v>
      </c>
      <c r="H111" s="14">
        <v>0.27777777777777779</v>
      </c>
      <c r="I111" s="15">
        <v>0.26597222222222222</v>
      </c>
      <c r="J111" s="15">
        <v>0.27361111111111114</v>
      </c>
      <c r="K111" s="14">
        <v>0.3125</v>
      </c>
      <c r="L111" s="15">
        <v>0.2986111111111111</v>
      </c>
      <c r="M111" s="15">
        <v>0.30416666666666664</v>
      </c>
      <c r="N111" s="16">
        <v>37</v>
      </c>
      <c r="O111" s="17">
        <f t="shared" si="4"/>
        <v>2.4999999999999967E-2</v>
      </c>
      <c r="P111" s="17">
        <f t="shared" si="5"/>
        <v>3.819444444444442E-2</v>
      </c>
      <c r="Q111" s="18">
        <v>28900</v>
      </c>
      <c r="R111" s="18">
        <v>23700</v>
      </c>
      <c r="S111" s="18">
        <f t="shared" si="6"/>
        <v>5200</v>
      </c>
      <c r="T111" s="19">
        <f t="shared" si="7"/>
        <v>-17.000000000000021</v>
      </c>
      <c r="U111" s="20"/>
      <c r="V111" s="21"/>
      <c r="W111" s="21"/>
      <c r="X111" s="21"/>
      <c r="Y111" s="22"/>
    </row>
    <row r="112" spans="1:25" ht="12.75" customHeight="1" x14ac:dyDescent="0.2">
      <c r="A112" s="9">
        <v>6</v>
      </c>
      <c r="B112" s="10" t="s">
        <v>93</v>
      </c>
      <c r="C112" s="10">
        <v>2025</v>
      </c>
      <c r="D112" s="11" t="s">
        <v>55</v>
      </c>
      <c r="E112" s="11">
        <v>971</v>
      </c>
      <c r="F112" s="13" t="s">
        <v>47</v>
      </c>
      <c r="G112" s="13" t="s">
        <v>42</v>
      </c>
      <c r="H112" s="14">
        <v>0.33333333333333331</v>
      </c>
      <c r="I112" s="15">
        <v>0.31597222222222221</v>
      </c>
      <c r="J112" s="15">
        <v>0.32291666666666669</v>
      </c>
      <c r="K112" s="14">
        <v>0.36458333333333331</v>
      </c>
      <c r="L112" s="15">
        <v>0.34791666666666665</v>
      </c>
      <c r="M112" s="15">
        <v>0.35486111111111113</v>
      </c>
      <c r="N112" s="16">
        <v>55</v>
      </c>
      <c r="O112" s="17">
        <f t="shared" si="4"/>
        <v>2.4999999999999967E-2</v>
      </c>
      <c r="P112" s="17">
        <f t="shared" si="5"/>
        <v>3.8888888888888917E-2</v>
      </c>
      <c r="Q112" s="18">
        <v>28000</v>
      </c>
      <c r="R112" s="18">
        <v>22500</v>
      </c>
      <c r="S112" s="18">
        <f t="shared" si="6"/>
        <v>5500</v>
      </c>
      <c r="T112" s="19">
        <f t="shared" si="7"/>
        <v>-24.999999999999993</v>
      </c>
      <c r="U112" s="20"/>
      <c r="V112" s="21"/>
      <c r="W112" s="21"/>
      <c r="X112" s="21"/>
      <c r="Y112" s="22"/>
    </row>
    <row r="113" spans="1:25" ht="12.75" customHeight="1" x14ac:dyDescent="0.2">
      <c r="A113" s="9">
        <v>6</v>
      </c>
      <c r="B113" s="10" t="s">
        <v>93</v>
      </c>
      <c r="C113" s="10">
        <v>2025</v>
      </c>
      <c r="D113" s="24" t="s">
        <v>54</v>
      </c>
      <c r="E113" s="24">
        <v>942</v>
      </c>
      <c r="F113" s="13" t="s">
        <v>42</v>
      </c>
      <c r="G113" s="13" t="s">
        <v>46</v>
      </c>
      <c r="H113" s="40">
        <v>0.35416666666666669</v>
      </c>
      <c r="I113" s="17">
        <v>0.34375</v>
      </c>
      <c r="J113" s="17">
        <v>0.35486111111111113</v>
      </c>
      <c r="K113" s="40">
        <v>0.39583333333333331</v>
      </c>
      <c r="L113" s="17">
        <v>0.39097222222222222</v>
      </c>
      <c r="M113" s="17">
        <v>0.39652777777777776</v>
      </c>
      <c r="N113" s="16">
        <v>76</v>
      </c>
      <c r="O113" s="17">
        <f t="shared" si="4"/>
        <v>3.6111111111111094E-2</v>
      </c>
      <c r="P113" s="17">
        <f t="shared" si="5"/>
        <v>5.2777777777777757E-2</v>
      </c>
      <c r="Q113" s="18">
        <v>23700</v>
      </c>
      <c r="R113" s="18">
        <v>16500</v>
      </c>
      <c r="S113" s="18">
        <f t="shared" si="6"/>
        <v>7200</v>
      </c>
      <c r="T113" s="19">
        <f t="shared" si="7"/>
        <v>-15.000000000000027</v>
      </c>
      <c r="U113" s="20"/>
      <c r="V113" s="21"/>
      <c r="W113" s="21"/>
      <c r="X113" s="25"/>
      <c r="Y113" s="22"/>
    </row>
    <row r="114" spans="1:25" ht="12.75" customHeight="1" x14ac:dyDescent="0.2">
      <c r="A114" s="9">
        <v>6</v>
      </c>
      <c r="B114" s="10" t="s">
        <v>93</v>
      </c>
      <c r="C114" s="10">
        <v>2025</v>
      </c>
      <c r="D114" s="11" t="s">
        <v>54</v>
      </c>
      <c r="E114" s="11">
        <v>943</v>
      </c>
      <c r="F114" s="13" t="s">
        <v>46</v>
      </c>
      <c r="G114" s="13" t="s">
        <v>42</v>
      </c>
      <c r="H114" s="14">
        <v>0.4375</v>
      </c>
      <c r="I114" s="15">
        <v>0.43541666666666667</v>
      </c>
      <c r="J114" s="15">
        <v>0.44236111111111109</v>
      </c>
      <c r="K114" s="14">
        <v>0.47916666666666669</v>
      </c>
      <c r="L114" s="15">
        <v>0.47430555555555554</v>
      </c>
      <c r="M114" s="15">
        <v>0.47916666666666669</v>
      </c>
      <c r="N114" s="16">
        <v>110</v>
      </c>
      <c r="O114" s="17">
        <f t="shared" si="4"/>
        <v>3.1944444444444442E-2</v>
      </c>
      <c r="P114" s="17">
        <f t="shared" si="5"/>
        <v>4.3750000000000011E-2</v>
      </c>
      <c r="Q114" s="18">
        <v>20000</v>
      </c>
      <c r="R114" s="18">
        <v>13000</v>
      </c>
      <c r="S114" s="18">
        <f t="shared" si="6"/>
        <v>7000</v>
      </c>
      <c r="T114" s="19">
        <f t="shared" si="7"/>
        <v>-2.9999999999999893</v>
      </c>
      <c r="U114" s="20"/>
      <c r="V114" s="21"/>
      <c r="W114" s="21"/>
      <c r="X114" s="34"/>
      <c r="Y114" s="35"/>
    </row>
    <row r="115" spans="1:25" ht="12.75" customHeight="1" x14ac:dyDescent="0.2">
      <c r="A115" s="9">
        <v>6</v>
      </c>
      <c r="B115" s="10" t="s">
        <v>93</v>
      </c>
      <c r="C115" s="10">
        <v>2025</v>
      </c>
      <c r="D115" s="11" t="s">
        <v>55</v>
      </c>
      <c r="E115" s="11">
        <v>902</v>
      </c>
      <c r="F115" s="28" t="s">
        <v>42</v>
      </c>
      <c r="G115" s="28" t="s">
        <v>43</v>
      </c>
      <c r="H115" s="14">
        <v>0.40625</v>
      </c>
      <c r="I115" s="15">
        <v>0.3972222222222222</v>
      </c>
      <c r="J115" s="15">
        <v>0.40486111111111112</v>
      </c>
      <c r="K115" s="14">
        <v>0.44097222222222221</v>
      </c>
      <c r="L115" s="15">
        <v>0.42916666666666664</v>
      </c>
      <c r="M115" s="15">
        <v>0.43125000000000002</v>
      </c>
      <c r="N115" s="16">
        <v>79</v>
      </c>
      <c r="O115" s="17">
        <f t="shared" si="4"/>
        <v>2.4305555555555525E-2</v>
      </c>
      <c r="P115" s="17">
        <f t="shared" si="5"/>
        <v>3.4027777777777823E-2</v>
      </c>
      <c r="Q115" s="18">
        <v>22500</v>
      </c>
      <c r="R115" s="18">
        <v>17000</v>
      </c>
      <c r="S115" s="18">
        <f t="shared" si="6"/>
        <v>5500</v>
      </c>
      <c r="T115" s="19">
        <f t="shared" si="7"/>
        <v>-13.000000000000034</v>
      </c>
      <c r="U115" s="20"/>
      <c r="V115" s="21"/>
      <c r="W115" s="21"/>
      <c r="X115" s="21"/>
      <c r="Y115" s="22"/>
    </row>
    <row r="116" spans="1:25" ht="12.75" customHeight="1" x14ac:dyDescent="0.2">
      <c r="A116" s="9">
        <v>6</v>
      </c>
      <c r="B116" s="10" t="s">
        <v>93</v>
      </c>
      <c r="C116" s="10">
        <v>2025</v>
      </c>
      <c r="D116" s="11" t="s">
        <v>55</v>
      </c>
      <c r="E116" s="11">
        <v>903</v>
      </c>
      <c r="F116" s="13" t="s">
        <v>43</v>
      </c>
      <c r="G116" s="13" t="s">
        <v>42</v>
      </c>
      <c r="H116" s="14">
        <v>0.4826388888888889</v>
      </c>
      <c r="I116" s="15">
        <v>0.4597222222222222</v>
      </c>
      <c r="J116" s="15">
        <v>0.46736111111111112</v>
      </c>
      <c r="K116" s="14">
        <v>0.51736111111111116</v>
      </c>
      <c r="L116" s="15">
        <v>0.49305555555555558</v>
      </c>
      <c r="M116" s="15">
        <v>0.49930555555555556</v>
      </c>
      <c r="N116" s="16">
        <v>48</v>
      </c>
      <c r="O116" s="17">
        <f t="shared" si="4"/>
        <v>2.5694444444444464E-2</v>
      </c>
      <c r="P116" s="17">
        <f t="shared" si="5"/>
        <v>3.9583333333333359E-2</v>
      </c>
      <c r="Q116" s="18">
        <v>17000</v>
      </c>
      <c r="R116" s="18">
        <v>11000</v>
      </c>
      <c r="S116" s="18">
        <f t="shared" si="6"/>
        <v>6000</v>
      </c>
      <c r="T116" s="19">
        <f t="shared" si="7"/>
        <v>-33.000000000000043</v>
      </c>
      <c r="U116" s="20"/>
      <c r="V116" s="21"/>
      <c r="W116" s="21"/>
      <c r="X116" s="21"/>
      <c r="Y116" s="22"/>
    </row>
    <row r="117" spans="1:25" ht="12.75" customHeight="1" x14ac:dyDescent="0.2">
      <c r="A117" s="9">
        <v>6</v>
      </c>
      <c r="B117" s="10" t="s">
        <v>93</v>
      </c>
      <c r="C117" s="10">
        <v>2025</v>
      </c>
      <c r="D117" s="11" t="s">
        <v>69</v>
      </c>
      <c r="E117" s="11">
        <v>762</v>
      </c>
      <c r="F117" s="28" t="s">
        <v>42</v>
      </c>
      <c r="G117" s="13" t="s">
        <v>50</v>
      </c>
      <c r="H117" s="14">
        <v>0.40625</v>
      </c>
      <c r="I117" s="15">
        <v>0.39027777777777778</v>
      </c>
      <c r="J117" s="15">
        <v>0.39861111111111114</v>
      </c>
      <c r="K117" s="14">
        <v>0.44791666666666669</v>
      </c>
      <c r="L117" s="15">
        <v>0.42569444444444443</v>
      </c>
      <c r="M117" s="15">
        <v>0.43611111111111112</v>
      </c>
      <c r="N117" s="16">
        <v>98</v>
      </c>
      <c r="O117" s="17">
        <f t="shared" si="4"/>
        <v>2.7083333333333293E-2</v>
      </c>
      <c r="P117" s="17">
        <f t="shared" si="5"/>
        <v>4.5833333333333337E-2</v>
      </c>
      <c r="Q117" s="18">
        <v>22000</v>
      </c>
      <c r="R117" s="18">
        <v>16300</v>
      </c>
      <c r="S117" s="18">
        <f t="shared" si="6"/>
        <v>5700</v>
      </c>
      <c r="T117" s="19">
        <f t="shared" si="7"/>
        <v>-23</v>
      </c>
      <c r="U117" s="20"/>
      <c r="V117" s="21"/>
      <c r="W117" s="21"/>
      <c r="X117" s="21"/>
      <c r="Y117" s="22"/>
    </row>
    <row r="118" spans="1:25" ht="12.75" customHeight="1" x14ac:dyDescent="0.2">
      <c r="A118" s="9">
        <v>6</v>
      </c>
      <c r="B118" s="10" t="s">
        <v>93</v>
      </c>
      <c r="C118" s="10">
        <v>2025</v>
      </c>
      <c r="D118" s="11" t="s">
        <v>64</v>
      </c>
      <c r="E118" s="12">
        <v>200</v>
      </c>
      <c r="F118" s="13" t="s">
        <v>51</v>
      </c>
      <c r="G118" s="13" t="s">
        <v>50</v>
      </c>
      <c r="H118" s="38">
        <v>0.34375</v>
      </c>
      <c r="I118" s="15">
        <v>0.33611111111111114</v>
      </c>
      <c r="J118" s="15">
        <v>0.35</v>
      </c>
      <c r="K118" s="14">
        <v>0.46875</v>
      </c>
      <c r="L118" s="15">
        <v>0.45208333333333334</v>
      </c>
      <c r="M118" s="15">
        <v>0.45763888888888887</v>
      </c>
      <c r="N118" s="16">
        <v>139</v>
      </c>
      <c r="O118" s="17">
        <f t="shared" si="4"/>
        <v>0.10208333333333336</v>
      </c>
      <c r="P118" s="17">
        <f t="shared" si="5"/>
        <v>0.12152777777777773</v>
      </c>
      <c r="Q118" s="18">
        <v>25000</v>
      </c>
      <c r="R118" s="18">
        <v>9400</v>
      </c>
      <c r="S118" s="18">
        <f t="shared" si="6"/>
        <v>15600</v>
      </c>
      <c r="T118" s="19">
        <f t="shared" si="7"/>
        <v>-10.999999999999961</v>
      </c>
      <c r="U118" s="20"/>
      <c r="V118" s="21"/>
      <c r="W118" s="21"/>
      <c r="X118" s="21"/>
      <c r="Y118" s="36"/>
    </row>
    <row r="119" spans="1:25" ht="12.75" customHeight="1" x14ac:dyDescent="0.2">
      <c r="A119" s="9">
        <v>6</v>
      </c>
      <c r="B119" s="10" t="s">
        <v>93</v>
      </c>
      <c r="C119" s="10">
        <v>2025</v>
      </c>
      <c r="D119" s="11" t="s">
        <v>64</v>
      </c>
      <c r="E119" s="11">
        <v>201</v>
      </c>
      <c r="F119" s="28" t="s">
        <v>50</v>
      </c>
      <c r="G119" s="13" t="s">
        <v>51</v>
      </c>
      <c r="H119" s="40">
        <v>0.54166666666666663</v>
      </c>
      <c r="I119" s="17">
        <v>0.52430555555555558</v>
      </c>
      <c r="J119" s="17">
        <v>0.53611111111111109</v>
      </c>
      <c r="K119" s="40">
        <v>0.66666666666666663</v>
      </c>
      <c r="L119" s="17">
        <v>0.6479166666666667</v>
      </c>
      <c r="M119" s="17">
        <v>0.65555555555555556</v>
      </c>
      <c r="N119" s="16">
        <v>98</v>
      </c>
      <c r="O119" s="17">
        <f t="shared" si="4"/>
        <v>0.1118055555555556</v>
      </c>
      <c r="P119" s="17">
        <f t="shared" si="5"/>
        <v>0.13124999999999998</v>
      </c>
      <c r="Q119" s="18">
        <v>25600</v>
      </c>
      <c r="R119" s="18">
        <v>9400</v>
      </c>
      <c r="S119" s="18">
        <f t="shared" si="6"/>
        <v>16200</v>
      </c>
      <c r="T119" s="19">
        <f t="shared" si="7"/>
        <v>-24.999999999999911</v>
      </c>
      <c r="U119" s="20"/>
      <c r="V119" s="21"/>
      <c r="W119" s="21"/>
      <c r="X119" s="21"/>
      <c r="Y119" s="22"/>
    </row>
    <row r="120" spans="1:25" ht="12.75" customHeight="1" x14ac:dyDescent="0.2">
      <c r="A120" s="9">
        <v>6</v>
      </c>
      <c r="B120" s="10" t="s">
        <v>93</v>
      </c>
      <c r="C120" s="10">
        <v>2025</v>
      </c>
      <c r="D120" s="11" t="s">
        <v>69</v>
      </c>
      <c r="E120" s="11">
        <v>763</v>
      </c>
      <c r="F120" s="13" t="s">
        <v>50</v>
      </c>
      <c r="G120" s="13" t="s">
        <v>42</v>
      </c>
      <c r="H120" s="14">
        <v>0.53125</v>
      </c>
      <c r="I120" s="15">
        <v>0.54722222222222228</v>
      </c>
      <c r="J120" s="15">
        <v>0.56041666666666667</v>
      </c>
      <c r="K120" s="14">
        <v>0.57291666666666663</v>
      </c>
      <c r="L120" s="15">
        <v>0.58263888888888893</v>
      </c>
      <c r="M120" s="15">
        <v>0.59027777777777779</v>
      </c>
      <c r="N120" s="16">
        <v>139</v>
      </c>
      <c r="O120" s="17">
        <f t="shared" si="4"/>
        <v>2.2222222222222254E-2</v>
      </c>
      <c r="P120" s="17">
        <f t="shared" si="5"/>
        <v>4.3055555555555514E-2</v>
      </c>
      <c r="Q120" s="18">
        <v>16300</v>
      </c>
      <c r="R120" s="18">
        <v>10200</v>
      </c>
      <c r="S120" s="18">
        <f t="shared" si="6"/>
        <v>6100</v>
      </c>
      <c r="T120" s="19">
        <f t="shared" si="7"/>
        <v>23.000000000000078</v>
      </c>
      <c r="U120" s="20">
        <v>87</v>
      </c>
      <c r="V120" s="21"/>
      <c r="W120" s="21"/>
      <c r="X120" s="21"/>
      <c r="Y120" s="22"/>
    </row>
    <row r="121" spans="1:25" ht="12.75" customHeight="1" x14ac:dyDescent="0.2">
      <c r="A121" s="9">
        <v>6</v>
      </c>
      <c r="B121" s="10" t="s">
        <v>93</v>
      </c>
      <c r="C121" s="10">
        <v>2025</v>
      </c>
      <c r="D121" s="11" t="s">
        <v>54</v>
      </c>
      <c r="E121" s="11">
        <v>920</v>
      </c>
      <c r="F121" s="36" t="s">
        <v>42</v>
      </c>
      <c r="G121" s="13" t="s">
        <v>44</v>
      </c>
      <c r="H121" s="14">
        <v>0.625</v>
      </c>
      <c r="I121" s="15">
        <v>0.61944444444444446</v>
      </c>
      <c r="J121" s="15">
        <v>0.625</v>
      </c>
      <c r="K121" s="14">
        <v>0.66666666666666663</v>
      </c>
      <c r="L121" s="15">
        <v>0.66874999999999996</v>
      </c>
      <c r="M121" s="15">
        <v>0.67083333333333328</v>
      </c>
      <c r="N121" s="16">
        <v>72</v>
      </c>
      <c r="O121" s="17">
        <f t="shared" si="4"/>
        <v>4.3749999999999956E-2</v>
      </c>
      <c r="P121" s="17">
        <f t="shared" si="5"/>
        <v>5.1388888888888817E-2</v>
      </c>
      <c r="Q121" s="18">
        <v>28100</v>
      </c>
      <c r="R121" s="18">
        <v>19900</v>
      </c>
      <c r="S121" s="18">
        <f t="shared" si="6"/>
        <v>8200</v>
      </c>
      <c r="T121" s="19">
        <f t="shared" si="7"/>
        <v>-7.9999999999999716</v>
      </c>
      <c r="U121" s="20"/>
      <c r="V121" s="21"/>
      <c r="W121" s="21"/>
      <c r="X121" s="21"/>
      <c r="Y121" s="22"/>
    </row>
    <row r="122" spans="1:25" ht="12.75" customHeight="1" x14ac:dyDescent="0.2">
      <c r="A122" s="9">
        <v>6</v>
      </c>
      <c r="B122" s="10" t="s">
        <v>93</v>
      </c>
      <c r="C122" s="10">
        <v>2025</v>
      </c>
      <c r="D122" s="11" t="s">
        <v>54</v>
      </c>
      <c r="E122" s="11">
        <v>921</v>
      </c>
      <c r="F122" s="37" t="s">
        <v>44</v>
      </c>
      <c r="G122" s="37" t="s">
        <v>42</v>
      </c>
      <c r="H122" s="14">
        <v>0.70833333333333337</v>
      </c>
      <c r="I122" s="15">
        <v>0.70208333333333328</v>
      </c>
      <c r="J122" s="15">
        <v>0.70763888888888893</v>
      </c>
      <c r="K122" s="14">
        <v>0.75</v>
      </c>
      <c r="L122" s="15">
        <v>0.74513888888888891</v>
      </c>
      <c r="M122" s="15">
        <v>0.75486111111111109</v>
      </c>
      <c r="N122" s="16">
        <v>83</v>
      </c>
      <c r="O122" s="17">
        <f t="shared" si="4"/>
        <v>3.7499999999999978E-2</v>
      </c>
      <c r="P122" s="17">
        <f t="shared" si="5"/>
        <v>5.2777777777777812E-2</v>
      </c>
      <c r="Q122" s="18">
        <v>27200</v>
      </c>
      <c r="R122" s="18">
        <v>19700</v>
      </c>
      <c r="S122" s="18">
        <f t="shared" si="6"/>
        <v>7500</v>
      </c>
      <c r="T122" s="19">
        <f t="shared" si="7"/>
        <v>-9.0000000000001279</v>
      </c>
      <c r="U122" s="20"/>
      <c r="V122" s="21"/>
      <c r="W122" s="21"/>
      <c r="X122" s="21"/>
      <c r="Y122" s="22"/>
    </row>
    <row r="123" spans="1:25" ht="12.75" customHeight="1" x14ac:dyDescent="0.2">
      <c r="A123" s="9">
        <v>6</v>
      </c>
      <c r="B123" s="10" t="s">
        <v>93</v>
      </c>
      <c r="C123" s="10">
        <v>2025</v>
      </c>
      <c r="D123" s="11" t="s">
        <v>55</v>
      </c>
      <c r="E123" s="11">
        <v>904</v>
      </c>
      <c r="F123" s="28" t="s">
        <v>42</v>
      </c>
      <c r="G123" s="28" t="s">
        <v>43</v>
      </c>
      <c r="H123" s="14">
        <v>0.6875</v>
      </c>
      <c r="I123" s="15">
        <v>0.6875</v>
      </c>
      <c r="J123" s="15">
        <v>0.69374999999999998</v>
      </c>
      <c r="K123" s="14">
        <v>0.72222222222222221</v>
      </c>
      <c r="L123" s="15">
        <v>0.71666666666666667</v>
      </c>
      <c r="M123" s="15">
        <v>0.72291666666666665</v>
      </c>
      <c r="N123" s="16">
        <v>60</v>
      </c>
      <c r="O123" s="17">
        <f t="shared" si="4"/>
        <v>2.2916666666666696E-2</v>
      </c>
      <c r="P123" s="17">
        <f t="shared" si="5"/>
        <v>3.5416666666666652E-2</v>
      </c>
      <c r="Q123" s="18">
        <v>23300</v>
      </c>
      <c r="R123" s="18">
        <v>18400</v>
      </c>
      <c r="S123" s="18">
        <f t="shared" si="6"/>
        <v>4900</v>
      </c>
      <c r="T123" s="19" t="str">
        <f t="shared" si="7"/>
        <v/>
      </c>
      <c r="U123" s="20"/>
      <c r="V123" s="21"/>
      <c r="W123" s="21"/>
      <c r="X123" s="21"/>
      <c r="Y123" s="22"/>
    </row>
    <row r="124" spans="1:25" ht="12.75" customHeight="1" x14ac:dyDescent="0.2">
      <c r="A124" s="9">
        <v>6</v>
      </c>
      <c r="B124" s="10" t="s">
        <v>93</v>
      </c>
      <c r="C124" s="10">
        <v>2025</v>
      </c>
      <c r="D124" s="11" t="s">
        <v>55</v>
      </c>
      <c r="E124" s="11">
        <v>905</v>
      </c>
      <c r="F124" s="13" t="s">
        <v>43</v>
      </c>
      <c r="G124" s="13" t="s">
        <v>42</v>
      </c>
      <c r="H124" s="14">
        <v>0.76388888888888884</v>
      </c>
      <c r="I124" s="15">
        <v>0.74305555555555558</v>
      </c>
      <c r="J124" s="15">
        <v>0.74930555555555556</v>
      </c>
      <c r="K124" s="14">
        <v>0.79861111111111116</v>
      </c>
      <c r="L124" s="15">
        <v>0.77430555555555558</v>
      </c>
      <c r="M124" s="15">
        <v>0.77916666666666667</v>
      </c>
      <c r="N124" s="16">
        <v>37</v>
      </c>
      <c r="O124" s="17">
        <f t="shared" si="4"/>
        <v>2.5000000000000022E-2</v>
      </c>
      <c r="P124" s="17">
        <f t="shared" si="5"/>
        <v>3.6111111111111094E-2</v>
      </c>
      <c r="Q124" s="18">
        <v>18400</v>
      </c>
      <c r="R124" s="18">
        <v>13000</v>
      </c>
      <c r="S124" s="18">
        <f t="shared" si="6"/>
        <v>5400</v>
      </c>
      <c r="T124" s="19">
        <f t="shared" si="7"/>
        <v>-29.999999999999893</v>
      </c>
      <c r="U124" s="20"/>
      <c r="V124" s="21"/>
      <c r="W124" s="21"/>
      <c r="X124" s="21"/>
      <c r="Y124" s="22"/>
    </row>
    <row r="125" spans="1:25" ht="12.75" customHeight="1" x14ac:dyDescent="0.2">
      <c r="A125" s="9">
        <v>6</v>
      </c>
      <c r="B125" s="10" t="s">
        <v>93</v>
      </c>
      <c r="C125" s="10">
        <v>2025</v>
      </c>
      <c r="D125" s="11" t="s">
        <v>57</v>
      </c>
      <c r="E125" s="11">
        <v>970</v>
      </c>
      <c r="F125" s="13" t="s">
        <v>42</v>
      </c>
      <c r="G125" s="13" t="s">
        <v>47</v>
      </c>
      <c r="H125" s="14">
        <v>0.77777777777777779</v>
      </c>
      <c r="I125" s="15">
        <v>0.77430555555555558</v>
      </c>
      <c r="J125" s="15">
        <v>0.77986111111111112</v>
      </c>
      <c r="K125" s="14">
        <v>0.80902777777777779</v>
      </c>
      <c r="L125" s="15">
        <v>0.80069444444444449</v>
      </c>
      <c r="M125" s="15">
        <v>0.80555555555555558</v>
      </c>
      <c r="N125" s="16">
        <v>32</v>
      </c>
      <c r="O125" s="17">
        <f t="shared" si="4"/>
        <v>2.083333333333337E-2</v>
      </c>
      <c r="P125" s="17">
        <f t="shared" si="5"/>
        <v>3.125E-2</v>
      </c>
      <c r="Q125" s="18">
        <v>23200</v>
      </c>
      <c r="R125" s="18">
        <v>18600</v>
      </c>
      <c r="S125" s="18">
        <f t="shared" si="6"/>
        <v>4600</v>
      </c>
      <c r="T125" s="19">
        <f t="shared" si="7"/>
        <v>-4.9999999999999822</v>
      </c>
      <c r="U125" s="20"/>
      <c r="V125" s="21"/>
      <c r="W125" s="21"/>
      <c r="X125" s="21"/>
      <c r="Y125" s="22"/>
    </row>
    <row r="126" spans="1:25" ht="12.75" customHeight="1" x14ac:dyDescent="0.2">
      <c r="A126" s="9">
        <v>6</v>
      </c>
      <c r="B126" s="10" t="s">
        <v>93</v>
      </c>
      <c r="C126" s="10">
        <v>2025</v>
      </c>
      <c r="D126" s="11" t="s">
        <v>54</v>
      </c>
      <c r="E126" s="11">
        <v>906</v>
      </c>
      <c r="F126" s="28" t="s">
        <v>42</v>
      </c>
      <c r="G126" s="28" t="s">
        <v>43</v>
      </c>
      <c r="H126" s="14">
        <v>0.80208333333333337</v>
      </c>
      <c r="I126" s="15">
        <v>0.79166666666666663</v>
      </c>
      <c r="J126" s="15">
        <v>0.7993055555555556</v>
      </c>
      <c r="K126" s="14">
        <v>0.83680555555555547</v>
      </c>
      <c r="L126" s="15">
        <v>0.82430555555555551</v>
      </c>
      <c r="M126" s="15">
        <v>0.82847222222222228</v>
      </c>
      <c r="N126" s="16">
        <v>72</v>
      </c>
      <c r="O126" s="17">
        <f t="shared" si="4"/>
        <v>2.4999999999999911E-2</v>
      </c>
      <c r="P126" s="17">
        <f t="shared" si="5"/>
        <v>3.6805555555555647E-2</v>
      </c>
      <c r="Q126" s="18">
        <v>19700</v>
      </c>
      <c r="R126" s="18">
        <v>14300</v>
      </c>
      <c r="S126" s="18">
        <f t="shared" si="6"/>
        <v>5400</v>
      </c>
      <c r="T126" s="19">
        <f t="shared" si="7"/>
        <v>-15.000000000000107</v>
      </c>
      <c r="U126" s="20"/>
      <c r="V126" s="21"/>
      <c r="W126" s="21"/>
      <c r="X126" s="21"/>
      <c r="Y126" s="22"/>
    </row>
    <row r="127" spans="1:25" ht="12.75" customHeight="1" x14ac:dyDescent="0.2">
      <c r="A127" s="9">
        <v>7</v>
      </c>
      <c r="B127" s="10" t="s">
        <v>93</v>
      </c>
      <c r="C127" s="10">
        <v>2025</v>
      </c>
      <c r="D127" s="11" t="s">
        <v>54</v>
      </c>
      <c r="E127" s="11">
        <v>907</v>
      </c>
      <c r="F127" s="13" t="s">
        <v>43</v>
      </c>
      <c r="G127" s="13" t="s">
        <v>42</v>
      </c>
      <c r="H127" s="14">
        <v>0.27777777777777779</v>
      </c>
      <c r="I127" s="15">
        <v>0.26250000000000001</v>
      </c>
      <c r="J127" s="15">
        <v>0.28333333333333333</v>
      </c>
      <c r="K127" s="14">
        <v>0.3125</v>
      </c>
      <c r="L127" s="15">
        <v>0.30833333333333335</v>
      </c>
      <c r="M127" s="15">
        <v>0.3125</v>
      </c>
      <c r="N127" s="16">
        <v>51</v>
      </c>
      <c r="O127" s="17">
        <f t="shared" si="4"/>
        <v>2.5000000000000022E-2</v>
      </c>
      <c r="P127" s="17">
        <f t="shared" si="5"/>
        <v>4.9999999999999989E-2</v>
      </c>
      <c r="Q127" s="18">
        <v>28900</v>
      </c>
      <c r="R127" s="18">
        <v>23300</v>
      </c>
      <c r="S127" s="18">
        <f t="shared" si="6"/>
        <v>5600</v>
      </c>
      <c r="T127" s="19">
        <f t="shared" si="7"/>
        <v>-22</v>
      </c>
      <c r="U127" s="20"/>
      <c r="V127" s="21"/>
      <c r="W127" s="21"/>
      <c r="X127" s="21"/>
      <c r="Y127" s="22"/>
    </row>
    <row r="128" spans="1:25" ht="12.75" customHeight="1" x14ac:dyDescent="0.2">
      <c r="A128" s="9">
        <v>7</v>
      </c>
      <c r="B128" s="10" t="s">
        <v>93</v>
      </c>
      <c r="C128" s="10">
        <v>2025</v>
      </c>
      <c r="D128" s="11" t="s">
        <v>57</v>
      </c>
      <c r="E128" s="11">
        <v>971</v>
      </c>
      <c r="F128" s="13" t="s">
        <v>47</v>
      </c>
      <c r="G128" s="13" t="s">
        <v>42</v>
      </c>
      <c r="H128" s="14">
        <v>0.33333333333333331</v>
      </c>
      <c r="I128" s="15">
        <v>0.33680555555555558</v>
      </c>
      <c r="J128" s="15">
        <v>0.34444444444444444</v>
      </c>
      <c r="K128" s="14">
        <v>0.36458333333333331</v>
      </c>
      <c r="L128" s="15">
        <v>0.36944444444444446</v>
      </c>
      <c r="M128" s="15">
        <v>0.375</v>
      </c>
      <c r="N128" s="16">
        <v>113</v>
      </c>
      <c r="O128" s="17">
        <f t="shared" si="4"/>
        <v>2.5000000000000022E-2</v>
      </c>
      <c r="P128" s="17">
        <f t="shared" si="5"/>
        <v>3.819444444444442E-2</v>
      </c>
      <c r="Q128" s="18">
        <v>28000</v>
      </c>
      <c r="R128" s="18">
        <v>20200</v>
      </c>
      <c r="S128" s="18">
        <f t="shared" si="6"/>
        <v>7800</v>
      </c>
      <c r="T128" s="19">
        <f t="shared" si="7"/>
        <v>5.0000000000000622</v>
      </c>
      <c r="U128" s="20">
        <v>85</v>
      </c>
      <c r="V128" s="21"/>
      <c r="W128" s="21"/>
      <c r="X128" s="21"/>
      <c r="Y128" s="22"/>
    </row>
    <row r="129" spans="1:25" ht="12.75" customHeight="1" x14ac:dyDescent="0.2">
      <c r="A129" s="9">
        <v>7</v>
      </c>
      <c r="B129" s="10" t="s">
        <v>93</v>
      </c>
      <c r="C129" s="10">
        <v>2025</v>
      </c>
      <c r="D129" s="11" t="s">
        <v>54</v>
      </c>
      <c r="E129" s="11">
        <v>942</v>
      </c>
      <c r="F129" s="13" t="s">
        <v>42</v>
      </c>
      <c r="G129" s="13" t="s">
        <v>46</v>
      </c>
      <c r="H129" s="14">
        <v>0.35416666666666669</v>
      </c>
      <c r="I129" s="15">
        <v>0.34791666666666665</v>
      </c>
      <c r="J129" s="15">
        <v>0.35902777777777778</v>
      </c>
      <c r="K129" s="14">
        <v>0.39583333333333331</v>
      </c>
      <c r="L129" s="15">
        <v>0.3972222222222222</v>
      </c>
      <c r="M129" s="15">
        <v>0.40138888888888891</v>
      </c>
      <c r="N129" s="16">
        <v>91</v>
      </c>
      <c r="O129" s="17">
        <f t="shared" si="4"/>
        <v>3.819444444444442E-2</v>
      </c>
      <c r="P129" s="17">
        <f t="shared" si="5"/>
        <v>5.3472222222222254E-2</v>
      </c>
      <c r="Q129" s="18">
        <v>23200</v>
      </c>
      <c r="R129" s="18">
        <v>15300</v>
      </c>
      <c r="S129" s="18">
        <f t="shared" si="6"/>
        <v>7900</v>
      </c>
      <c r="T129" s="19">
        <f t="shared" si="7"/>
        <v>-9.000000000000048</v>
      </c>
      <c r="U129" s="20"/>
      <c r="V129" s="21"/>
      <c r="W129" s="21"/>
      <c r="X129" s="21"/>
      <c r="Y129" s="22"/>
    </row>
    <row r="130" spans="1:25" ht="12.75" customHeight="1" x14ac:dyDescent="0.2">
      <c r="A130" s="9">
        <v>7</v>
      </c>
      <c r="B130" s="10" t="s">
        <v>93</v>
      </c>
      <c r="C130" s="10">
        <v>2025</v>
      </c>
      <c r="D130" s="11" t="s">
        <v>54</v>
      </c>
      <c r="E130" s="11">
        <v>943</v>
      </c>
      <c r="F130" s="13" t="s">
        <v>46</v>
      </c>
      <c r="G130" s="13" t="s">
        <v>42</v>
      </c>
      <c r="H130" s="14">
        <v>0.4375</v>
      </c>
      <c r="I130" s="15">
        <v>0.44444444444444442</v>
      </c>
      <c r="J130" s="15">
        <v>0.45208333333333334</v>
      </c>
      <c r="K130" s="14">
        <v>0.47916666666666669</v>
      </c>
      <c r="L130" s="15">
        <v>0.48402777777777778</v>
      </c>
      <c r="M130" s="15">
        <v>0.48888888888888887</v>
      </c>
      <c r="N130" s="16">
        <v>85</v>
      </c>
      <c r="O130" s="17">
        <f t="shared" si="4"/>
        <v>3.1944444444444442E-2</v>
      </c>
      <c r="P130" s="17">
        <f t="shared" si="5"/>
        <v>4.4444444444444453E-2</v>
      </c>
      <c r="Q130" s="18">
        <v>30000</v>
      </c>
      <c r="R130" s="18">
        <v>23200</v>
      </c>
      <c r="S130" s="18">
        <f t="shared" si="6"/>
        <v>6800</v>
      </c>
      <c r="T130" s="19">
        <f t="shared" si="7"/>
        <v>9.9999999999999645</v>
      </c>
      <c r="U130" s="20">
        <v>93</v>
      </c>
      <c r="V130" s="21">
        <v>36</v>
      </c>
      <c r="W130" s="21"/>
      <c r="X130" s="21"/>
      <c r="Y130" s="22"/>
    </row>
    <row r="131" spans="1:25" ht="12.75" customHeight="1" x14ac:dyDescent="0.2">
      <c r="A131" s="9">
        <v>7</v>
      </c>
      <c r="B131" s="10" t="s">
        <v>93</v>
      </c>
      <c r="C131" s="10">
        <v>2025</v>
      </c>
      <c r="D131" s="11" t="s">
        <v>55</v>
      </c>
      <c r="E131" s="11">
        <v>902</v>
      </c>
      <c r="F131" s="28" t="s">
        <v>42</v>
      </c>
      <c r="G131" s="28" t="s">
        <v>43</v>
      </c>
      <c r="H131" s="14">
        <v>0.40625</v>
      </c>
      <c r="I131" s="15">
        <v>0.40347222222222223</v>
      </c>
      <c r="J131" s="15">
        <v>0.40972222222222221</v>
      </c>
      <c r="K131" s="14">
        <v>0.44097222222222221</v>
      </c>
      <c r="L131" s="15">
        <v>0.43541666666666667</v>
      </c>
      <c r="M131" s="15">
        <v>0.45277777777777778</v>
      </c>
      <c r="N131" s="16">
        <v>141</v>
      </c>
      <c r="O131" s="17">
        <f t="shared" ref="O131:O194" si="8">L131-J131</f>
        <v>2.5694444444444464E-2</v>
      </c>
      <c r="P131" s="17">
        <f t="shared" ref="P131:P194" si="9">M131-I131</f>
        <v>4.9305555555555547E-2</v>
      </c>
      <c r="Q131" s="18">
        <v>19000</v>
      </c>
      <c r="R131" s="18">
        <v>13100</v>
      </c>
      <c r="S131" s="18">
        <f t="shared" ref="S131:S194" si="10">Q131-R131</f>
        <v>5900</v>
      </c>
      <c r="T131" s="19">
        <f t="shared" ref="T131:T194" si="11">IF(H131-I131&lt;&gt;0,(I131-H131)*1440,"")</f>
        <v>-3.9999999999999858</v>
      </c>
      <c r="U131" s="20"/>
      <c r="V131" s="21"/>
      <c r="W131" s="21"/>
      <c r="X131" s="21"/>
      <c r="Y131" s="22"/>
    </row>
    <row r="132" spans="1:25" ht="12.75" customHeight="1" x14ac:dyDescent="0.2">
      <c r="A132" s="9">
        <v>7</v>
      </c>
      <c r="B132" s="10" t="s">
        <v>93</v>
      </c>
      <c r="C132" s="10">
        <v>2025</v>
      </c>
      <c r="D132" s="11" t="s">
        <v>55</v>
      </c>
      <c r="E132" s="11">
        <v>1950</v>
      </c>
      <c r="F132" s="28" t="s">
        <v>43</v>
      </c>
      <c r="G132" s="13" t="s">
        <v>48</v>
      </c>
      <c r="H132" s="14">
        <v>0.4826388888888889</v>
      </c>
      <c r="I132" s="15">
        <v>0.47291666666666665</v>
      </c>
      <c r="J132" s="15">
        <v>0.47916666666666669</v>
      </c>
      <c r="K132" s="14">
        <v>0.51388888888888884</v>
      </c>
      <c r="L132" s="15">
        <v>0.50486111111111109</v>
      </c>
      <c r="M132" s="15">
        <v>0.5083333333333333</v>
      </c>
      <c r="N132" s="16">
        <v>57</v>
      </c>
      <c r="O132" s="17">
        <f t="shared" si="8"/>
        <v>2.5694444444444409E-2</v>
      </c>
      <c r="P132" s="17">
        <f t="shared" si="9"/>
        <v>3.5416666666666652E-2</v>
      </c>
      <c r="Q132" s="18">
        <v>28900</v>
      </c>
      <c r="R132" s="18">
        <v>22800</v>
      </c>
      <c r="S132" s="18">
        <f t="shared" si="10"/>
        <v>6100</v>
      </c>
      <c r="T132" s="19">
        <f t="shared" si="11"/>
        <v>-14.00000000000003</v>
      </c>
      <c r="U132" s="20"/>
      <c r="V132" s="21"/>
      <c r="W132" s="21"/>
      <c r="X132" s="21"/>
      <c r="Y132" s="22"/>
    </row>
    <row r="133" spans="1:25" ht="12" customHeight="1" x14ac:dyDescent="0.2">
      <c r="A133" s="9">
        <v>7</v>
      </c>
      <c r="B133" s="10" t="s">
        <v>93</v>
      </c>
      <c r="C133" s="10">
        <v>2025</v>
      </c>
      <c r="D133" s="11" t="s">
        <v>55</v>
      </c>
      <c r="E133" s="11">
        <v>1951</v>
      </c>
      <c r="F133" s="13" t="s">
        <v>48</v>
      </c>
      <c r="G133" s="13" t="s">
        <v>43</v>
      </c>
      <c r="H133" s="14">
        <v>0.55555555555555558</v>
      </c>
      <c r="I133" s="15">
        <v>0.5395833333333333</v>
      </c>
      <c r="J133" s="15">
        <v>0.54583333333333328</v>
      </c>
      <c r="K133" s="14">
        <v>0.58680555555555558</v>
      </c>
      <c r="L133" s="15">
        <v>0.56805555555555554</v>
      </c>
      <c r="M133" s="15">
        <v>0.57361111111111107</v>
      </c>
      <c r="N133" s="16">
        <v>66</v>
      </c>
      <c r="O133" s="17">
        <f t="shared" si="8"/>
        <v>2.2222222222222254E-2</v>
      </c>
      <c r="P133" s="17">
        <f t="shared" si="9"/>
        <v>3.4027777777777768E-2</v>
      </c>
      <c r="Q133" s="18">
        <v>22800</v>
      </c>
      <c r="R133" s="18">
        <v>17900</v>
      </c>
      <c r="S133" s="18">
        <f t="shared" si="10"/>
        <v>4900</v>
      </c>
      <c r="T133" s="19">
        <f t="shared" si="11"/>
        <v>-23.000000000000078</v>
      </c>
      <c r="U133" s="20"/>
      <c r="V133" s="21"/>
      <c r="W133" s="21"/>
      <c r="X133" s="21"/>
      <c r="Y133" s="22"/>
    </row>
    <row r="134" spans="1:25" ht="12.75" customHeight="1" x14ac:dyDescent="0.2">
      <c r="A134" s="9">
        <v>7</v>
      </c>
      <c r="B134" s="10" t="s">
        <v>93</v>
      </c>
      <c r="C134" s="10">
        <v>2025</v>
      </c>
      <c r="D134" s="11" t="s">
        <v>55</v>
      </c>
      <c r="E134" s="11">
        <v>903</v>
      </c>
      <c r="F134" s="13" t="s">
        <v>43</v>
      </c>
      <c r="G134" s="13" t="s">
        <v>42</v>
      </c>
      <c r="H134" s="14">
        <v>0.62847222222222221</v>
      </c>
      <c r="I134" s="15">
        <v>0.60833333333333328</v>
      </c>
      <c r="J134" s="15">
        <v>0.61388888888888893</v>
      </c>
      <c r="K134" s="14">
        <v>0.66319444444444442</v>
      </c>
      <c r="L134" s="15">
        <v>0.63888888888888884</v>
      </c>
      <c r="M134" s="15">
        <v>0.6430555555555556</v>
      </c>
      <c r="N134" s="16">
        <v>29</v>
      </c>
      <c r="O134" s="17">
        <f t="shared" si="8"/>
        <v>2.4999999999999911E-2</v>
      </c>
      <c r="P134" s="17">
        <f t="shared" si="9"/>
        <v>3.4722222222222321E-2</v>
      </c>
      <c r="Q134" s="18">
        <v>24900</v>
      </c>
      <c r="R134" s="18">
        <v>19100</v>
      </c>
      <c r="S134" s="18">
        <f t="shared" si="10"/>
        <v>5800</v>
      </c>
      <c r="T134" s="19">
        <f t="shared" si="11"/>
        <v>-29.000000000000057</v>
      </c>
      <c r="U134" s="20"/>
      <c r="V134" s="21"/>
      <c r="W134" s="21"/>
      <c r="X134" s="21"/>
      <c r="Y134" s="22"/>
    </row>
    <row r="135" spans="1:25" ht="12.75" customHeight="1" x14ac:dyDescent="0.2">
      <c r="A135" s="9">
        <v>7</v>
      </c>
      <c r="B135" s="10" t="s">
        <v>93</v>
      </c>
      <c r="C135" s="10">
        <v>2025</v>
      </c>
      <c r="D135" s="11" t="s">
        <v>56</v>
      </c>
      <c r="E135" s="11">
        <v>2980</v>
      </c>
      <c r="F135" s="13" t="s">
        <v>42</v>
      </c>
      <c r="G135" s="13" t="s">
        <v>53</v>
      </c>
      <c r="H135" s="14">
        <v>0.35416666666666669</v>
      </c>
      <c r="I135" s="15">
        <v>0.34027777777777779</v>
      </c>
      <c r="J135" s="15">
        <v>0.34861111111111109</v>
      </c>
      <c r="K135" s="14">
        <v>0.4236111111111111</v>
      </c>
      <c r="L135" s="15">
        <v>0.41666666666666669</v>
      </c>
      <c r="M135" s="15">
        <v>0.42291666666666666</v>
      </c>
      <c r="N135" s="16">
        <v>91</v>
      </c>
      <c r="O135" s="17">
        <f t="shared" si="8"/>
        <v>6.8055555555555591E-2</v>
      </c>
      <c r="P135" s="17">
        <f t="shared" si="9"/>
        <v>8.2638888888888873E-2</v>
      </c>
      <c r="Q135" s="18">
        <v>32300</v>
      </c>
      <c r="R135" s="18">
        <v>19200</v>
      </c>
      <c r="S135" s="18">
        <f t="shared" si="10"/>
        <v>13100</v>
      </c>
      <c r="T135" s="19">
        <f t="shared" si="11"/>
        <v>-20.000000000000007</v>
      </c>
      <c r="U135" s="20"/>
      <c r="V135" s="21"/>
      <c r="W135" s="21"/>
      <c r="X135" s="21" t="s">
        <v>98</v>
      </c>
      <c r="Y135" s="22"/>
    </row>
    <row r="136" spans="1:25" ht="12.75" customHeight="1" x14ac:dyDescent="0.2">
      <c r="A136" s="9">
        <v>7</v>
      </c>
      <c r="B136" s="10" t="s">
        <v>93</v>
      </c>
      <c r="C136" s="10">
        <v>2025</v>
      </c>
      <c r="D136" s="11" t="s">
        <v>56</v>
      </c>
      <c r="E136" s="11">
        <v>2981</v>
      </c>
      <c r="F136" s="13" t="s">
        <v>53</v>
      </c>
      <c r="G136" s="13" t="s">
        <v>42</v>
      </c>
      <c r="H136" s="14">
        <v>0.47222222222222227</v>
      </c>
      <c r="I136" s="15">
        <v>0.49027777777777776</v>
      </c>
      <c r="J136" s="15">
        <v>0.50138888888888888</v>
      </c>
      <c r="K136" s="14">
        <v>0.54166666666666663</v>
      </c>
      <c r="L136" s="15">
        <v>0.55833333333333335</v>
      </c>
      <c r="M136" s="15">
        <v>0.56458333333333333</v>
      </c>
      <c r="N136" s="16">
        <v>115</v>
      </c>
      <c r="O136" s="17">
        <f t="shared" si="8"/>
        <v>5.6944444444444464E-2</v>
      </c>
      <c r="P136" s="17">
        <f t="shared" si="9"/>
        <v>7.4305555555555569E-2</v>
      </c>
      <c r="Q136" s="18">
        <v>19100</v>
      </c>
      <c r="R136" s="18">
        <v>8300</v>
      </c>
      <c r="S136" s="18">
        <f t="shared" si="10"/>
        <v>10800</v>
      </c>
      <c r="T136" s="19">
        <f t="shared" si="11"/>
        <v>25.999999999999908</v>
      </c>
      <c r="U136" s="20">
        <v>43</v>
      </c>
      <c r="V136" s="21"/>
      <c r="W136" s="21"/>
      <c r="X136" s="21"/>
      <c r="Y136" s="22"/>
    </row>
    <row r="137" spans="1:25" ht="12.75" customHeight="1" x14ac:dyDescent="0.2">
      <c r="A137" s="9">
        <v>7</v>
      </c>
      <c r="B137" s="10" t="s">
        <v>93</v>
      </c>
      <c r="C137" s="10">
        <v>2025</v>
      </c>
      <c r="D137" s="11" t="s">
        <v>69</v>
      </c>
      <c r="E137" s="11">
        <v>762</v>
      </c>
      <c r="F137" s="28" t="s">
        <v>42</v>
      </c>
      <c r="G137" s="13" t="s">
        <v>50</v>
      </c>
      <c r="H137" s="14">
        <v>0.40625</v>
      </c>
      <c r="I137" s="15">
        <v>0.38680555555555557</v>
      </c>
      <c r="J137" s="15">
        <v>0.39583333333333331</v>
      </c>
      <c r="K137" s="14">
        <v>0.44791666666666669</v>
      </c>
      <c r="L137" s="15">
        <v>0.42083333333333334</v>
      </c>
      <c r="M137" s="15">
        <v>0.43333333333333335</v>
      </c>
      <c r="N137" s="16">
        <v>135</v>
      </c>
      <c r="O137" s="17">
        <f t="shared" si="8"/>
        <v>2.5000000000000022E-2</v>
      </c>
      <c r="P137" s="17">
        <f t="shared" si="9"/>
        <v>4.6527777777777779E-2</v>
      </c>
      <c r="Q137" s="18">
        <v>22000</v>
      </c>
      <c r="R137" s="18">
        <v>16200</v>
      </c>
      <c r="S137" s="18">
        <f t="shared" si="10"/>
        <v>5800</v>
      </c>
      <c r="T137" s="19">
        <f t="shared" si="11"/>
        <v>-27.999999999999979</v>
      </c>
      <c r="U137" s="20"/>
      <c r="V137" s="21"/>
      <c r="W137" s="21"/>
      <c r="X137" s="21"/>
      <c r="Y137" s="22"/>
    </row>
    <row r="138" spans="1:25" ht="12.75" customHeight="1" x14ac:dyDescent="0.2">
      <c r="A138" s="9">
        <v>7</v>
      </c>
      <c r="B138" s="10" t="s">
        <v>93</v>
      </c>
      <c r="C138" s="10">
        <v>2025</v>
      </c>
      <c r="D138" s="11" t="s">
        <v>64</v>
      </c>
      <c r="E138" s="11">
        <v>200</v>
      </c>
      <c r="F138" s="13" t="s">
        <v>51</v>
      </c>
      <c r="G138" s="13" t="s">
        <v>50</v>
      </c>
      <c r="H138" s="14">
        <v>0.34375</v>
      </c>
      <c r="I138" s="15">
        <v>0.3611111111111111</v>
      </c>
      <c r="J138" s="15">
        <v>0.37222222222222223</v>
      </c>
      <c r="K138" s="14">
        <v>0.46875</v>
      </c>
      <c r="L138" s="15">
        <v>0.48125000000000001</v>
      </c>
      <c r="M138" s="15">
        <v>0.48749999999999999</v>
      </c>
      <c r="N138" s="16">
        <v>148</v>
      </c>
      <c r="O138" s="17">
        <f t="shared" si="8"/>
        <v>0.10902777777777778</v>
      </c>
      <c r="P138" s="17">
        <f t="shared" si="9"/>
        <v>0.12638888888888888</v>
      </c>
      <c r="Q138" s="18">
        <v>24200</v>
      </c>
      <c r="R138" s="18">
        <v>7400</v>
      </c>
      <c r="S138" s="18">
        <f t="shared" si="10"/>
        <v>16800</v>
      </c>
      <c r="T138" s="19">
        <f t="shared" si="11"/>
        <v>24.999999999999993</v>
      </c>
      <c r="U138" s="20">
        <v>31</v>
      </c>
      <c r="V138" s="21"/>
      <c r="W138" s="21"/>
      <c r="X138" s="21"/>
      <c r="Y138" s="22"/>
    </row>
    <row r="139" spans="1:25" ht="12.75" customHeight="1" x14ac:dyDescent="0.2">
      <c r="A139" s="9">
        <v>7</v>
      </c>
      <c r="B139" s="10" t="s">
        <v>93</v>
      </c>
      <c r="C139" s="10">
        <v>2025</v>
      </c>
      <c r="D139" s="11" t="s">
        <v>64</v>
      </c>
      <c r="E139" s="11">
        <v>201</v>
      </c>
      <c r="F139" s="28" t="s">
        <v>50</v>
      </c>
      <c r="G139" s="13" t="s">
        <v>51</v>
      </c>
      <c r="H139" s="14">
        <v>0.54166666666666663</v>
      </c>
      <c r="I139" s="15">
        <v>0.5493055555555556</v>
      </c>
      <c r="J139" s="15">
        <v>0.55902777777777779</v>
      </c>
      <c r="K139" s="14">
        <v>0.66666666666666663</v>
      </c>
      <c r="L139" s="15">
        <v>0.66736111111111107</v>
      </c>
      <c r="M139" s="15">
        <v>0.6743055555555556</v>
      </c>
      <c r="N139" s="16">
        <v>135</v>
      </c>
      <c r="O139" s="17">
        <f t="shared" si="8"/>
        <v>0.10833333333333328</v>
      </c>
      <c r="P139" s="17">
        <f t="shared" si="9"/>
        <v>0.125</v>
      </c>
      <c r="Q139" s="18">
        <v>26000</v>
      </c>
      <c r="R139" s="18">
        <v>8900</v>
      </c>
      <c r="S139" s="18">
        <f t="shared" si="10"/>
        <v>17100</v>
      </c>
      <c r="T139" s="19">
        <f t="shared" si="11"/>
        <v>11.000000000000121</v>
      </c>
      <c r="U139" s="20">
        <v>93</v>
      </c>
      <c r="V139" s="21"/>
      <c r="W139" s="21"/>
      <c r="X139" s="21"/>
      <c r="Y139" s="22"/>
    </row>
    <row r="140" spans="1:25" ht="12.75" customHeight="1" x14ac:dyDescent="0.2">
      <c r="A140" s="9">
        <v>7</v>
      </c>
      <c r="B140" s="10" t="s">
        <v>93</v>
      </c>
      <c r="C140" s="10">
        <v>2025</v>
      </c>
      <c r="D140" s="11" t="s">
        <v>69</v>
      </c>
      <c r="E140" s="11">
        <v>763</v>
      </c>
      <c r="F140" s="13" t="s">
        <v>50</v>
      </c>
      <c r="G140" s="13" t="s">
        <v>42</v>
      </c>
      <c r="H140" s="14">
        <v>0.53125</v>
      </c>
      <c r="I140" s="15">
        <v>0.58263888888888893</v>
      </c>
      <c r="J140" s="15">
        <v>0.59236111111111112</v>
      </c>
      <c r="K140" s="14">
        <v>0.57291666666666663</v>
      </c>
      <c r="L140" s="15">
        <v>0.61527777777777781</v>
      </c>
      <c r="M140" s="15">
        <v>0.62361111111111112</v>
      </c>
      <c r="N140" s="16">
        <v>148</v>
      </c>
      <c r="O140" s="17">
        <f t="shared" si="8"/>
        <v>2.2916666666666696E-2</v>
      </c>
      <c r="P140" s="17">
        <f t="shared" si="9"/>
        <v>4.0972222222222188E-2</v>
      </c>
      <c r="Q140" s="18">
        <v>16200</v>
      </c>
      <c r="R140" s="18">
        <v>9600</v>
      </c>
      <c r="S140" s="18">
        <f t="shared" si="10"/>
        <v>6600</v>
      </c>
      <c r="T140" s="19">
        <f t="shared" si="11"/>
        <v>74.000000000000057</v>
      </c>
      <c r="U140" s="20">
        <v>91</v>
      </c>
      <c r="V140" s="21"/>
      <c r="W140" s="21"/>
      <c r="X140" s="21"/>
      <c r="Y140" s="22"/>
    </row>
    <row r="141" spans="1:25" ht="12.75" customHeight="1" x14ac:dyDescent="0.2">
      <c r="A141" s="9">
        <v>7</v>
      </c>
      <c r="B141" s="10" t="s">
        <v>93</v>
      </c>
      <c r="C141" s="10">
        <v>2025</v>
      </c>
      <c r="D141" s="11" t="s">
        <v>54</v>
      </c>
      <c r="E141" s="11">
        <v>2930</v>
      </c>
      <c r="F141" s="13" t="s">
        <v>42</v>
      </c>
      <c r="G141" s="13" t="s">
        <v>50</v>
      </c>
      <c r="H141" s="14">
        <v>0.48958333333333331</v>
      </c>
      <c r="I141" s="15">
        <v>0.57499999999999996</v>
      </c>
      <c r="J141" s="15">
        <v>0.58194444444444449</v>
      </c>
      <c r="K141" s="14">
        <v>0.53125</v>
      </c>
      <c r="L141" s="15">
        <v>0.61250000000000004</v>
      </c>
      <c r="M141" s="15">
        <v>0.62013888888888891</v>
      </c>
      <c r="N141" s="16">
        <v>15</v>
      </c>
      <c r="O141" s="17">
        <f t="shared" si="8"/>
        <v>3.0555555555555558E-2</v>
      </c>
      <c r="P141" s="17">
        <f t="shared" si="9"/>
        <v>4.5138888888888951E-2</v>
      </c>
      <c r="Q141" s="18">
        <v>23000</v>
      </c>
      <c r="R141" s="18">
        <v>17600</v>
      </c>
      <c r="S141" s="18">
        <f t="shared" si="10"/>
        <v>5400</v>
      </c>
      <c r="T141" s="19">
        <f t="shared" si="11"/>
        <v>122.99999999999996</v>
      </c>
      <c r="U141" s="20">
        <v>46</v>
      </c>
      <c r="V141" s="21"/>
      <c r="W141" s="21"/>
      <c r="X141" s="21"/>
      <c r="Y141" s="22"/>
    </row>
    <row r="142" spans="1:25" ht="12.75" customHeight="1" x14ac:dyDescent="0.2">
      <c r="A142" s="9">
        <v>7</v>
      </c>
      <c r="B142" s="10" t="s">
        <v>93</v>
      </c>
      <c r="C142" s="10">
        <v>2025</v>
      </c>
      <c r="D142" s="11" t="s">
        <v>54</v>
      </c>
      <c r="E142" s="11">
        <v>2931</v>
      </c>
      <c r="F142" s="28" t="s">
        <v>50</v>
      </c>
      <c r="G142" s="28" t="s">
        <v>42</v>
      </c>
      <c r="H142" s="14">
        <v>0.57291666666666663</v>
      </c>
      <c r="I142" s="15">
        <v>0.64930555555555558</v>
      </c>
      <c r="J142" s="15">
        <v>0.66111111111111109</v>
      </c>
      <c r="K142" s="14">
        <v>0.61458333333333337</v>
      </c>
      <c r="L142" s="15">
        <v>0.68194444444444446</v>
      </c>
      <c r="M142" s="15">
        <v>0.69444444444444442</v>
      </c>
      <c r="N142" s="16">
        <v>49</v>
      </c>
      <c r="O142" s="17">
        <f t="shared" si="8"/>
        <v>2.083333333333337E-2</v>
      </c>
      <c r="P142" s="17">
        <f t="shared" si="9"/>
        <v>4.513888888888884E-2</v>
      </c>
      <c r="Q142" s="18">
        <v>17600</v>
      </c>
      <c r="R142" s="18">
        <v>12200</v>
      </c>
      <c r="S142" s="18">
        <f t="shared" si="10"/>
        <v>5400</v>
      </c>
      <c r="T142" s="19">
        <f t="shared" si="11"/>
        <v>110.00000000000009</v>
      </c>
      <c r="U142" s="20">
        <v>93</v>
      </c>
      <c r="V142" s="21"/>
      <c r="W142" s="21"/>
      <c r="X142" s="21"/>
      <c r="Y142" s="22"/>
    </row>
    <row r="143" spans="1:25" ht="12.75" customHeight="1" x14ac:dyDescent="0.2">
      <c r="A143" s="9">
        <v>7</v>
      </c>
      <c r="B143" s="10" t="s">
        <v>93</v>
      </c>
      <c r="C143" s="10">
        <v>2025</v>
      </c>
      <c r="D143" s="11" t="s">
        <v>56</v>
      </c>
      <c r="E143" s="11">
        <v>990</v>
      </c>
      <c r="F143" s="13" t="s">
        <v>42</v>
      </c>
      <c r="G143" s="13" t="s">
        <v>48</v>
      </c>
      <c r="H143" s="14">
        <v>0.52083333333333337</v>
      </c>
      <c r="I143" s="15">
        <v>0.62708333333333333</v>
      </c>
      <c r="J143" s="15">
        <v>0.63472222222222219</v>
      </c>
      <c r="K143" s="14">
        <v>0.5625</v>
      </c>
      <c r="L143" s="15">
        <v>0.6694444444444444</v>
      </c>
      <c r="M143" s="15">
        <v>0.67222222222222228</v>
      </c>
      <c r="N143" s="16">
        <v>42</v>
      </c>
      <c r="O143" s="17">
        <f t="shared" si="8"/>
        <v>3.472222222222221E-2</v>
      </c>
      <c r="P143" s="17">
        <f t="shared" si="9"/>
        <v>4.5138888888888951E-2</v>
      </c>
      <c r="Q143" s="18">
        <v>27000</v>
      </c>
      <c r="R143" s="18">
        <v>19700</v>
      </c>
      <c r="S143" s="18">
        <f t="shared" si="10"/>
        <v>7300</v>
      </c>
      <c r="T143" s="19">
        <f t="shared" si="11"/>
        <v>152.99999999999994</v>
      </c>
      <c r="U143" s="20">
        <v>47</v>
      </c>
      <c r="V143" s="21"/>
      <c r="W143" s="21"/>
      <c r="X143" s="21"/>
      <c r="Y143" s="22"/>
    </row>
    <row r="144" spans="1:25" ht="12.75" customHeight="1" x14ac:dyDescent="0.2">
      <c r="A144" s="9">
        <v>7</v>
      </c>
      <c r="B144" s="10" t="s">
        <v>93</v>
      </c>
      <c r="C144" s="10">
        <v>2025</v>
      </c>
      <c r="D144" s="11" t="s">
        <v>56</v>
      </c>
      <c r="E144" s="11">
        <v>991</v>
      </c>
      <c r="F144" s="28" t="s">
        <v>48</v>
      </c>
      <c r="G144" s="13" t="s">
        <v>42</v>
      </c>
      <c r="H144" s="14">
        <v>0.60416666666666663</v>
      </c>
      <c r="I144" s="15">
        <v>0.6958333333333333</v>
      </c>
      <c r="J144" s="15">
        <v>0.70138888888888884</v>
      </c>
      <c r="K144" s="14">
        <v>0.64583333333333337</v>
      </c>
      <c r="L144" s="15">
        <v>0.73958333333333337</v>
      </c>
      <c r="M144" s="15">
        <v>0.74583333333333335</v>
      </c>
      <c r="N144" s="16">
        <v>60</v>
      </c>
      <c r="O144" s="17">
        <f t="shared" si="8"/>
        <v>3.8194444444444531E-2</v>
      </c>
      <c r="P144" s="17">
        <f t="shared" si="9"/>
        <v>5.0000000000000044E-2</v>
      </c>
      <c r="Q144" s="18">
        <v>19700</v>
      </c>
      <c r="R144" s="18">
        <v>12300</v>
      </c>
      <c r="S144" s="18">
        <f t="shared" si="10"/>
        <v>7400</v>
      </c>
      <c r="T144" s="19">
        <f t="shared" si="11"/>
        <v>132</v>
      </c>
      <c r="U144" s="20">
        <v>93</v>
      </c>
      <c r="V144" s="21"/>
      <c r="W144" s="21"/>
      <c r="X144" s="21"/>
      <c r="Y144" s="22"/>
    </row>
    <row r="145" spans="1:25" ht="12.75" customHeight="1" x14ac:dyDescent="0.2">
      <c r="A145" s="9">
        <v>7</v>
      </c>
      <c r="B145" s="10" t="s">
        <v>93</v>
      </c>
      <c r="C145" s="10">
        <v>2025</v>
      </c>
      <c r="D145" s="11" t="s">
        <v>57</v>
      </c>
      <c r="E145" s="11">
        <v>920</v>
      </c>
      <c r="F145" s="36" t="s">
        <v>42</v>
      </c>
      <c r="G145" s="13" t="s">
        <v>44</v>
      </c>
      <c r="H145" s="14">
        <v>0.625</v>
      </c>
      <c r="I145" s="15">
        <v>0.65625</v>
      </c>
      <c r="J145" s="15">
        <v>0.66319444444444442</v>
      </c>
      <c r="K145" s="14">
        <v>0.66666666666666663</v>
      </c>
      <c r="L145" s="15">
        <v>0.70486111111111116</v>
      </c>
      <c r="M145" s="15">
        <v>0.70694444444444449</v>
      </c>
      <c r="N145" s="16">
        <v>121</v>
      </c>
      <c r="O145" s="17">
        <f t="shared" si="8"/>
        <v>4.1666666666666741E-2</v>
      </c>
      <c r="P145" s="17">
        <f t="shared" si="9"/>
        <v>5.0694444444444486E-2</v>
      </c>
      <c r="Q145" s="18">
        <v>20500</v>
      </c>
      <c r="R145" s="18">
        <v>12500</v>
      </c>
      <c r="S145" s="18">
        <f t="shared" si="10"/>
        <v>8000</v>
      </c>
      <c r="T145" s="19">
        <f t="shared" si="11"/>
        <v>45</v>
      </c>
      <c r="U145" s="20">
        <v>46</v>
      </c>
      <c r="V145" s="21"/>
      <c r="W145" s="21"/>
      <c r="X145" s="21"/>
      <c r="Y145" s="22"/>
    </row>
    <row r="146" spans="1:25" ht="12.75" customHeight="1" x14ac:dyDescent="0.2">
      <c r="A146" s="9">
        <v>7</v>
      </c>
      <c r="B146" s="10" t="s">
        <v>93</v>
      </c>
      <c r="C146" s="10">
        <v>2025</v>
      </c>
      <c r="D146" s="11" t="s">
        <v>57</v>
      </c>
      <c r="E146" s="12">
        <v>921</v>
      </c>
      <c r="F146" s="37" t="s">
        <v>44</v>
      </c>
      <c r="G146" s="37" t="s">
        <v>42</v>
      </c>
      <c r="H146" s="40">
        <v>0.70833333333333337</v>
      </c>
      <c r="I146" s="17">
        <v>0.7368055555555556</v>
      </c>
      <c r="J146" s="17">
        <v>0.7416666666666667</v>
      </c>
      <c r="K146" s="40">
        <v>0.75</v>
      </c>
      <c r="L146" s="17">
        <v>0.77777777777777779</v>
      </c>
      <c r="M146" s="17">
        <v>0.78333333333333333</v>
      </c>
      <c r="N146" s="16">
        <v>99</v>
      </c>
      <c r="O146" s="17">
        <f t="shared" si="8"/>
        <v>3.6111111111111094E-2</v>
      </c>
      <c r="P146" s="17">
        <f t="shared" si="9"/>
        <v>4.6527777777777724E-2</v>
      </c>
      <c r="Q146" s="18">
        <v>20200</v>
      </c>
      <c r="R146" s="18">
        <v>12800</v>
      </c>
      <c r="S146" s="18">
        <f t="shared" si="10"/>
        <v>7400</v>
      </c>
      <c r="T146" s="19">
        <f t="shared" si="11"/>
        <v>41.000000000000014</v>
      </c>
      <c r="U146" s="20">
        <v>93</v>
      </c>
      <c r="V146" s="21"/>
      <c r="W146" s="21"/>
      <c r="X146" s="21"/>
      <c r="Y146" s="22"/>
    </row>
    <row r="147" spans="1:25" ht="12.75" customHeight="1" x14ac:dyDescent="0.2">
      <c r="A147" s="9">
        <v>7</v>
      </c>
      <c r="B147" s="10" t="s">
        <v>93</v>
      </c>
      <c r="C147" s="10">
        <v>2025</v>
      </c>
      <c r="D147" s="11" t="s">
        <v>55</v>
      </c>
      <c r="E147" s="11">
        <v>904</v>
      </c>
      <c r="F147" s="28" t="s">
        <v>42</v>
      </c>
      <c r="G147" s="28" t="s">
        <v>43</v>
      </c>
      <c r="H147" s="40">
        <v>0.6875</v>
      </c>
      <c r="I147" s="17">
        <v>0.69791666666666663</v>
      </c>
      <c r="J147" s="17">
        <v>0.70902777777777781</v>
      </c>
      <c r="K147" s="40">
        <v>0.72222222222222221</v>
      </c>
      <c r="L147" s="17">
        <v>0.73611111111111116</v>
      </c>
      <c r="M147" s="17">
        <v>0.73888888888888893</v>
      </c>
      <c r="N147" s="16">
        <v>123</v>
      </c>
      <c r="O147" s="17">
        <f t="shared" si="8"/>
        <v>2.7083333333333348E-2</v>
      </c>
      <c r="P147" s="17">
        <f t="shared" si="9"/>
        <v>4.0972222222222299E-2</v>
      </c>
      <c r="Q147" s="18">
        <v>19000</v>
      </c>
      <c r="R147" s="18">
        <v>13000</v>
      </c>
      <c r="S147" s="18">
        <f t="shared" si="10"/>
        <v>6000</v>
      </c>
      <c r="T147" s="19">
        <f t="shared" si="11"/>
        <v>14.999999999999947</v>
      </c>
      <c r="U147" s="20">
        <v>15</v>
      </c>
      <c r="V147" s="21"/>
      <c r="W147" s="21"/>
      <c r="X147" s="21"/>
      <c r="Y147" s="22"/>
    </row>
    <row r="148" spans="1:25" ht="12.75" customHeight="1" x14ac:dyDescent="0.2">
      <c r="A148" s="9">
        <v>7</v>
      </c>
      <c r="B148" s="10" t="s">
        <v>93</v>
      </c>
      <c r="C148" s="10">
        <v>2025</v>
      </c>
      <c r="D148" s="11" t="s">
        <v>55</v>
      </c>
      <c r="E148" s="12">
        <v>905</v>
      </c>
      <c r="F148" s="13" t="s">
        <v>43</v>
      </c>
      <c r="G148" s="13" t="s">
        <v>42</v>
      </c>
      <c r="H148" s="40">
        <v>0.76388888888888884</v>
      </c>
      <c r="I148" s="17">
        <v>0.7631944444444444</v>
      </c>
      <c r="J148" s="17">
        <v>0.76944444444444449</v>
      </c>
      <c r="K148" s="40">
        <v>0.79861111111111116</v>
      </c>
      <c r="L148" s="17">
        <v>0.80069444444444449</v>
      </c>
      <c r="M148" s="17">
        <v>0.80486111111111114</v>
      </c>
      <c r="N148" s="16">
        <v>27</v>
      </c>
      <c r="O148" s="17">
        <f t="shared" si="8"/>
        <v>3.125E-2</v>
      </c>
      <c r="P148" s="17">
        <f t="shared" si="9"/>
        <v>4.1666666666666741E-2</v>
      </c>
      <c r="Q148" s="18">
        <v>19000</v>
      </c>
      <c r="R148" s="18">
        <v>12800</v>
      </c>
      <c r="S148" s="18">
        <f t="shared" si="10"/>
        <v>6200</v>
      </c>
      <c r="T148" s="19">
        <f t="shared" si="11"/>
        <v>-0.99999999999999645</v>
      </c>
      <c r="U148" s="20"/>
      <c r="V148" s="21"/>
      <c r="W148" s="21"/>
      <c r="X148" s="21"/>
      <c r="Y148" s="22"/>
    </row>
    <row r="149" spans="1:25" ht="12.75" customHeight="1" x14ac:dyDescent="0.2">
      <c r="A149" s="9">
        <v>7</v>
      </c>
      <c r="B149" s="10" t="s">
        <v>93</v>
      </c>
      <c r="C149" s="10">
        <v>2025</v>
      </c>
      <c r="D149" s="11" t="s">
        <v>54</v>
      </c>
      <c r="E149" s="11">
        <v>970</v>
      </c>
      <c r="F149" s="13" t="s">
        <v>42</v>
      </c>
      <c r="G149" s="13" t="s">
        <v>47</v>
      </c>
      <c r="H149" s="40">
        <v>0.77777777777777779</v>
      </c>
      <c r="I149" s="17">
        <v>0.78541666666666665</v>
      </c>
      <c r="J149" s="17">
        <v>0.79236111111111107</v>
      </c>
      <c r="K149" s="40">
        <v>0.80902777777777779</v>
      </c>
      <c r="L149" s="17">
        <v>0.81388888888888888</v>
      </c>
      <c r="M149" s="17">
        <v>0.81736111111111109</v>
      </c>
      <c r="N149" s="16">
        <v>64</v>
      </c>
      <c r="O149" s="17">
        <f t="shared" si="8"/>
        <v>2.1527777777777812E-2</v>
      </c>
      <c r="P149" s="17">
        <f t="shared" si="9"/>
        <v>3.1944444444444442E-2</v>
      </c>
      <c r="Q149" s="18">
        <v>23200</v>
      </c>
      <c r="R149" s="18">
        <v>18800</v>
      </c>
      <c r="S149" s="18">
        <f t="shared" si="10"/>
        <v>4400</v>
      </c>
      <c r="T149" s="19">
        <f t="shared" si="11"/>
        <v>10.999999999999961</v>
      </c>
      <c r="U149" s="20">
        <v>43</v>
      </c>
      <c r="V149" s="21"/>
      <c r="W149" s="21"/>
      <c r="X149" s="21"/>
      <c r="Y149" s="22"/>
    </row>
    <row r="150" spans="1:25" ht="12.75" customHeight="1" x14ac:dyDescent="0.2">
      <c r="A150" s="9">
        <v>7</v>
      </c>
      <c r="B150" s="10" t="s">
        <v>93</v>
      </c>
      <c r="C150" s="10">
        <v>2025</v>
      </c>
      <c r="D150" s="11" t="s">
        <v>56</v>
      </c>
      <c r="E150" s="11">
        <v>906</v>
      </c>
      <c r="F150" s="28" t="s">
        <v>42</v>
      </c>
      <c r="G150" s="28" t="s">
        <v>43</v>
      </c>
      <c r="H150" s="14">
        <v>0.80208333333333337</v>
      </c>
      <c r="I150" s="15">
        <v>0.79513888888888884</v>
      </c>
      <c r="J150" s="15">
        <v>0.80069444444444449</v>
      </c>
      <c r="K150" s="14">
        <v>0.83680555555555558</v>
      </c>
      <c r="L150" s="15">
        <v>0.82430555555555551</v>
      </c>
      <c r="M150" s="15">
        <v>0.82638888888888884</v>
      </c>
      <c r="N150" s="16">
        <v>67</v>
      </c>
      <c r="O150" s="17">
        <f t="shared" si="8"/>
        <v>2.3611111111111027E-2</v>
      </c>
      <c r="P150" s="17">
        <f t="shared" si="9"/>
        <v>3.125E-2</v>
      </c>
      <c r="Q150" s="18">
        <v>24100</v>
      </c>
      <c r="R150" s="18">
        <v>18900</v>
      </c>
      <c r="S150" s="18">
        <f t="shared" si="10"/>
        <v>5200</v>
      </c>
      <c r="T150" s="19">
        <f t="shared" si="11"/>
        <v>-10.000000000000124</v>
      </c>
      <c r="U150" s="20"/>
      <c r="V150" s="21"/>
      <c r="W150" s="21"/>
      <c r="X150" s="21"/>
      <c r="Y150" s="22"/>
    </row>
    <row r="151" spans="1:25" ht="12.75" customHeight="1" x14ac:dyDescent="0.2">
      <c r="A151" s="9">
        <v>7</v>
      </c>
      <c r="B151" s="10" t="s">
        <v>93</v>
      </c>
      <c r="C151" s="10">
        <v>2025</v>
      </c>
      <c r="D151" s="11" t="s">
        <v>62</v>
      </c>
      <c r="E151" s="11">
        <v>2920</v>
      </c>
      <c r="F151" s="13" t="s">
        <v>42</v>
      </c>
      <c r="G151" s="13" t="s">
        <v>49</v>
      </c>
      <c r="H151" s="14">
        <v>0.8125</v>
      </c>
      <c r="I151" s="15">
        <v>0.8041666666666667</v>
      </c>
      <c r="J151" s="15">
        <v>0.81736111111111109</v>
      </c>
      <c r="K151" s="14">
        <v>0.17708333333333334</v>
      </c>
      <c r="L151" s="15">
        <v>1.1465277777777778</v>
      </c>
      <c r="M151" s="15">
        <v>1.1555555555555557</v>
      </c>
      <c r="N151" s="16">
        <v>180</v>
      </c>
      <c r="O151" s="17">
        <f t="shared" si="8"/>
        <v>0.32916666666666672</v>
      </c>
      <c r="P151" s="17">
        <f t="shared" si="9"/>
        <v>0.35138888888888897</v>
      </c>
      <c r="Q151" s="59">
        <v>90000</v>
      </c>
      <c r="R151" s="59">
        <v>39700</v>
      </c>
      <c r="S151" s="18">
        <f t="shared" si="10"/>
        <v>50300</v>
      </c>
      <c r="T151" s="19">
        <f t="shared" si="11"/>
        <v>-11.999999999999957</v>
      </c>
      <c r="U151" s="20"/>
      <c r="V151" s="21"/>
      <c r="W151" s="21"/>
      <c r="X151" s="21"/>
      <c r="Y151" s="22"/>
    </row>
    <row r="152" spans="1:25" ht="12.75" customHeight="1" x14ac:dyDescent="0.2">
      <c r="A152" s="41">
        <v>8</v>
      </c>
      <c r="B152" s="10" t="s">
        <v>93</v>
      </c>
      <c r="C152" s="10">
        <v>2025</v>
      </c>
      <c r="D152" s="11" t="s">
        <v>57</v>
      </c>
      <c r="E152" s="24">
        <v>942</v>
      </c>
      <c r="F152" s="13" t="s">
        <v>42</v>
      </c>
      <c r="G152" s="13" t="s">
        <v>46</v>
      </c>
      <c r="H152" s="14">
        <v>0.35416666666666669</v>
      </c>
      <c r="I152" s="15">
        <v>0.34722222222222221</v>
      </c>
      <c r="J152" s="15">
        <v>0.3527777777777778</v>
      </c>
      <c r="K152" s="14">
        <v>0.39583333333333331</v>
      </c>
      <c r="L152" s="15">
        <v>0.38750000000000001</v>
      </c>
      <c r="M152" s="15">
        <v>0.39166666666666666</v>
      </c>
      <c r="N152" s="16">
        <v>81</v>
      </c>
      <c r="O152" s="17">
        <f t="shared" si="8"/>
        <v>3.472222222222221E-2</v>
      </c>
      <c r="P152" s="17">
        <f t="shared" si="9"/>
        <v>4.4444444444444453E-2</v>
      </c>
      <c r="Q152" s="18">
        <v>28000</v>
      </c>
      <c r="R152" s="18">
        <v>20700</v>
      </c>
      <c r="S152" s="18">
        <f t="shared" si="10"/>
        <v>7300</v>
      </c>
      <c r="T152" s="19">
        <f t="shared" si="11"/>
        <v>-10.000000000000044</v>
      </c>
      <c r="U152" s="20"/>
      <c r="V152" s="21"/>
      <c r="W152" s="21"/>
      <c r="X152" s="21"/>
      <c r="Y152" s="22"/>
    </row>
    <row r="153" spans="1:25" ht="12.75" customHeight="1" x14ac:dyDescent="0.2">
      <c r="A153" s="41">
        <v>8</v>
      </c>
      <c r="B153" s="10" t="s">
        <v>93</v>
      </c>
      <c r="C153" s="10">
        <v>2025</v>
      </c>
      <c r="D153" s="11" t="s">
        <v>57</v>
      </c>
      <c r="E153" s="11">
        <v>943</v>
      </c>
      <c r="F153" s="13" t="s">
        <v>46</v>
      </c>
      <c r="G153" s="13" t="s">
        <v>42</v>
      </c>
      <c r="H153" s="14">
        <v>0.4375</v>
      </c>
      <c r="I153" s="15">
        <v>0.42430555555555555</v>
      </c>
      <c r="J153" s="15">
        <v>0.43055555555555558</v>
      </c>
      <c r="K153" s="14">
        <v>0.47916666666666669</v>
      </c>
      <c r="L153" s="15">
        <v>0.46180555555555558</v>
      </c>
      <c r="M153" s="15">
        <v>0.46666666666666667</v>
      </c>
      <c r="N153" s="16">
        <v>81</v>
      </c>
      <c r="O153" s="17">
        <f t="shared" si="8"/>
        <v>3.125E-2</v>
      </c>
      <c r="P153" s="17">
        <f t="shared" si="9"/>
        <v>4.2361111111111127E-2</v>
      </c>
      <c r="Q153" s="18">
        <v>20700</v>
      </c>
      <c r="R153" s="18">
        <v>14000</v>
      </c>
      <c r="S153" s="18">
        <f t="shared" si="10"/>
        <v>6700</v>
      </c>
      <c r="T153" s="19">
        <f t="shared" si="11"/>
        <v>-19.000000000000014</v>
      </c>
      <c r="U153" s="20"/>
      <c r="V153" s="21"/>
      <c r="W153" s="21"/>
      <c r="X153" s="21"/>
      <c r="Y153" s="22"/>
    </row>
    <row r="154" spans="1:25" ht="12.75" customHeight="1" x14ac:dyDescent="0.2">
      <c r="A154" s="41">
        <v>8</v>
      </c>
      <c r="B154" s="10" t="s">
        <v>93</v>
      </c>
      <c r="C154" s="10">
        <v>2025</v>
      </c>
      <c r="D154" s="11" t="s">
        <v>54</v>
      </c>
      <c r="E154" s="11">
        <v>971</v>
      </c>
      <c r="F154" s="13" t="s">
        <v>47</v>
      </c>
      <c r="G154" s="13" t="s">
        <v>42</v>
      </c>
      <c r="H154" s="14">
        <v>0.33333333333333331</v>
      </c>
      <c r="I154" s="15">
        <v>0.31944444444444442</v>
      </c>
      <c r="J154" s="15">
        <v>0.3298611111111111</v>
      </c>
      <c r="K154" s="14">
        <v>0.36458333333333331</v>
      </c>
      <c r="L154" s="15">
        <v>0.35</v>
      </c>
      <c r="M154" s="15">
        <v>0.3576388888888889</v>
      </c>
      <c r="N154" s="16">
        <v>80</v>
      </c>
      <c r="O154" s="17">
        <f t="shared" si="8"/>
        <v>2.0138888888888873E-2</v>
      </c>
      <c r="P154" s="17">
        <f t="shared" si="9"/>
        <v>3.8194444444444475E-2</v>
      </c>
      <c r="Q154" s="18">
        <v>18600</v>
      </c>
      <c r="R154" s="18">
        <v>13600</v>
      </c>
      <c r="S154" s="18">
        <f t="shared" si="10"/>
        <v>5000</v>
      </c>
      <c r="T154" s="19">
        <f t="shared" si="11"/>
        <v>-20.000000000000007</v>
      </c>
      <c r="U154" s="20"/>
      <c r="V154" s="21"/>
      <c r="W154" s="21"/>
      <c r="X154" s="21"/>
      <c r="Y154" s="22"/>
    </row>
    <row r="155" spans="1:25" ht="12.75" customHeight="1" x14ac:dyDescent="0.2">
      <c r="A155" s="41">
        <v>8</v>
      </c>
      <c r="B155" s="10" t="s">
        <v>93</v>
      </c>
      <c r="C155" s="10">
        <v>2025</v>
      </c>
      <c r="D155" s="11" t="s">
        <v>56</v>
      </c>
      <c r="E155" s="11">
        <v>907</v>
      </c>
      <c r="F155" s="13" t="s">
        <v>43</v>
      </c>
      <c r="G155" s="13" t="s">
        <v>42</v>
      </c>
      <c r="H155" s="14">
        <v>0.375</v>
      </c>
      <c r="I155" s="15">
        <v>0.35069444444444442</v>
      </c>
      <c r="J155" s="15">
        <v>0.35625000000000001</v>
      </c>
      <c r="K155" s="14">
        <v>0.40972222222222221</v>
      </c>
      <c r="L155" s="15">
        <v>0.38124999999999998</v>
      </c>
      <c r="M155" s="15">
        <v>0.3840277777777778</v>
      </c>
      <c r="N155" s="16">
        <v>37</v>
      </c>
      <c r="O155" s="17">
        <f t="shared" si="8"/>
        <v>2.4999999999999967E-2</v>
      </c>
      <c r="P155" s="17">
        <f t="shared" si="9"/>
        <v>3.3333333333333381E-2</v>
      </c>
      <c r="Q155" s="18">
        <v>25000</v>
      </c>
      <c r="R155" s="18">
        <v>19200</v>
      </c>
      <c r="S155" s="18">
        <f t="shared" si="10"/>
        <v>5800</v>
      </c>
      <c r="T155" s="19">
        <f t="shared" si="11"/>
        <v>-35.000000000000036</v>
      </c>
      <c r="U155" s="20"/>
      <c r="V155" s="21"/>
      <c r="W155" s="21"/>
      <c r="X155" s="21"/>
      <c r="Y155" s="22"/>
    </row>
    <row r="156" spans="1:25" ht="12.75" customHeight="1" x14ac:dyDescent="0.2">
      <c r="A156" s="41">
        <v>8</v>
      </c>
      <c r="B156" s="10" t="s">
        <v>93</v>
      </c>
      <c r="C156" s="10">
        <v>2025</v>
      </c>
      <c r="D156" s="11" t="s">
        <v>69</v>
      </c>
      <c r="E156" s="11">
        <v>762</v>
      </c>
      <c r="F156" s="28" t="s">
        <v>42</v>
      </c>
      <c r="G156" s="13" t="s">
        <v>50</v>
      </c>
      <c r="H156" s="14">
        <v>0.40625</v>
      </c>
      <c r="I156" s="15">
        <v>0.38333333333333336</v>
      </c>
      <c r="J156" s="15">
        <v>0.39305555555555555</v>
      </c>
      <c r="K156" s="14">
        <v>0.44791666666666669</v>
      </c>
      <c r="L156" s="15">
        <v>0.41875000000000001</v>
      </c>
      <c r="M156" s="15">
        <v>0.42430555555555555</v>
      </c>
      <c r="N156" s="16">
        <v>116</v>
      </c>
      <c r="O156" s="17">
        <f t="shared" si="8"/>
        <v>2.5694444444444464E-2</v>
      </c>
      <c r="P156" s="17">
        <f t="shared" si="9"/>
        <v>4.0972222222222188E-2</v>
      </c>
      <c r="Q156" s="18">
        <v>22000</v>
      </c>
      <c r="R156" s="18">
        <v>1600</v>
      </c>
      <c r="S156" s="18">
        <f t="shared" si="10"/>
        <v>20400</v>
      </c>
      <c r="T156" s="19">
        <f t="shared" si="11"/>
        <v>-32.999999999999964</v>
      </c>
      <c r="U156" s="20"/>
      <c r="V156" s="21"/>
      <c r="W156" s="21"/>
      <c r="X156" s="21"/>
      <c r="Y156" s="22"/>
    </row>
    <row r="157" spans="1:25" ht="12.75" customHeight="1" x14ac:dyDescent="0.2">
      <c r="A157" s="41">
        <v>8</v>
      </c>
      <c r="B157" s="10" t="s">
        <v>93</v>
      </c>
      <c r="C157" s="10">
        <v>2025</v>
      </c>
      <c r="D157" s="11" t="s">
        <v>64</v>
      </c>
      <c r="E157" s="11">
        <v>200</v>
      </c>
      <c r="F157" s="13" t="s">
        <v>51</v>
      </c>
      <c r="G157" s="13" t="s">
        <v>50</v>
      </c>
      <c r="H157" s="14">
        <v>0.34375</v>
      </c>
      <c r="I157" s="15">
        <v>0.35208333333333336</v>
      </c>
      <c r="J157" s="15">
        <v>0.36319444444444443</v>
      </c>
      <c r="K157" s="14">
        <v>0.46875</v>
      </c>
      <c r="L157" s="15">
        <v>0.46527777777777779</v>
      </c>
      <c r="M157" s="15">
        <v>0.47152777777777777</v>
      </c>
      <c r="N157" s="16">
        <v>147</v>
      </c>
      <c r="O157" s="17">
        <f t="shared" si="8"/>
        <v>0.10208333333333336</v>
      </c>
      <c r="P157" s="17">
        <f t="shared" si="9"/>
        <v>0.11944444444444441</v>
      </c>
      <c r="Q157" s="18">
        <v>24200</v>
      </c>
      <c r="R157" s="18">
        <v>7300</v>
      </c>
      <c r="S157" s="18">
        <f t="shared" si="10"/>
        <v>16900</v>
      </c>
      <c r="T157" s="19">
        <f t="shared" si="11"/>
        <v>12.000000000000037</v>
      </c>
      <c r="U157" s="20">
        <v>3</v>
      </c>
      <c r="V157" s="21"/>
      <c r="W157" s="21"/>
      <c r="X157" s="21"/>
      <c r="Y157" s="22"/>
    </row>
    <row r="158" spans="1:25" ht="12.75" customHeight="1" x14ac:dyDescent="0.2">
      <c r="A158" s="41">
        <v>8</v>
      </c>
      <c r="B158" s="10" t="s">
        <v>93</v>
      </c>
      <c r="C158" s="10">
        <v>2025</v>
      </c>
      <c r="D158" s="24" t="s">
        <v>64</v>
      </c>
      <c r="E158" s="11">
        <v>201</v>
      </c>
      <c r="F158" s="28" t="s">
        <v>50</v>
      </c>
      <c r="G158" s="13" t="s">
        <v>51</v>
      </c>
      <c r="H158" s="14">
        <v>0.54166666666666663</v>
      </c>
      <c r="I158" s="15">
        <v>0.54027777777777775</v>
      </c>
      <c r="J158" s="15">
        <v>0.54791666666666672</v>
      </c>
      <c r="K158" s="14">
        <v>0.66666666666666663</v>
      </c>
      <c r="L158" s="15">
        <v>0.66180555555555554</v>
      </c>
      <c r="M158" s="15">
        <v>0.66666666666666663</v>
      </c>
      <c r="N158" s="16">
        <v>116</v>
      </c>
      <c r="O158" s="17">
        <f t="shared" si="8"/>
        <v>0.11388888888888882</v>
      </c>
      <c r="P158" s="17">
        <f t="shared" si="9"/>
        <v>0.12638888888888888</v>
      </c>
      <c r="Q158" s="18">
        <v>26200</v>
      </c>
      <c r="R158" s="18">
        <v>9800</v>
      </c>
      <c r="S158" s="18">
        <f t="shared" si="10"/>
        <v>16400</v>
      </c>
      <c r="T158" s="19">
        <f t="shared" si="11"/>
        <v>-1.9999999999999929</v>
      </c>
      <c r="U158" s="20"/>
      <c r="V158" s="21"/>
      <c r="W158" s="21"/>
      <c r="X158" s="21"/>
      <c r="Y158" s="22"/>
    </row>
    <row r="159" spans="1:25" ht="12.75" customHeight="1" x14ac:dyDescent="0.2">
      <c r="A159" s="41">
        <v>8</v>
      </c>
      <c r="B159" s="10" t="s">
        <v>93</v>
      </c>
      <c r="C159" s="10">
        <v>2025</v>
      </c>
      <c r="D159" s="11" t="s">
        <v>69</v>
      </c>
      <c r="E159" s="11">
        <v>763</v>
      </c>
      <c r="F159" s="13" t="s">
        <v>50</v>
      </c>
      <c r="G159" s="13" t="s">
        <v>42</v>
      </c>
      <c r="H159" s="14">
        <v>0.53125</v>
      </c>
      <c r="I159" s="15">
        <v>0.56458333333333333</v>
      </c>
      <c r="J159" s="15">
        <v>0.57152777777777775</v>
      </c>
      <c r="K159" s="14">
        <v>0.57291666666666663</v>
      </c>
      <c r="L159" s="15">
        <v>0.59305555555555556</v>
      </c>
      <c r="M159" s="15">
        <v>0.60138888888888886</v>
      </c>
      <c r="N159" s="16">
        <v>147</v>
      </c>
      <c r="O159" s="17">
        <f t="shared" si="8"/>
        <v>2.1527777777777812E-2</v>
      </c>
      <c r="P159" s="17">
        <f t="shared" si="9"/>
        <v>3.6805555555555536E-2</v>
      </c>
      <c r="Q159" s="18">
        <v>16000</v>
      </c>
      <c r="R159" s="18">
        <v>9600</v>
      </c>
      <c r="S159" s="18">
        <f t="shared" si="10"/>
        <v>6400</v>
      </c>
      <c r="T159" s="19">
        <f t="shared" si="11"/>
        <v>47.999999999999986</v>
      </c>
      <c r="U159" s="20">
        <v>32</v>
      </c>
      <c r="V159" s="21"/>
      <c r="W159" s="21"/>
      <c r="X159" s="21"/>
      <c r="Y159" s="22"/>
    </row>
    <row r="160" spans="1:25" ht="12.75" customHeight="1" x14ac:dyDescent="0.2">
      <c r="A160" s="41">
        <v>8</v>
      </c>
      <c r="B160" s="10" t="s">
        <v>93</v>
      </c>
      <c r="C160" s="10">
        <v>2025</v>
      </c>
      <c r="D160" s="11" t="s">
        <v>56</v>
      </c>
      <c r="E160" s="11">
        <v>902</v>
      </c>
      <c r="F160" s="28" t="s">
        <v>42</v>
      </c>
      <c r="G160" s="28" t="s">
        <v>43</v>
      </c>
      <c r="H160" s="14">
        <v>0.45833333333333331</v>
      </c>
      <c r="I160" s="15">
        <v>0.4465277777777778</v>
      </c>
      <c r="J160" s="15">
        <v>0.45208333333333334</v>
      </c>
      <c r="K160" s="14">
        <v>0.49305555555555558</v>
      </c>
      <c r="L160" s="15">
        <v>0.47569444444444442</v>
      </c>
      <c r="M160" s="15">
        <v>0.47916666666666669</v>
      </c>
      <c r="N160" s="16">
        <v>80</v>
      </c>
      <c r="O160" s="17">
        <f t="shared" si="8"/>
        <v>2.3611111111111083E-2</v>
      </c>
      <c r="P160" s="17">
        <f t="shared" si="9"/>
        <v>3.2638888888888884E-2</v>
      </c>
      <c r="Q160" s="18">
        <v>19100</v>
      </c>
      <c r="R160" s="18">
        <v>13800</v>
      </c>
      <c r="S160" s="18">
        <f t="shared" si="10"/>
        <v>5300</v>
      </c>
      <c r="T160" s="19">
        <f t="shared" si="11"/>
        <v>-16.99999999999994</v>
      </c>
      <c r="U160" s="20"/>
      <c r="V160" s="21"/>
      <c r="W160" s="21"/>
      <c r="X160" s="21"/>
      <c r="Y160" s="22"/>
    </row>
    <row r="161" spans="1:25" ht="12.75" customHeight="1" x14ac:dyDescent="0.2">
      <c r="A161" s="41">
        <v>8</v>
      </c>
      <c r="B161" s="10" t="s">
        <v>93</v>
      </c>
      <c r="C161" s="10">
        <v>2025</v>
      </c>
      <c r="D161" s="11" t="s">
        <v>56</v>
      </c>
      <c r="E161" s="11">
        <v>903</v>
      </c>
      <c r="F161" s="13" t="s">
        <v>43</v>
      </c>
      <c r="G161" s="13" t="s">
        <v>42</v>
      </c>
      <c r="H161" s="14">
        <v>0.53472222222222221</v>
      </c>
      <c r="I161" s="15">
        <v>0.51041666666666663</v>
      </c>
      <c r="J161" s="15">
        <v>0.51666666666666672</v>
      </c>
      <c r="K161" s="14">
        <v>0.56944444444444442</v>
      </c>
      <c r="L161" s="15">
        <v>0.5444444444444444</v>
      </c>
      <c r="M161" s="15">
        <v>0.55069444444444449</v>
      </c>
      <c r="N161" s="16">
        <v>27</v>
      </c>
      <c r="O161" s="17">
        <f t="shared" si="8"/>
        <v>2.7777777777777679E-2</v>
      </c>
      <c r="P161" s="17">
        <f t="shared" si="9"/>
        <v>4.0277777777777857E-2</v>
      </c>
      <c r="Q161" s="18">
        <v>25000</v>
      </c>
      <c r="R161" s="18">
        <v>19100</v>
      </c>
      <c r="S161" s="18">
        <f t="shared" si="10"/>
        <v>5900</v>
      </c>
      <c r="T161" s="19">
        <f t="shared" si="11"/>
        <v>-35.000000000000036</v>
      </c>
      <c r="U161" s="20"/>
      <c r="V161" s="21"/>
      <c r="W161" s="21"/>
      <c r="X161" s="21"/>
      <c r="Y161" s="22"/>
    </row>
    <row r="162" spans="1:25" ht="12.75" customHeight="1" x14ac:dyDescent="0.2">
      <c r="A162" s="41">
        <v>8</v>
      </c>
      <c r="B162" s="10" t="s">
        <v>93</v>
      </c>
      <c r="C162" s="10">
        <v>2025</v>
      </c>
      <c r="D162" s="11" t="s">
        <v>57</v>
      </c>
      <c r="E162" s="11">
        <v>920</v>
      </c>
      <c r="F162" s="36" t="s">
        <v>42</v>
      </c>
      <c r="G162" s="13" t="s">
        <v>44</v>
      </c>
      <c r="H162" s="14">
        <v>0.625</v>
      </c>
      <c r="I162" s="15">
        <v>0.61319444444444449</v>
      </c>
      <c r="J162" s="15">
        <v>0.62013888888888891</v>
      </c>
      <c r="K162" s="14">
        <v>0.66666666666666663</v>
      </c>
      <c r="L162" s="15">
        <v>0.65902777777777777</v>
      </c>
      <c r="M162" s="15">
        <v>0.66180555555555554</v>
      </c>
      <c r="N162" s="16">
        <v>95</v>
      </c>
      <c r="O162" s="17">
        <f t="shared" si="8"/>
        <v>3.8888888888888862E-2</v>
      </c>
      <c r="P162" s="17">
        <f t="shared" si="9"/>
        <v>4.8611111111111049E-2</v>
      </c>
      <c r="Q162" s="18">
        <v>27000</v>
      </c>
      <c r="R162" s="18">
        <v>18900</v>
      </c>
      <c r="S162" s="18">
        <f t="shared" si="10"/>
        <v>8100</v>
      </c>
      <c r="T162" s="19">
        <f t="shared" si="11"/>
        <v>-16.99999999999994</v>
      </c>
      <c r="U162" s="20"/>
      <c r="V162" s="21"/>
      <c r="W162" s="21"/>
      <c r="X162" s="21"/>
      <c r="Y162" s="22"/>
    </row>
    <row r="163" spans="1:25" ht="12.75" customHeight="1" x14ac:dyDescent="0.2">
      <c r="A163" s="41">
        <v>8</v>
      </c>
      <c r="B163" s="10" t="s">
        <v>93</v>
      </c>
      <c r="C163" s="10">
        <v>2025</v>
      </c>
      <c r="D163" s="11" t="s">
        <v>57</v>
      </c>
      <c r="E163" s="11">
        <v>921</v>
      </c>
      <c r="F163" s="37" t="s">
        <v>44</v>
      </c>
      <c r="G163" s="37" t="s">
        <v>42</v>
      </c>
      <c r="H163" s="14">
        <v>0.70833333333333337</v>
      </c>
      <c r="I163" s="15">
        <v>0.69097222222222221</v>
      </c>
      <c r="J163" s="15">
        <v>0.6958333333333333</v>
      </c>
      <c r="K163" s="14">
        <v>0.75</v>
      </c>
      <c r="L163" s="15">
        <v>0.72986111111111107</v>
      </c>
      <c r="M163" s="15">
        <v>0.73472222222222228</v>
      </c>
      <c r="N163" s="16">
        <v>75</v>
      </c>
      <c r="O163" s="17">
        <f t="shared" si="8"/>
        <v>3.4027777777777768E-2</v>
      </c>
      <c r="P163" s="17">
        <f t="shared" si="9"/>
        <v>4.3750000000000067E-2</v>
      </c>
      <c r="Q163" s="18">
        <v>18900</v>
      </c>
      <c r="R163" s="18">
        <v>11900</v>
      </c>
      <c r="S163" s="18">
        <f t="shared" si="10"/>
        <v>7000</v>
      </c>
      <c r="T163" s="19">
        <f t="shared" si="11"/>
        <v>-25.000000000000071</v>
      </c>
      <c r="U163" s="20"/>
      <c r="V163" s="21"/>
      <c r="W163" s="21"/>
      <c r="X163" s="21"/>
      <c r="Y163" s="22"/>
    </row>
    <row r="164" spans="1:25" ht="12.75" customHeight="1" x14ac:dyDescent="0.2">
      <c r="A164" s="41">
        <v>8</v>
      </c>
      <c r="B164" s="10" t="s">
        <v>93</v>
      </c>
      <c r="C164" s="10">
        <v>2025</v>
      </c>
      <c r="D164" s="11" t="s">
        <v>56</v>
      </c>
      <c r="E164" s="11">
        <v>904</v>
      </c>
      <c r="F164" s="28" t="s">
        <v>42</v>
      </c>
      <c r="G164" s="28" t="s">
        <v>43</v>
      </c>
      <c r="H164" s="14">
        <v>0.6875</v>
      </c>
      <c r="I164" s="15">
        <v>0.67361111111111116</v>
      </c>
      <c r="J164" s="15">
        <v>0.67986111111111114</v>
      </c>
      <c r="K164" s="14">
        <v>0.72222222222222221</v>
      </c>
      <c r="L164" s="15">
        <v>0.70138888888888884</v>
      </c>
      <c r="M164" s="15">
        <v>0.7055555555555556</v>
      </c>
      <c r="N164" s="16">
        <v>60</v>
      </c>
      <c r="O164" s="17">
        <f t="shared" si="8"/>
        <v>2.1527777777777701E-2</v>
      </c>
      <c r="P164" s="17">
        <f t="shared" si="9"/>
        <v>3.1944444444444442E-2</v>
      </c>
      <c r="Q164" s="18">
        <v>24300</v>
      </c>
      <c r="R164" s="18">
        <v>18800</v>
      </c>
      <c r="S164" s="18">
        <f t="shared" si="10"/>
        <v>5500</v>
      </c>
      <c r="T164" s="19">
        <f t="shared" si="11"/>
        <v>-19.999999999999929</v>
      </c>
      <c r="U164" s="20"/>
      <c r="V164" s="21"/>
      <c r="W164" s="21"/>
      <c r="X164" s="21"/>
      <c r="Y164" s="22"/>
    </row>
    <row r="165" spans="1:25" ht="12.75" customHeight="1" x14ac:dyDescent="0.2">
      <c r="A165" s="41">
        <v>8</v>
      </c>
      <c r="B165" s="10" t="s">
        <v>93</v>
      </c>
      <c r="C165" s="10">
        <v>2025</v>
      </c>
      <c r="D165" s="11" t="s">
        <v>56</v>
      </c>
      <c r="E165" s="11">
        <v>905</v>
      </c>
      <c r="F165" s="13" t="s">
        <v>43</v>
      </c>
      <c r="G165" s="13" t="s">
        <v>42</v>
      </c>
      <c r="H165" s="14">
        <v>0.76388888888888884</v>
      </c>
      <c r="I165" s="15">
        <v>0.73541666666666672</v>
      </c>
      <c r="J165" s="15">
        <v>0.74236111111111114</v>
      </c>
      <c r="K165" s="14">
        <v>0.79861111111111116</v>
      </c>
      <c r="L165" s="15">
        <v>0.76736111111111116</v>
      </c>
      <c r="M165" s="15">
        <v>0.77083333333333337</v>
      </c>
      <c r="N165" s="16">
        <v>35</v>
      </c>
      <c r="O165" s="17">
        <f t="shared" si="8"/>
        <v>2.5000000000000022E-2</v>
      </c>
      <c r="P165" s="17">
        <f t="shared" si="9"/>
        <v>3.5416666666666652E-2</v>
      </c>
      <c r="Q165" s="18">
        <v>18700</v>
      </c>
      <c r="R165" s="18">
        <v>13400</v>
      </c>
      <c r="S165" s="18">
        <f t="shared" si="10"/>
        <v>5300</v>
      </c>
      <c r="T165" s="19">
        <f t="shared" si="11"/>
        <v>-40.999999999999858</v>
      </c>
      <c r="U165" s="20"/>
      <c r="V165" s="21"/>
      <c r="W165" s="21"/>
      <c r="X165" s="21"/>
      <c r="Y165" s="22"/>
    </row>
    <row r="166" spans="1:25" ht="12.75" customHeight="1" x14ac:dyDescent="0.2">
      <c r="A166" s="41">
        <v>8</v>
      </c>
      <c r="B166" s="10" t="s">
        <v>93</v>
      </c>
      <c r="C166" s="10">
        <v>2025</v>
      </c>
      <c r="D166" s="11" t="s">
        <v>54</v>
      </c>
      <c r="E166" s="11">
        <v>1972</v>
      </c>
      <c r="F166" s="28" t="s">
        <v>42</v>
      </c>
      <c r="G166" s="13" t="s">
        <v>47</v>
      </c>
      <c r="H166" s="14">
        <v>0.72916666666666663</v>
      </c>
      <c r="I166" s="15">
        <v>0.71597222222222223</v>
      </c>
      <c r="J166" s="15">
        <v>0.72222222222222221</v>
      </c>
      <c r="K166" s="14">
        <v>0.76041666666666663</v>
      </c>
      <c r="L166" s="15">
        <v>0.74375000000000002</v>
      </c>
      <c r="M166" s="15">
        <v>0.74861111111111112</v>
      </c>
      <c r="N166" s="16">
        <v>32</v>
      </c>
      <c r="O166" s="17">
        <f t="shared" si="8"/>
        <v>2.1527777777777812E-2</v>
      </c>
      <c r="P166" s="17">
        <f t="shared" si="9"/>
        <v>3.2638888888888884E-2</v>
      </c>
      <c r="Q166" s="18">
        <v>23100</v>
      </c>
      <c r="R166" s="18">
        <v>18400</v>
      </c>
      <c r="S166" s="18">
        <f t="shared" si="10"/>
        <v>4700</v>
      </c>
      <c r="T166" s="19">
        <f t="shared" si="11"/>
        <v>-18.999999999999932</v>
      </c>
      <c r="U166" s="20"/>
      <c r="V166" s="21"/>
      <c r="W166" s="21"/>
      <c r="X166" s="21"/>
      <c r="Y166" s="22"/>
    </row>
    <row r="167" spans="1:25" ht="12.75" customHeight="1" x14ac:dyDescent="0.2">
      <c r="A167" s="41">
        <v>9</v>
      </c>
      <c r="B167" s="10" t="s">
        <v>93</v>
      </c>
      <c r="C167" s="10">
        <v>2025</v>
      </c>
      <c r="D167" s="11" t="s">
        <v>62</v>
      </c>
      <c r="E167" s="11">
        <v>2921</v>
      </c>
      <c r="F167" s="13" t="s">
        <v>49</v>
      </c>
      <c r="G167" s="13" t="s">
        <v>42</v>
      </c>
      <c r="H167" s="14">
        <v>0.26041666666666669</v>
      </c>
      <c r="I167" s="15">
        <v>0.26597222222222222</v>
      </c>
      <c r="J167" s="15">
        <v>0.28194444444444444</v>
      </c>
      <c r="K167" s="14">
        <v>0.65972222222222221</v>
      </c>
      <c r="L167" s="15">
        <v>0.68333333333333335</v>
      </c>
      <c r="M167" s="15">
        <v>0.69166666666666665</v>
      </c>
      <c r="N167" s="16">
        <v>179</v>
      </c>
      <c r="O167" s="17">
        <f t="shared" si="8"/>
        <v>0.40138888888888891</v>
      </c>
      <c r="P167" s="17">
        <f t="shared" si="9"/>
        <v>0.42569444444444443</v>
      </c>
      <c r="Q167" s="59">
        <v>65000</v>
      </c>
      <c r="R167" s="59">
        <v>10400</v>
      </c>
      <c r="S167" s="18">
        <f t="shared" si="10"/>
        <v>54600</v>
      </c>
      <c r="T167" s="19">
        <f t="shared" si="11"/>
        <v>7.9999999999999716</v>
      </c>
      <c r="U167" s="20">
        <v>89</v>
      </c>
      <c r="V167" s="21"/>
      <c r="W167" s="21"/>
      <c r="X167" s="21"/>
      <c r="Y167" s="22"/>
    </row>
    <row r="168" spans="1:25" ht="12.75" customHeight="1" x14ac:dyDescent="0.2">
      <c r="A168" s="41">
        <v>9</v>
      </c>
      <c r="B168" s="10" t="s">
        <v>93</v>
      </c>
      <c r="C168" s="10">
        <v>2025</v>
      </c>
      <c r="D168" s="11" t="s">
        <v>69</v>
      </c>
      <c r="E168" s="11">
        <v>2932</v>
      </c>
      <c r="F168" s="28" t="s">
        <v>42</v>
      </c>
      <c r="G168" s="13" t="s">
        <v>50</v>
      </c>
      <c r="H168" s="14">
        <v>0.32291666666666669</v>
      </c>
      <c r="I168" s="15">
        <v>0.33611111111111114</v>
      </c>
      <c r="J168" s="15">
        <v>0.34722222222222221</v>
      </c>
      <c r="K168" s="14">
        <v>0.36458333333333331</v>
      </c>
      <c r="L168" s="15">
        <v>0.37361111111111112</v>
      </c>
      <c r="M168" s="15">
        <v>0.37916666666666665</v>
      </c>
      <c r="N168" s="16">
        <v>136</v>
      </c>
      <c r="O168" s="17">
        <f t="shared" si="8"/>
        <v>2.6388888888888906E-2</v>
      </c>
      <c r="P168" s="17">
        <f t="shared" si="9"/>
        <v>4.3055555555555514E-2</v>
      </c>
      <c r="Q168" s="18">
        <v>24000</v>
      </c>
      <c r="R168" s="18">
        <v>17900</v>
      </c>
      <c r="S168" s="18">
        <f t="shared" si="10"/>
        <v>6100</v>
      </c>
      <c r="T168" s="19">
        <f t="shared" si="11"/>
        <v>19.000000000000014</v>
      </c>
      <c r="U168" s="20">
        <v>85</v>
      </c>
      <c r="V168" s="21"/>
      <c r="W168" s="21"/>
      <c r="X168" s="21"/>
      <c r="Y168" s="22"/>
    </row>
    <row r="169" spans="1:25" ht="12.75" customHeight="1" x14ac:dyDescent="0.2">
      <c r="A169" s="41">
        <v>9</v>
      </c>
      <c r="B169" s="10" t="s">
        <v>93</v>
      </c>
      <c r="C169" s="10">
        <v>2025</v>
      </c>
      <c r="D169" s="11" t="s">
        <v>69</v>
      </c>
      <c r="E169" s="11">
        <v>300</v>
      </c>
      <c r="F169" s="13" t="s">
        <v>50</v>
      </c>
      <c r="G169" s="13" t="s">
        <v>52</v>
      </c>
      <c r="H169" s="14">
        <v>0.40625</v>
      </c>
      <c r="I169" s="15">
        <v>0.40416666666666667</v>
      </c>
      <c r="J169" s="15">
        <v>0.41319444444444442</v>
      </c>
      <c r="K169" s="14">
        <v>0.44791666666666669</v>
      </c>
      <c r="L169" s="15">
        <v>0.45624999999999999</v>
      </c>
      <c r="M169" s="15">
        <v>0.46250000000000002</v>
      </c>
      <c r="N169" s="16">
        <v>117</v>
      </c>
      <c r="O169" s="17">
        <f t="shared" si="8"/>
        <v>4.3055555555555569E-2</v>
      </c>
      <c r="P169" s="17">
        <f t="shared" si="9"/>
        <v>5.8333333333333348E-2</v>
      </c>
      <c r="Q169" s="18">
        <v>33000</v>
      </c>
      <c r="R169" s="18">
        <v>23700</v>
      </c>
      <c r="S169" s="18">
        <f t="shared" si="10"/>
        <v>9300</v>
      </c>
      <c r="T169" s="19">
        <f t="shared" si="11"/>
        <v>-2.9999999999999893</v>
      </c>
      <c r="U169" s="20"/>
      <c r="V169" s="21"/>
      <c r="W169" s="21"/>
      <c r="X169" s="21"/>
      <c r="Y169" s="22"/>
    </row>
    <row r="170" spans="1:25" ht="12.75" customHeight="1" x14ac:dyDescent="0.2">
      <c r="A170" s="41">
        <v>9</v>
      </c>
      <c r="B170" s="10" t="s">
        <v>93</v>
      </c>
      <c r="C170" s="10">
        <v>2025</v>
      </c>
      <c r="D170" s="11" t="s">
        <v>69</v>
      </c>
      <c r="E170" s="11">
        <v>301</v>
      </c>
      <c r="F170" s="13" t="s">
        <v>52</v>
      </c>
      <c r="G170" s="13" t="s">
        <v>50</v>
      </c>
      <c r="H170" s="14">
        <v>0.48958333333333331</v>
      </c>
      <c r="I170" s="15">
        <v>0.51597222222222228</v>
      </c>
      <c r="J170" s="15">
        <v>0.52638888888888891</v>
      </c>
      <c r="K170" s="14">
        <v>0.53125</v>
      </c>
      <c r="L170" s="15">
        <v>0.57291666666666663</v>
      </c>
      <c r="M170" s="15">
        <v>0.57916666666666672</v>
      </c>
      <c r="N170" s="16">
        <v>142</v>
      </c>
      <c r="O170" s="17">
        <f t="shared" si="8"/>
        <v>4.6527777777777724E-2</v>
      </c>
      <c r="P170" s="17">
        <f t="shared" si="9"/>
        <v>6.3194444444444442E-2</v>
      </c>
      <c r="Q170" s="18">
        <v>24600</v>
      </c>
      <c r="R170" s="18">
        <v>16300</v>
      </c>
      <c r="S170" s="18">
        <f t="shared" si="10"/>
        <v>8300</v>
      </c>
      <c r="T170" s="19">
        <f t="shared" si="11"/>
        <v>38.000000000000107</v>
      </c>
      <c r="U170" s="20">
        <v>93</v>
      </c>
      <c r="V170" s="21"/>
      <c r="W170" s="21"/>
      <c r="X170" s="21"/>
      <c r="Y170" s="22"/>
    </row>
    <row r="171" spans="1:25" ht="12.75" customHeight="1" x14ac:dyDescent="0.2">
      <c r="A171" s="41">
        <v>9</v>
      </c>
      <c r="B171" s="10" t="s">
        <v>93</v>
      </c>
      <c r="C171" s="10">
        <v>2025</v>
      </c>
      <c r="D171" s="11" t="s">
        <v>69</v>
      </c>
      <c r="E171" s="11">
        <v>2933</v>
      </c>
      <c r="F171" s="28" t="s">
        <v>50</v>
      </c>
      <c r="G171" s="28" t="s">
        <v>42</v>
      </c>
      <c r="H171" s="14">
        <v>0.57291666666666663</v>
      </c>
      <c r="I171" s="15">
        <v>0.59375</v>
      </c>
      <c r="J171" s="15">
        <v>0.60416666666666663</v>
      </c>
      <c r="K171" s="14">
        <v>0.61458333333333337</v>
      </c>
      <c r="L171" s="15">
        <v>0.62708333333333333</v>
      </c>
      <c r="M171" s="15">
        <v>0.63124999999999998</v>
      </c>
      <c r="N171" s="16">
        <v>145</v>
      </c>
      <c r="O171" s="17">
        <f t="shared" si="8"/>
        <v>2.2916666666666696E-2</v>
      </c>
      <c r="P171" s="17">
        <f t="shared" si="9"/>
        <v>3.7499999999999978E-2</v>
      </c>
      <c r="Q171" s="18">
        <v>16300</v>
      </c>
      <c r="R171" s="18">
        <v>9300</v>
      </c>
      <c r="S171" s="18">
        <f t="shared" si="10"/>
        <v>7000</v>
      </c>
      <c r="T171" s="19">
        <f t="shared" si="11"/>
        <v>30.000000000000053</v>
      </c>
      <c r="U171" s="20">
        <v>93</v>
      </c>
      <c r="V171" s="21"/>
      <c r="W171" s="21"/>
      <c r="X171" s="21"/>
      <c r="Y171" s="22"/>
    </row>
    <row r="172" spans="1:25" ht="12.75" customHeight="1" x14ac:dyDescent="0.2">
      <c r="A172" s="41">
        <v>9</v>
      </c>
      <c r="B172" s="10" t="s">
        <v>93</v>
      </c>
      <c r="C172" s="10">
        <v>2025</v>
      </c>
      <c r="D172" s="11" t="s">
        <v>54</v>
      </c>
      <c r="E172" s="11">
        <v>1973</v>
      </c>
      <c r="F172" s="28" t="s">
        <v>47</v>
      </c>
      <c r="G172" s="13" t="s">
        <v>42</v>
      </c>
      <c r="H172" s="14">
        <v>0.33333333333333331</v>
      </c>
      <c r="I172" s="15">
        <v>0.31527777777777777</v>
      </c>
      <c r="J172" s="15">
        <v>0.32291666666666669</v>
      </c>
      <c r="K172" s="14">
        <v>0.36458333333333331</v>
      </c>
      <c r="L172" s="15">
        <v>0.34722222222222221</v>
      </c>
      <c r="M172" s="15">
        <v>0.35416666666666669</v>
      </c>
      <c r="N172" s="16">
        <v>29</v>
      </c>
      <c r="O172" s="17">
        <f t="shared" si="8"/>
        <v>2.4305555555555525E-2</v>
      </c>
      <c r="P172" s="17">
        <f t="shared" si="9"/>
        <v>3.8888888888888917E-2</v>
      </c>
      <c r="Q172" s="18">
        <v>18400</v>
      </c>
      <c r="R172" s="18">
        <v>13300</v>
      </c>
      <c r="S172" s="18">
        <f t="shared" si="10"/>
        <v>5100</v>
      </c>
      <c r="T172" s="19">
        <f t="shared" si="11"/>
        <v>-25.999999999999986</v>
      </c>
      <c r="U172" s="20"/>
      <c r="V172" s="21"/>
      <c r="W172" s="21"/>
      <c r="X172" s="21"/>
      <c r="Y172" s="22"/>
    </row>
    <row r="173" spans="1:25" ht="12.75" customHeight="1" x14ac:dyDescent="0.2">
      <c r="A173" s="41">
        <v>9</v>
      </c>
      <c r="B173" s="10" t="s">
        <v>93</v>
      </c>
      <c r="C173" s="10">
        <v>2025</v>
      </c>
      <c r="D173" s="11" t="s">
        <v>55</v>
      </c>
      <c r="E173" s="11">
        <v>942</v>
      </c>
      <c r="F173" s="13" t="s">
        <v>42</v>
      </c>
      <c r="G173" s="13" t="s">
        <v>46</v>
      </c>
      <c r="H173" s="14">
        <v>0.35416666666666669</v>
      </c>
      <c r="I173" s="15">
        <v>0.34583333333333333</v>
      </c>
      <c r="J173" s="15">
        <v>0.35347222222222224</v>
      </c>
      <c r="K173" s="14">
        <v>0.39583333333333331</v>
      </c>
      <c r="L173" s="15">
        <v>0.3888888888888889</v>
      </c>
      <c r="M173" s="15">
        <v>0.39305555555555555</v>
      </c>
      <c r="N173" s="42">
        <v>60</v>
      </c>
      <c r="O173" s="17">
        <f t="shared" si="8"/>
        <v>3.5416666666666652E-2</v>
      </c>
      <c r="P173" s="17">
        <f t="shared" si="9"/>
        <v>4.7222222222222221E-2</v>
      </c>
      <c r="Q173" s="18">
        <v>28200</v>
      </c>
      <c r="R173" s="18">
        <v>20800</v>
      </c>
      <c r="S173" s="18">
        <f t="shared" si="10"/>
        <v>7400</v>
      </c>
      <c r="T173" s="19">
        <f t="shared" si="11"/>
        <v>-12.000000000000037</v>
      </c>
      <c r="U173" s="20"/>
      <c r="V173" s="21"/>
      <c r="W173" s="21"/>
      <c r="X173" s="21"/>
      <c r="Y173" s="22"/>
    </row>
    <row r="174" spans="1:25" ht="12.75" customHeight="1" x14ac:dyDescent="0.2">
      <c r="A174" s="41">
        <v>9</v>
      </c>
      <c r="B174" s="10" t="s">
        <v>93</v>
      </c>
      <c r="C174" s="10">
        <v>2025</v>
      </c>
      <c r="D174" s="11" t="s">
        <v>55</v>
      </c>
      <c r="E174" s="11">
        <v>943</v>
      </c>
      <c r="F174" s="13" t="s">
        <v>46</v>
      </c>
      <c r="G174" s="13" t="s">
        <v>42</v>
      </c>
      <c r="H174" s="14">
        <v>0.4375</v>
      </c>
      <c r="I174" s="15">
        <v>0.43055555555555558</v>
      </c>
      <c r="J174" s="15">
        <v>0.43680555555555556</v>
      </c>
      <c r="K174" s="14">
        <v>0.47916666666666669</v>
      </c>
      <c r="L174" s="15">
        <v>0.46944444444444444</v>
      </c>
      <c r="M174" s="15">
        <v>0.47430555555555554</v>
      </c>
      <c r="N174" s="16">
        <v>139</v>
      </c>
      <c r="O174" s="17">
        <f t="shared" si="8"/>
        <v>3.2638888888888884E-2</v>
      </c>
      <c r="P174" s="17">
        <f t="shared" si="9"/>
        <v>4.3749999999999956E-2</v>
      </c>
      <c r="Q174" s="18">
        <v>20800</v>
      </c>
      <c r="R174" s="18">
        <v>13400</v>
      </c>
      <c r="S174" s="18">
        <f t="shared" si="10"/>
        <v>7400</v>
      </c>
      <c r="T174" s="19">
        <f t="shared" si="11"/>
        <v>-9.9999999999999645</v>
      </c>
      <c r="U174" s="20"/>
      <c r="V174" s="21"/>
      <c r="W174" s="21"/>
      <c r="X174" s="21"/>
      <c r="Y174" s="22"/>
    </row>
    <row r="175" spans="1:25" ht="12.75" customHeight="1" x14ac:dyDescent="0.2">
      <c r="A175" s="41">
        <v>9</v>
      </c>
      <c r="B175" s="10" t="s">
        <v>93</v>
      </c>
      <c r="C175" s="10">
        <v>2025</v>
      </c>
      <c r="D175" s="24" t="s">
        <v>56</v>
      </c>
      <c r="E175" s="24">
        <v>2980</v>
      </c>
      <c r="F175" s="13" t="s">
        <v>42</v>
      </c>
      <c r="G175" s="13" t="s">
        <v>53</v>
      </c>
      <c r="H175" s="14">
        <v>0.35416666666666669</v>
      </c>
      <c r="I175" s="15">
        <v>0.35902777777777778</v>
      </c>
      <c r="J175" s="15">
        <v>0.3659722222222222</v>
      </c>
      <c r="K175" s="14">
        <v>0.4236111111111111</v>
      </c>
      <c r="L175" s="15">
        <v>0.42708333333333331</v>
      </c>
      <c r="M175" s="15">
        <v>0.43541666666666667</v>
      </c>
      <c r="N175" s="16">
        <v>93</v>
      </c>
      <c r="O175" s="17">
        <f t="shared" si="8"/>
        <v>6.1111111111111116E-2</v>
      </c>
      <c r="P175" s="17">
        <f t="shared" si="9"/>
        <v>7.6388888888888895E-2</v>
      </c>
      <c r="Q175" s="18">
        <v>31700</v>
      </c>
      <c r="R175" s="18">
        <v>19600</v>
      </c>
      <c r="S175" s="18">
        <f t="shared" si="10"/>
        <v>12100</v>
      </c>
      <c r="T175" s="19">
        <f t="shared" si="11"/>
        <v>6.9999999999999751</v>
      </c>
      <c r="U175" s="20">
        <v>85</v>
      </c>
      <c r="V175" s="21"/>
      <c r="W175" s="21" t="s">
        <v>66</v>
      </c>
      <c r="X175" s="21" t="s">
        <v>97</v>
      </c>
      <c r="Y175" s="22"/>
    </row>
    <row r="176" spans="1:25" ht="12.75" customHeight="1" x14ac:dyDescent="0.2">
      <c r="A176" s="41">
        <v>9</v>
      </c>
      <c r="B176" s="10" t="s">
        <v>93</v>
      </c>
      <c r="C176" s="10">
        <v>2025</v>
      </c>
      <c r="D176" s="24" t="s">
        <v>56</v>
      </c>
      <c r="E176" s="24">
        <v>2981</v>
      </c>
      <c r="F176" s="13" t="s">
        <v>53</v>
      </c>
      <c r="G176" s="13" t="s">
        <v>42</v>
      </c>
      <c r="H176" s="14">
        <v>0.47222222222222227</v>
      </c>
      <c r="I176" s="15">
        <v>0.46805555555555556</v>
      </c>
      <c r="J176" s="15">
        <v>0.48055555555555557</v>
      </c>
      <c r="K176" s="14">
        <v>0.54166666666666663</v>
      </c>
      <c r="L176" s="15">
        <v>0.53819444444444442</v>
      </c>
      <c r="M176" s="15">
        <v>0.54305555555555551</v>
      </c>
      <c r="N176" s="16">
        <v>94</v>
      </c>
      <c r="O176" s="17">
        <f t="shared" si="8"/>
        <v>5.7638888888888851E-2</v>
      </c>
      <c r="P176" s="17">
        <f t="shared" si="9"/>
        <v>7.4999999999999956E-2</v>
      </c>
      <c r="Q176" s="18">
        <v>19600</v>
      </c>
      <c r="R176" s="18">
        <v>8900</v>
      </c>
      <c r="S176" s="18">
        <f t="shared" si="10"/>
        <v>10700</v>
      </c>
      <c r="T176" s="19">
        <f t="shared" si="11"/>
        <v>-6.0000000000000586</v>
      </c>
      <c r="U176" s="20"/>
      <c r="V176" s="21"/>
      <c r="W176" s="21" t="s">
        <v>59</v>
      </c>
      <c r="X176" s="21"/>
      <c r="Y176" s="22">
        <v>124000</v>
      </c>
    </row>
    <row r="177" spans="1:25" ht="12.75" customHeight="1" x14ac:dyDescent="0.2">
      <c r="A177" s="41">
        <v>9</v>
      </c>
      <c r="B177" s="10" t="s">
        <v>93</v>
      </c>
      <c r="C177" s="10">
        <v>2025</v>
      </c>
      <c r="D177" s="24" t="s">
        <v>57</v>
      </c>
      <c r="E177" s="24">
        <v>762</v>
      </c>
      <c r="F177" s="28" t="s">
        <v>42</v>
      </c>
      <c r="G177" s="13" t="s">
        <v>50</v>
      </c>
      <c r="H177" s="14">
        <v>0.40625</v>
      </c>
      <c r="I177" s="15">
        <v>0.40486111111111112</v>
      </c>
      <c r="J177" s="15">
        <v>0.41388888888888886</v>
      </c>
      <c r="K177" s="14">
        <v>0.44791666666666669</v>
      </c>
      <c r="L177" s="15">
        <v>0.43888888888888888</v>
      </c>
      <c r="M177" s="15">
        <v>0.44583333333333336</v>
      </c>
      <c r="N177" s="16">
        <v>117</v>
      </c>
      <c r="O177" s="17">
        <f t="shared" si="8"/>
        <v>2.5000000000000022E-2</v>
      </c>
      <c r="P177" s="17">
        <f t="shared" si="9"/>
        <v>4.0972222222222243E-2</v>
      </c>
      <c r="Q177" s="18">
        <v>22200</v>
      </c>
      <c r="R177" s="18">
        <v>16300</v>
      </c>
      <c r="S177" s="18">
        <f t="shared" si="10"/>
        <v>5900</v>
      </c>
      <c r="T177" s="19">
        <f t="shared" si="11"/>
        <v>-1.9999999999999929</v>
      </c>
      <c r="U177" s="20"/>
      <c r="V177" s="21"/>
      <c r="W177" s="21"/>
      <c r="X177" s="21"/>
      <c r="Y177" s="22"/>
    </row>
    <row r="178" spans="1:25" ht="12.75" customHeight="1" x14ac:dyDescent="0.2">
      <c r="A178" s="41">
        <v>9</v>
      </c>
      <c r="B178" s="10" t="s">
        <v>93</v>
      </c>
      <c r="C178" s="10">
        <v>2025</v>
      </c>
      <c r="D178" s="10" t="s">
        <v>64</v>
      </c>
      <c r="E178" s="24">
        <v>200</v>
      </c>
      <c r="F178" s="13" t="s">
        <v>51</v>
      </c>
      <c r="G178" s="13" t="s">
        <v>50</v>
      </c>
      <c r="H178" s="14">
        <v>0.34375</v>
      </c>
      <c r="I178" s="15">
        <v>0.34375</v>
      </c>
      <c r="J178" s="15">
        <v>0.35416666666666669</v>
      </c>
      <c r="K178" s="14">
        <v>0.46875</v>
      </c>
      <c r="L178" s="15">
        <v>0.46041666666666664</v>
      </c>
      <c r="M178" s="15">
        <v>0.46319444444444446</v>
      </c>
      <c r="N178" s="16">
        <v>148</v>
      </c>
      <c r="O178" s="17">
        <f t="shared" si="8"/>
        <v>0.10624999999999996</v>
      </c>
      <c r="P178" s="17">
        <f t="shared" si="9"/>
        <v>0.11944444444444446</v>
      </c>
      <c r="Q178" s="18">
        <v>24300</v>
      </c>
      <c r="R178" s="18">
        <v>7200</v>
      </c>
      <c r="S178" s="18">
        <f t="shared" si="10"/>
        <v>17100</v>
      </c>
      <c r="T178" s="19" t="str">
        <f t="shared" si="11"/>
        <v/>
      </c>
      <c r="U178" s="20"/>
      <c r="V178" s="21"/>
      <c r="W178" s="21"/>
      <c r="X178" s="21"/>
      <c r="Y178" s="22"/>
    </row>
    <row r="179" spans="1:25" ht="12.75" customHeight="1" x14ac:dyDescent="0.2">
      <c r="A179" s="41">
        <v>9</v>
      </c>
      <c r="B179" s="10" t="s">
        <v>93</v>
      </c>
      <c r="C179" s="10">
        <v>2025</v>
      </c>
      <c r="D179" s="10" t="s">
        <v>64</v>
      </c>
      <c r="E179" s="24">
        <v>201</v>
      </c>
      <c r="F179" s="28" t="s">
        <v>50</v>
      </c>
      <c r="G179" s="13" t="s">
        <v>51</v>
      </c>
      <c r="H179" s="14">
        <v>0.54166666666666663</v>
      </c>
      <c r="I179" s="15">
        <v>0.52569444444444446</v>
      </c>
      <c r="J179" s="15">
        <v>0.53472222222222221</v>
      </c>
      <c r="K179" s="14">
        <v>0.66666666666666663</v>
      </c>
      <c r="L179" s="15">
        <v>0.64930555555555558</v>
      </c>
      <c r="M179" s="15">
        <v>0.66180555555555554</v>
      </c>
      <c r="N179" s="16">
        <v>117</v>
      </c>
      <c r="O179" s="17">
        <f t="shared" si="8"/>
        <v>0.11458333333333337</v>
      </c>
      <c r="P179" s="17">
        <f t="shared" si="9"/>
        <v>0.13611111111111107</v>
      </c>
      <c r="Q179" s="18">
        <v>27000</v>
      </c>
      <c r="R179" s="18">
        <v>8400</v>
      </c>
      <c r="S179" s="18">
        <f t="shared" si="10"/>
        <v>18600</v>
      </c>
      <c r="T179" s="19">
        <f t="shared" si="11"/>
        <v>-22.999999999999918</v>
      </c>
      <c r="U179" s="20"/>
      <c r="V179" s="21"/>
      <c r="W179" s="21"/>
      <c r="X179" s="21"/>
      <c r="Y179" s="22"/>
    </row>
    <row r="180" spans="1:25" ht="12.75" customHeight="1" x14ac:dyDescent="0.2">
      <c r="A180" s="41">
        <v>9</v>
      </c>
      <c r="B180" s="10" t="s">
        <v>93</v>
      </c>
      <c r="C180" s="10">
        <v>2025</v>
      </c>
      <c r="D180" s="24" t="s">
        <v>57</v>
      </c>
      <c r="E180" s="24">
        <v>763</v>
      </c>
      <c r="F180" s="13" t="s">
        <v>50</v>
      </c>
      <c r="G180" s="13" t="s">
        <v>42</v>
      </c>
      <c r="H180" s="14">
        <v>0.53125</v>
      </c>
      <c r="I180" s="15">
        <v>0.55902777777777779</v>
      </c>
      <c r="J180" s="15">
        <v>0.56666666666666665</v>
      </c>
      <c r="K180" s="14">
        <v>0.57291666666666663</v>
      </c>
      <c r="L180" s="15">
        <v>0.59027777777777779</v>
      </c>
      <c r="M180" s="15">
        <v>0.60069444444444442</v>
      </c>
      <c r="N180" s="16">
        <v>148</v>
      </c>
      <c r="O180" s="17">
        <f t="shared" si="8"/>
        <v>2.3611111111111138E-2</v>
      </c>
      <c r="P180" s="17">
        <f t="shared" si="9"/>
        <v>4.166666666666663E-2</v>
      </c>
      <c r="Q180" s="18">
        <v>16300</v>
      </c>
      <c r="R180" s="18">
        <v>10500</v>
      </c>
      <c r="S180" s="18">
        <f t="shared" si="10"/>
        <v>5800</v>
      </c>
      <c r="T180" s="19">
        <f t="shared" si="11"/>
        <v>40.000000000000014</v>
      </c>
      <c r="U180" s="20">
        <v>87</v>
      </c>
      <c r="V180" s="21"/>
      <c r="W180" s="21"/>
      <c r="X180" s="21"/>
      <c r="Y180" s="22"/>
    </row>
    <row r="181" spans="1:25" ht="12.75" customHeight="1" x14ac:dyDescent="0.2">
      <c r="A181" s="41">
        <v>9</v>
      </c>
      <c r="B181" s="10" t="s">
        <v>93</v>
      </c>
      <c r="C181" s="10">
        <v>2025</v>
      </c>
      <c r="D181" s="24" t="s">
        <v>55</v>
      </c>
      <c r="E181" s="24">
        <v>990</v>
      </c>
      <c r="F181" s="13" t="s">
        <v>42</v>
      </c>
      <c r="G181" s="13" t="s">
        <v>48</v>
      </c>
      <c r="H181" s="14">
        <v>0.52083333333333337</v>
      </c>
      <c r="I181" s="15">
        <v>0.5180555555555556</v>
      </c>
      <c r="J181" s="15">
        <v>0.52500000000000002</v>
      </c>
      <c r="K181" s="14">
        <v>0.5625</v>
      </c>
      <c r="L181" s="15">
        <v>0.56041666666666667</v>
      </c>
      <c r="M181" s="15">
        <v>0.56597222222222221</v>
      </c>
      <c r="N181" s="16">
        <v>62</v>
      </c>
      <c r="O181" s="17">
        <f t="shared" si="8"/>
        <v>3.5416666666666652E-2</v>
      </c>
      <c r="P181" s="17">
        <f t="shared" si="9"/>
        <v>4.7916666666666607E-2</v>
      </c>
      <c r="Q181" s="18">
        <v>28400</v>
      </c>
      <c r="R181" s="18">
        <v>20800</v>
      </c>
      <c r="S181" s="18">
        <f t="shared" si="10"/>
        <v>7600</v>
      </c>
      <c r="T181" s="19">
        <f t="shared" si="11"/>
        <v>-3.9999999999999858</v>
      </c>
      <c r="U181" s="20"/>
      <c r="V181" s="21"/>
      <c r="W181" s="21"/>
      <c r="X181" s="21"/>
      <c r="Y181" s="22"/>
    </row>
    <row r="182" spans="1:25" ht="12.75" customHeight="1" x14ac:dyDescent="0.2">
      <c r="A182" s="41">
        <v>9</v>
      </c>
      <c r="B182" s="10" t="s">
        <v>93</v>
      </c>
      <c r="C182" s="10">
        <v>2025</v>
      </c>
      <c r="D182" s="24" t="s">
        <v>55</v>
      </c>
      <c r="E182" s="24">
        <v>991</v>
      </c>
      <c r="F182" s="28" t="s">
        <v>48</v>
      </c>
      <c r="G182" s="13" t="s">
        <v>42</v>
      </c>
      <c r="H182" s="14">
        <v>0.60416666666666663</v>
      </c>
      <c r="I182" s="15">
        <v>0.59583333333333333</v>
      </c>
      <c r="J182" s="15">
        <v>0.60277777777777775</v>
      </c>
      <c r="K182" s="14">
        <v>0.64583333333333337</v>
      </c>
      <c r="L182" s="15">
        <v>0.64583333333333337</v>
      </c>
      <c r="M182" s="15">
        <v>0.65</v>
      </c>
      <c r="N182" s="16">
        <v>77</v>
      </c>
      <c r="O182" s="17">
        <f t="shared" si="8"/>
        <v>4.3055555555555625E-2</v>
      </c>
      <c r="P182" s="17">
        <f t="shared" si="9"/>
        <v>5.4166666666666696E-2</v>
      </c>
      <c r="Q182" s="18">
        <v>20800</v>
      </c>
      <c r="R182" s="18">
        <v>12800</v>
      </c>
      <c r="S182" s="18">
        <f t="shared" si="10"/>
        <v>8000</v>
      </c>
      <c r="T182" s="19">
        <f t="shared" si="11"/>
        <v>-11.999999999999957</v>
      </c>
      <c r="U182" s="20"/>
      <c r="V182" s="21"/>
      <c r="W182" s="21"/>
      <c r="X182" s="21"/>
      <c r="Y182" s="22"/>
    </row>
    <row r="183" spans="1:25" ht="12.75" customHeight="1" x14ac:dyDescent="0.2">
      <c r="A183" s="41">
        <v>9</v>
      </c>
      <c r="B183" s="10" t="s">
        <v>93</v>
      </c>
      <c r="C183" s="10">
        <v>2025</v>
      </c>
      <c r="D183" s="24" t="s">
        <v>54</v>
      </c>
      <c r="E183" s="24">
        <v>908</v>
      </c>
      <c r="F183" s="28" t="s">
        <v>42</v>
      </c>
      <c r="G183" s="28" t="s">
        <v>43</v>
      </c>
      <c r="H183" s="14">
        <v>0.60416666666666663</v>
      </c>
      <c r="I183" s="15">
        <v>0.61736111111111114</v>
      </c>
      <c r="J183" s="15">
        <v>0.625</v>
      </c>
      <c r="K183" s="14">
        <v>0.63888888888888884</v>
      </c>
      <c r="L183" s="15">
        <v>0.64722222222222225</v>
      </c>
      <c r="M183" s="15">
        <v>0.65</v>
      </c>
      <c r="N183" s="16">
        <v>31</v>
      </c>
      <c r="O183" s="17">
        <f t="shared" si="8"/>
        <v>2.2222222222222254E-2</v>
      </c>
      <c r="P183" s="17">
        <f t="shared" si="9"/>
        <v>3.2638888888888884E-2</v>
      </c>
      <c r="Q183" s="18">
        <v>23200</v>
      </c>
      <c r="R183" s="18">
        <v>11600</v>
      </c>
      <c r="S183" s="18">
        <f t="shared" si="10"/>
        <v>11600</v>
      </c>
      <c r="T183" s="19">
        <f t="shared" si="11"/>
        <v>19.000000000000092</v>
      </c>
      <c r="U183" s="20">
        <v>43</v>
      </c>
      <c r="V183" s="21"/>
      <c r="W183" s="21"/>
      <c r="X183" s="21"/>
      <c r="Y183" s="22"/>
    </row>
    <row r="184" spans="1:25" ht="12.75" customHeight="1" x14ac:dyDescent="0.2">
      <c r="A184" s="41">
        <v>9</v>
      </c>
      <c r="B184" s="10" t="s">
        <v>93</v>
      </c>
      <c r="C184" s="10">
        <v>2025</v>
      </c>
      <c r="D184" s="24" t="s">
        <v>54</v>
      </c>
      <c r="E184" s="24">
        <v>909</v>
      </c>
      <c r="F184" s="13" t="s">
        <v>43</v>
      </c>
      <c r="G184" s="13" t="s">
        <v>42</v>
      </c>
      <c r="H184" s="14">
        <v>0.68055555555555558</v>
      </c>
      <c r="I184" s="15">
        <v>0.68055555555555558</v>
      </c>
      <c r="J184" s="15">
        <v>0.69097222222222221</v>
      </c>
      <c r="K184" s="14">
        <v>0.71527777777777779</v>
      </c>
      <c r="L184" s="15">
        <v>0.71875</v>
      </c>
      <c r="M184" s="15">
        <v>0.72499999999999998</v>
      </c>
      <c r="N184" s="16">
        <v>94</v>
      </c>
      <c r="O184" s="17">
        <f t="shared" si="8"/>
        <v>2.777777777777779E-2</v>
      </c>
      <c r="P184" s="17">
        <f t="shared" si="9"/>
        <v>4.4444444444444398E-2</v>
      </c>
      <c r="Q184" s="18">
        <v>18200</v>
      </c>
      <c r="R184" s="18">
        <v>11600</v>
      </c>
      <c r="S184" s="18">
        <f t="shared" si="10"/>
        <v>6600</v>
      </c>
      <c r="T184" s="19" t="str">
        <f t="shared" si="11"/>
        <v/>
      </c>
      <c r="U184" s="20"/>
      <c r="V184" s="21"/>
      <c r="W184" s="21"/>
      <c r="X184" s="21"/>
      <c r="Y184" s="22"/>
    </row>
    <row r="185" spans="1:25" ht="12.75" customHeight="1" x14ac:dyDescent="0.2">
      <c r="A185" s="41">
        <v>9</v>
      </c>
      <c r="B185" s="10" t="s">
        <v>93</v>
      </c>
      <c r="C185" s="10">
        <v>2025</v>
      </c>
      <c r="D185" s="24" t="s">
        <v>56</v>
      </c>
      <c r="E185" s="24">
        <v>920</v>
      </c>
      <c r="F185" s="36" t="s">
        <v>42</v>
      </c>
      <c r="G185" s="13" t="s">
        <v>44</v>
      </c>
      <c r="H185" s="14">
        <v>0.63194444444444442</v>
      </c>
      <c r="I185" s="15">
        <v>0.61805555555555558</v>
      </c>
      <c r="J185" s="15">
        <v>0.62569444444444444</v>
      </c>
      <c r="K185" s="14">
        <v>0.67361111111111116</v>
      </c>
      <c r="L185" s="15">
        <v>0.66666666666666663</v>
      </c>
      <c r="M185" s="15">
        <v>0.6694444444444444</v>
      </c>
      <c r="N185" s="16">
        <v>81</v>
      </c>
      <c r="O185" s="17">
        <f t="shared" si="8"/>
        <v>4.0972222222222188E-2</v>
      </c>
      <c r="P185" s="17">
        <f t="shared" si="9"/>
        <v>5.1388888888888817E-2</v>
      </c>
      <c r="Q185" s="18">
        <v>26900</v>
      </c>
      <c r="R185" s="18">
        <v>18600</v>
      </c>
      <c r="S185" s="18">
        <f t="shared" si="10"/>
        <v>8300</v>
      </c>
      <c r="T185" s="19">
        <f t="shared" si="11"/>
        <v>-19.999999999999929</v>
      </c>
      <c r="U185" s="20"/>
      <c r="V185" s="21"/>
      <c r="W185" s="21"/>
      <c r="X185" s="21"/>
      <c r="Y185" s="22"/>
    </row>
    <row r="186" spans="1:25" ht="12.75" customHeight="1" x14ac:dyDescent="0.2">
      <c r="A186" s="41">
        <v>9</v>
      </c>
      <c r="B186" s="10" t="s">
        <v>93</v>
      </c>
      <c r="C186" s="10">
        <v>2025</v>
      </c>
      <c r="D186" s="24" t="s">
        <v>56</v>
      </c>
      <c r="E186" s="24">
        <v>921</v>
      </c>
      <c r="F186" s="37" t="s">
        <v>44</v>
      </c>
      <c r="G186" s="37" t="s">
        <v>42</v>
      </c>
      <c r="H186" s="14">
        <v>0.71527777777777779</v>
      </c>
      <c r="I186" s="15">
        <v>0.70486111111111116</v>
      </c>
      <c r="J186" s="15">
        <v>0.7104166666666667</v>
      </c>
      <c r="K186" s="14">
        <v>0.75694444444444442</v>
      </c>
      <c r="L186" s="15">
        <v>0.74583333333333324</v>
      </c>
      <c r="M186" s="15">
        <v>0.75138888888888888</v>
      </c>
      <c r="N186" s="16">
        <v>140</v>
      </c>
      <c r="O186" s="17">
        <f t="shared" si="8"/>
        <v>3.5416666666666541E-2</v>
      </c>
      <c r="P186" s="17">
        <f t="shared" si="9"/>
        <v>4.6527777777777724E-2</v>
      </c>
      <c r="Q186" s="18">
        <v>18600</v>
      </c>
      <c r="R186" s="18">
        <v>10500</v>
      </c>
      <c r="S186" s="18">
        <f t="shared" si="10"/>
        <v>8100</v>
      </c>
      <c r="T186" s="19">
        <f t="shared" si="11"/>
        <v>-14.999999999999947</v>
      </c>
      <c r="U186" s="20"/>
      <c r="V186" s="21"/>
      <c r="W186" s="21"/>
      <c r="X186" s="21"/>
      <c r="Y186" s="22"/>
    </row>
    <row r="187" spans="1:25" ht="12.75" customHeight="1" x14ac:dyDescent="0.2">
      <c r="A187" s="41">
        <v>9</v>
      </c>
      <c r="B187" s="10" t="s">
        <v>93</v>
      </c>
      <c r="C187" s="10">
        <v>2025</v>
      </c>
      <c r="D187" s="24" t="s">
        <v>57</v>
      </c>
      <c r="E187" s="24">
        <v>904</v>
      </c>
      <c r="F187" s="28" t="s">
        <v>42</v>
      </c>
      <c r="G187" s="28" t="s">
        <v>43</v>
      </c>
      <c r="H187" s="14">
        <v>0.6875</v>
      </c>
      <c r="I187" s="15">
        <v>0.67361111111111116</v>
      </c>
      <c r="J187" s="15">
        <v>0.68055555555555558</v>
      </c>
      <c r="K187" s="14">
        <v>0.72222222222222221</v>
      </c>
      <c r="L187" s="15">
        <v>0.70277777777777772</v>
      </c>
      <c r="M187" s="15">
        <v>0.70833333333333337</v>
      </c>
      <c r="N187" s="16">
        <v>24</v>
      </c>
      <c r="O187" s="17">
        <f t="shared" si="8"/>
        <v>2.2222222222222143E-2</v>
      </c>
      <c r="P187" s="17">
        <f t="shared" si="9"/>
        <v>3.472222222222221E-2</v>
      </c>
      <c r="Q187" s="18">
        <v>24200</v>
      </c>
      <c r="R187" s="18">
        <v>19400</v>
      </c>
      <c r="S187" s="18">
        <f t="shared" si="10"/>
        <v>4800</v>
      </c>
      <c r="T187" s="19">
        <f t="shared" si="11"/>
        <v>-19.999999999999929</v>
      </c>
      <c r="U187" s="20"/>
      <c r="V187" s="21"/>
      <c r="W187" s="21"/>
      <c r="X187" s="21"/>
      <c r="Y187" s="22"/>
    </row>
    <row r="188" spans="1:25" ht="12.75" customHeight="1" x14ac:dyDescent="0.2">
      <c r="A188" s="41">
        <v>9</v>
      </c>
      <c r="B188" s="10" t="s">
        <v>93</v>
      </c>
      <c r="C188" s="10">
        <v>2025</v>
      </c>
      <c r="D188" s="24" t="s">
        <v>57</v>
      </c>
      <c r="E188" s="24">
        <v>905</v>
      </c>
      <c r="F188" s="13" t="s">
        <v>43</v>
      </c>
      <c r="G188" s="13" t="s">
        <v>42</v>
      </c>
      <c r="H188" s="14">
        <v>0.76388888888888884</v>
      </c>
      <c r="I188" s="15">
        <v>0.74444444444444446</v>
      </c>
      <c r="J188" s="15">
        <v>0.74930555555555556</v>
      </c>
      <c r="K188" s="14">
        <v>0.79861111111111116</v>
      </c>
      <c r="L188" s="15">
        <v>0.77777777777777779</v>
      </c>
      <c r="M188" s="15">
        <v>0.78680555555555554</v>
      </c>
      <c r="N188" s="16">
        <v>119</v>
      </c>
      <c r="O188" s="17">
        <f t="shared" si="8"/>
        <v>2.8472222222222232E-2</v>
      </c>
      <c r="P188" s="17">
        <f t="shared" si="9"/>
        <v>4.2361111111111072E-2</v>
      </c>
      <c r="Q188" s="18">
        <v>19400</v>
      </c>
      <c r="R188" s="18">
        <v>13000</v>
      </c>
      <c r="S188" s="18">
        <f t="shared" si="10"/>
        <v>6400</v>
      </c>
      <c r="T188" s="19">
        <f t="shared" si="11"/>
        <v>-27.999999999999901</v>
      </c>
      <c r="U188" s="20"/>
      <c r="V188" s="21"/>
      <c r="W188" s="21"/>
      <c r="X188" s="21"/>
      <c r="Y188" s="22"/>
    </row>
    <row r="189" spans="1:25" ht="12.75" customHeight="1" x14ac:dyDescent="0.2">
      <c r="A189" s="41">
        <v>9</v>
      </c>
      <c r="B189" s="10" t="s">
        <v>93</v>
      </c>
      <c r="C189" s="10">
        <v>2025</v>
      </c>
      <c r="D189" s="24" t="s">
        <v>54</v>
      </c>
      <c r="E189" s="24">
        <v>970</v>
      </c>
      <c r="F189" s="13" t="s">
        <v>42</v>
      </c>
      <c r="G189" s="13" t="s">
        <v>47</v>
      </c>
      <c r="H189" s="14">
        <v>0.77777777777777779</v>
      </c>
      <c r="I189" s="15">
        <v>0.76041666666666663</v>
      </c>
      <c r="J189" s="15">
        <v>0.77083333333333337</v>
      </c>
      <c r="K189" s="14">
        <v>0.80902777777777779</v>
      </c>
      <c r="L189" s="15">
        <v>0.79166666666666663</v>
      </c>
      <c r="M189" s="15">
        <v>0.79861111111111116</v>
      </c>
      <c r="N189" s="16">
        <v>63</v>
      </c>
      <c r="O189" s="17">
        <f t="shared" si="8"/>
        <v>2.0833333333333259E-2</v>
      </c>
      <c r="P189" s="17">
        <f t="shared" si="9"/>
        <v>3.8194444444444531E-2</v>
      </c>
      <c r="Q189" s="18">
        <v>23100</v>
      </c>
      <c r="R189" s="18">
        <v>18200</v>
      </c>
      <c r="S189" s="18">
        <f t="shared" si="10"/>
        <v>4900</v>
      </c>
      <c r="T189" s="19">
        <f t="shared" si="11"/>
        <v>-25.000000000000071</v>
      </c>
      <c r="U189" s="20"/>
      <c r="V189" s="21"/>
      <c r="W189" s="21"/>
      <c r="X189" s="21"/>
      <c r="Y189" s="22"/>
    </row>
    <row r="190" spans="1:25" ht="12.75" customHeight="1" x14ac:dyDescent="0.2">
      <c r="A190" s="41">
        <v>9</v>
      </c>
      <c r="B190" s="10" t="s">
        <v>93</v>
      </c>
      <c r="C190" s="10">
        <v>2025</v>
      </c>
      <c r="D190" s="11" t="s">
        <v>55</v>
      </c>
      <c r="E190" s="12">
        <v>906</v>
      </c>
      <c r="F190" s="28" t="s">
        <v>42</v>
      </c>
      <c r="G190" s="28" t="s">
        <v>43</v>
      </c>
      <c r="H190" s="40">
        <v>0.80208333333333337</v>
      </c>
      <c r="I190" s="17">
        <v>0.78263888888888888</v>
      </c>
      <c r="J190" s="17">
        <v>0.79583333333333328</v>
      </c>
      <c r="K190" s="40">
        <v>0.83680555555555558</v>
      </c>
      <c r="L190" s="17">
        <v>1.1131944444444444</v>
      </c>
      <c r="M190" s="17">
        <v>1.1166666666666667</v>
      </c>
      <c r="N190" s="16">
        <v>26</v>
      </c>
      <c r="O190" s="17">
        <f t="shared" si="8"/>
        <v>0.31736111111111109</v>
      </c>
      <c r="P190" s="17">
        <f t="shared" si="9"/>
        <v>0.33402777777777781</v>
      </c>
      <c r="Q190" s="18">
        <v>24000</v>
      </c>
      <c r="R190" s="18">
        <v>18500</v>
      </c>
      <c r="S190" s="18">
        <f t="shared" si="10"/>
        <v>5500</v>
      </c>
      <c r="T190" s="19">
        <f t="shared" si="11"/>
        <v>-28.00000000000006</v>
      </c>
      <c r="U190" s="20"/>
      <c r="V190" s="21"/>
      <c r="W190" s="21"/>
      <c r="X190" s="21"/>
      <c r="Y190" s="22"/>
    </row>
    <row r="191" spans="1:25" ht="12.75" customHeight="1" x14ac:dyDescent="0.2">
      <c r="A191" s="41">
        <v>10</v>
      </c>
      <c r="B191" s="10" t="s">
        <v>93</v>
      </c>
      <c r="C191" s="10">
        <v>2025</v>
      </c>
      <c r="D191" s="11" t="s">
        <v>55</v>
      </c>
      <c r="E191" s="11">
        <v>907</v>
      </c>
      <c r="F191" s="13" t="s">
        <v>43</v>
      </c>
      <c r="G191" s="13" t="s">
        <v>42</v>
      </c>
      <c r="H191" s="40">
        <v>0.27777777777777779</v>
      </c>
      <c r="I191" s="17">
        <v>0.27152777777777776</v>
      </c>
      <c r="J191" s="17">
        <v>0.27986111111111112</v>
      </c>
      <c r="K191" s="40">
        <v>0.3125</v>
      </c>
      <c r="L191" s="17">
        <v>0.31041666666666667</v>
      </c>
      <c r="M191" s="17">
        <v>0.31388888888888888</v>
      </c>
      <c r="N191" s="16">
        <v>101</v>
      </c>
      <c r="O191" s="17">
        <f t="shared" si="8"/>
        <v>3.0555555555555558E-2</v>
      </c>
      <c r="P191" s="17">
        <f t="shared" si="9"/>
        <v>4.2361111111111127E-2</v>
      </c>
      <c r="Q191" s="18">
        <v>29800</v>
      </c>
      <c r="R191" s="18">
        <v>23400</v>
      </c>
      <c r="S191" s="18">
        <f t="shared" si="10"/>
        <v>6400</v>
      </c>
      <c r="T191" s="19">
        <f t="shared" si="11"/>
        <v>-9.000000000000048</v>
      </c>
      <c r="U191" s="20"/>
      <c r="V191" s="21"/>
      <c r="W191" s="21"/>
      <c r="X191" s="21"/>
      <c r="Y191" s="22"/>
    </row>
    <row r="192" spans="1:25" ht="12.75" customHeight="1" x14ac:dyDescent="0.2">
      <c r="A192" s="41">
        <v>10</v>
      </c>
      <c r="B192" s="10" t="s">
        <v>93</v>
      </c>
      <c r="C192" s="10">
        <v>2025</v>
      </c>
      <c r="D192" s="11" t="s">
        <v>54</v>
      </c>
      <c r="E192" s="12">
        <v>971</v>
      </c>
      <c r="F192" s="36" t="s">
        <v>47</v>
      </c>
      <c r="G192" s="13" t="s">
        <v>42</v>
      </c>
      <c r="H192" s="40">
        <v>0.33333333333333331</v>
      </c>
      <c r="I192" s="17">
        <v>0.3298611111111111</v>
      </c>
      <c r="J192" s="17">
        <v>0.33611111111111114</v>
      </c>
      <c r="K192" s="40">
        <v>0.36458333333333331</v>
      </c>
      <c r="L192" s="17">
        <v>0.36388888888888887</v>
      </c>
      <c r="M192" s="17">
        <v>0.37013888888888891</v>
      </c>
      <c r="N192" s="16">
        <v>78</v>
      </c>
      <c r="O192" s="17">
        <f t="shared" si="8"/>
        <v>2.7777777777777735E-2</v>
      </c>
      <c r="P192" s="17">
        <f t="shared" si="9"/>
        <v>4.0277777777777801E-2</v>
      </c>
      <c r="Q192" s="18">
        <v>28000</v>
      </c>
      <c r="R192" s="18">
        <v>22700</v>
      </c>
      <c r="S192" s="18">
        <f t="shared" si="10"/>
        <v>5300</v>
      </c>
      <c r="T192" s="19">
        <f t="shared" si="11"/>
        <v>-4.9999999999999822</v>
      </c>
      <c r="U192" s="20"/>
      <c r="V192" s="21"/>
      <c r="W192" s="21"/>
      <c r="X192" s="21"/>
      <c r="Y192" s="22"/>
    </row>
    <row r="193" spans="1:25" ht="12.75" customHeight="1" x14ac:dyDescent="0.2">
      <c r="A193" s="41">
        <v>10</v>
      </c>
      <c r="B193" s="10" t="s">
        <v>93</v>
      </c>
      <c r="C193" s="10">
        <v>2025</v>
      </c>
      <c r="D193" s="11" t="s">
        <v>55</v>
      </c>
      <c r="E193" s="11">
        <v>942</v>
      </c>
      <c r="F193" s="37" t="s">
        <v>42</v>
      </c>
      <c r="G193" s="37" t="s">
        <v>46</v>
      </c>
      <c r="H193" s="40">
        <v>0.35416666666666669</v>
      </c>
      <c r="I193" s="17">
        <v>0.35069444444444442</v>
      </c>
      <c r="J193" s="17">
        <v>0.35694444444444445</v>
      </c>
      <c r="K193" s="40">
        <v>0.39583333333333331</v>
      </c>
      <c r="L193" s="17">
        <v>0.39374999999999999</v>
      </c>
      <c r="M193" s="17">
        <v>0.39930555555555558</v>
      </c>
      <c r="N193" s="16">
        <v>97</v>
      </c>
      <c r="O193" s="17">
        <f t="shared" si="8"/>
        <v>3.6805555555555536E-2</v>
      </c>
      <c r="P193" s="17">
        <f t="shared" si="9"/>
        <v>4.861111111111116E-2</v>
      </c>
      <c r="Q193" s="18">
        <v>23400</v>
      </c>
      <c r="R193" s="18">
        <v>15900</v>
      </c>
      <c r="S193" s="18">
        <f t="shared" si="10"/>
        <v>7500</v>
      </c>
      <c r="T193" s="19">
        <f t="shared" si="11"/>
        <v>-5.0000000000000622</v>
      </c>
      <c r="U193" s="20"/>
      <c r="V193" s="21"/>
      <c r="W193" s="21"/>
      <c r="X193" s="21"/>
      <c r="Y193" s="22"/>
    </row>
    <row r="194" spans="1:25" ht="12.75" customHeight="1" x14ac:dyDescent="0.2">
      <c r="A194" s="41">
        <v>10</v>
      </c>
      <c r="B194" s="10" t="s">
        <v>93</v>
      </c>
      <c r="C194" s="10">
        <v>2025</v>
      </c>
      <c r="D194" s="24" t="s">
        <v>55</v>
      </c>
      <c r="E194" s="24">
        <v>943</v>
      </c>
      <c r="F194" s="36" t="s">
        <v>46</v>
      </c>
      <c r="G194" s="13" t="s">
        <v>42</v>
      </c>
      <c r="H194" s="14">
        <v>0.4375</v>
      </c>
      <c r="I194" s="15">
        <v>0.43611111111111112</v>
      </c>
      <c r="J194" s="15">
        <v>0.44374999999999998</v>
      </c>
      <c r="K194" s="14">
        <v>0.47916666666666669</v>
      </c>
      <c r="L194" s="15">
        <v>0.4826388888888889</v>
      </c>
      <c r="M194" s="15">
        <v>0.4861111111111111</v>
      </c>
      <c r="N194" s="16">
        <v>90</v>
      </c>
      <c r="O194" s="17">
        <f t="shared" si="8"/>
        <v>3.8888888888888917E-2</v>
      </c>
      <c r="P194" s="17">
        <f t="shared" si="9"/>
        <v>4.9999999999999989E-2</v>
      </c>
      <c r="Q194" s="18">
        <v>27500</v>
      </c>
      <c r="R194" s="18">
        <v>20200</v>
      </c>
      <c r="S194" s="18">
        <f t="shared" si="10"/>
        <v>7300</v>
      </c>
      <c r="T194" s="19">
        <f t="shared" si="11"/>
        <v>-1.9999999999999929</v>
      </c>
      <c r="U194" s="20"/>
      <c r="V194" s="21"/>
      <c r="W194" s="21"/>
      <c r="X194" s="21"/>
      <c r="Y194" s="22"/>
    </row>
    <row r="195" spans="1:25" ht="12.75" customHeight="1" x14ac:dyDescent="0.2">
      <c r="A195" s="41">
        <v>10</v>
      </c>
      <c r="B195" s="10" t="s">
        <v>93</v>
      </c>
      <c r="C195" s="10">
        <v>2025</v>
      </c>
      <c r="D195" s="24" t="s">
        <v>56</v>
      </c>
      <c r="E195" s="24">
        <v>2980</v>
      </c>
      <c r="F195" s="37" t="s">
        <v>42</v>
      </c>
      <c r="G195" s="37" t="s">
        <v>53</v>
      </c>
      <c r="H195" s="40">
        <v>0.35416666666666669</v>
      </c>
      <c r="I195" s="17">
        <v>0.34513888888888888</v>
      </c>
      <c r="J195" s="17">
        <v>0.35069444444444442</v>
      </c>
      <c r="K195" s="40">
        <v>0.4236111111111111</v>
      </c>
      <c r="L195" s="17">
        <v>0.4152777777777778</v>
      </c>
      <c r="M195" s="17">
        <v>0.4201388888888889</v>
      </c>
      <c r="N195" s="16">
        <v>124</v>
      </c>
      <c r="O195" s="17">
        <f t="shared" ref="O195:O258" si="12">L195-J195</f>
        <v>6.4583333333333381E-2</v>
      </c>
      <c r="P195" s="17">
        <f t="shared" ref="P195:P258" si="13">M195-I195</f>
        <v>7.5000000000000011E-2</v>
      </c>
      <c r="Q195" s="18">
        <v>32000</v>
      </c>
      <c r="R195" s="18">
        <v>19100</v>
      </c>
      <c r="S195" s="18">
        <f t="shared" ref="S195:S258" si="14">Q195-R195</f>
        <v>12900</v>
      </c>
      <c r="T195" s="19">
        <f t="shared" ref="T195:T258" si="15">IF(H195-I195&lt;&gt;0,(I195-H195)*1440,"")</f>
        <v>-13.000000000000034</v>
      </c>
      <c r="U195" s="20"/>
      <c r="V195" s="21"/>
      <c r="W195" s="21" t="s">
        <v>66</v>
      </c>
      <c r="X195" s="21" t="s">
        <v>96</v>
      </c>
      <c r="Y195" s="22"/>
    </row>
    <row r="196" spans="1:25" ht="12.75" customHeight="1" x14ac:dyDescent="0.2">
      <c r="A196" s="41">
        <v>10</v>
      </c>
      <c r="B196" s="10" t="s">
        <v>93</v>
      </c>
      <c r="C196" s="10">
        <v>2025</v>
      </c>
      <c r="D196" s="24" t="s">
        <v>56</v>
      </c>
      <c r="E196" s="24">
        <v>2981</v>
      </c>
      <c r="F196" s="13" t="s">
        <v>53</v>
      </c>
      <c r="G196" s="13" t="s">
        <v>42</v>
      </c>
      <c r="H196" s="40">
        <v>0.47222222222222227</v>
      </c>
      <c r="I196" s="17">
        <v>0.46805555555555556</v>
      </c>
      <c r="J196" s="17">
        <v>0.48125000000000001</v>
      </c>
      <c r="K196" s="40">
        <v>0.54166666666666663</v>
      </c>
      <c r="L196" s="17">
        <v>0.54305555555555551</v>
      </c>
      <c r="M196" s="17">
        <v>0.54861111111111116</v>
      </c>
      <c r="N196" s="16">
        <v>108</v>
      </c>
      <c r="O196" s="17">
        <f t="shared" si="12"/>
        <v>6.1805555555555503E-2</v>
      </c>
      <c r="P196" s="17">
        <f t="shared" si="13"/>
        <v>8.0555555555555602E-2</v>
      </c>
      <c r="Q196" s="18">
        <v>19100</v>
      </c>
      <c r="R196" s="18">
        <v>7500</v>
      </c>
      <c r="S196" s="18">
        <f t="shared" si="14"/>
        <v>11600</v>
      </c>
      <c r="T196" s="19">
        <f t="shared" si="15"/>
        <v>-6.0000000000000586</v>
      </c>
      <c r="U196" s="20"/>
      <c r="V196" s="21"/>
      <c r="W196" s="21" t="s">
        <v>59</v>
      </c>
      <c r="X196" s="21"/>
      <c r="Y196" s="22">
        <v>127800</v>
      </c>
    </row>
    <row r="197" spans="1:25" ht="12.75" customHeight="1" x14ac:dyDescent="0.2">
      <c r="A197" s="41">
        <v>10</v>
      </c>
      <c r="B197" s="10" t="s">
        <v>93</v>
      </c>
      <c r="C197" s="10">
        <v>2025</v>
      </c>
      <c r="D197" s="24" t="s">
        <v>54</v>
      </c>
      <c r="E197" s="24">
        <v>902</v>
      </c>
      <c r="F197" s="13" t="s">
        <v>42</v>
      </c>
      <c r="G197" s="13" t="s">
        <v>43</v>
      </c>
      <c r="H197" s="40">
        <v>0.40625</v>
      </c>
      <c r="I197" s="17">
        <v>0.40902777777777777</v>
      </c>
      <c r="J197" s="17">
        <v>0.41666666666666669</v>
      </c>
      <c r="K197" s="40">
        <v>0.44097222222222221</v>
      </c>
      <c r="L197" s="17">
        <v>0.44166666666666665</v>
      </c>
      <c r="M197" s="17">
        <v>0.44444444444444442</v>
      </c>
      <c r="N197" s="16">
        <v>59</v>
      </c>
      <c r="O197" s="17">
        <f t="shared" si="12"/>
        <v>2.4999999999999967E-2</v>
      </c>
      <c r="P197" s="17">
        <f t="shared" si="13"/>
        <v>3.5416666666666652E-2</v>
      </c>
      <c r="Q197" s="18">
        <v>22700</v>
      </c>
      <c r="R197" s="18">
        <v>17600</v>
      </c>
      <c r="S197" s="18">
        <f t="shared" si="14"/>
        <v>5100</v>
      </c>
      <c r="T197" s="19">
        <f t="shared" si="15"/>
        <v>3.9999999999999858</v>
      </c>
      <c r="U197" s="20">
        <v>93</v>
      </c>
      <c r="V197" s="21"/>
      <c r="W197" s="21"/>
      <c r="X197" s="21"/>
      <c r="Y197" s="22"/>
    </row>
    <row r="198" spans="1:25" ht="12.75" customHeight="1" x14ac:dyDescent="0.2">
      <c r="A198" s="41">
        <v>10</v>
      </c>
      <c r="B198" s="10" t="s">
        <v>93</v>
      </c>
      <c r="C198" s="10">
        <v>2025</v>
      </c>
      <c r="D198" s="24" t="s">
        <v>54</v>
      </c>
      <c r="E198" s="24">
        <v>1950</v>
      </c>
      <c r="F198" s="37" t="s">
        <v>43</v>
      </c>
      <c r="G198" s="37" t="s">
        <v>48</v>
      </c>
      <c r="H198" s="40">
        <v>0.4826388888888889</v>
      </c>
      <c r="I198" s="17">
        <v>0.47916666666666669</v>
      </c>
      <c r="J198" s="17">
        <v>0.48888888888888887</v>
      </c>
      <c r="K198" s="40">
        <v>0.51388888888888884</v>
      </c>
      <c r="L198" s="17">
        <v>0.51388888888888884</v>
      </c>
      <c r="M198" s="17">
        <v>0.51944444444444449</v>
      </c>
      <c r="N198" s="16">
        <v>108</v>
      </c>
      <c r="O198" s="17">
        <f t="shared" si="12"/>
        <v>2.4999999999999967E-2</v>
      </c>
      <c r="P198" s="17">
        <f t="shared" si="13"/>
        <v>4.0277777777777801E-2</v>
      </c>
      <c r="Q198" s="18">
        <v>29000</v>
      </c>
      <c r="R198" s="18">
        <v>22800</v>
      </c>
      <c r="S198" s="18">
        <f t="shared" si="14"/>
        <v>6200</v>
      </c>
      <c r="T198" s="19">
        <f t="shared" si="15"/>
        <v>-4.9999999999999822</v>
      </c>
      <c r="U198" s="20"/>
      <c r="V198" s="21"/>
      <c r="W198" s="21"/>
      <c r="X198" s="21"/>
      <c r="Y198" s="22"/>
    </row>
    <row r="199" spans="1:25" ht="12.75" customHeight="1" x14ac:dyDescent="0.2">
      <c r="A199" s="41">
        <v>10</v>
      </c>
      <c r="B199" s="10" t="s">
        <v>93</v>
      </c>
      <c r="C199" s="10">
        <v>2025</v>
      </c>
      <c r="D199" s="24" t="s">
        <v>54</v>
      </c>
      <c r="E199" s="24">
        <v>1951</v>
      </c>
      <c r="F199" s="13" t="s">
        <v>48</v>
      </c>
      <c r="G199" s="13" t="s">
        <v>43</v>
      </c>
      <c r="H199" s="40">
        <v>0.55555555555555558</v>
      </c>
      <c r="I199" s="17">
        <v>0.54583333333333328</v>
      </c>
      <c r="J199" s="17">
        <v>0.55277777777777781</v>
      </c>
      <c r="K199" s="40">
        <v>0.58680555555555558</v>
      </c>
      <c r="L199" s="17">
        <v>0.5756944444444444</v>
      </c>
      <c r="M199" s="17">
        <v>0.57847222222222228</v>
      </c>
      <c r="N199" s="16">
        <v>21</v>
      </c>
      <c r="O199" s="17">
        <f t="shared" si="12"/>
        <v>2.2916666666666585E-2</v>
      </c>
      <c r="P199" s="17">
        <f t="shared" si="13"/>
        <v>3.2638888888888995E-2</v>
      </c>
      <c r="Q199" s="18">
        <v>22800</v>
      </c>
      <c r="R199" s="18">
        <v>18500</v>
      </c>
      <c r="S199" s="18">
        <f t="shared" si="14"/>
        <v>4300</v>
      </c>
      <c r="T199" s="19">
        <f t="shared" si="15"/>
        <v>-14.00000000000011</v>
      </c>
      <c r="U199" s="20"/>
      <c r="V199" s="21"/>
      <c r="W199" s="21"/>
      <c r="X199" s="21"/>
      <c r="Y199" s="22"/>
    </row>
    <row r="200" spans="1:25" ht="12.75" customHeight="1" x14ac:dyDescent="0.2">
      <c r="A200" s="41">
        <v>10</v>
      </c>
      <c r="B200" s="10" t="s">
        <v>93</v>
      </c>
      <c r="C200" s="10">
        <v>2025</v>
      </c>
      <c r="D200" s="24" t="s">
        <v>54</v>
      </c>
      <c r="E200" s="24">
        <v>903</v>
      </c>
      <c r="F200" s="13" t="s">
        <v>43</v>
      </c>
      <c r="G200" s="13" t="s">
        <v>42</v>
      </c>
      <c r="H200" s="40">
        <v>0.62847222222222221</v>
      </c>
      <c r="I200" s="17">
        <v>0.61319444444444449</v>
      </c>
      <c r="J200" s="17">
        <v>0.62013888888888891</v>
      </c>
      <c r="K200" s="40">
        <v>0.66319444444444442</v>
      </c>
      <c r="L200" s="17">
        <v>0.65208333333333335</v>
      </c>
      <c r="M200" s="17">
        <v>0.65763888888888888</v>
      </c>
      <c r="N200" s="16">
        <v>85</v>
      </c>
      <c r="O200" s="17">
        <f t="shared" si="12"/>
        <v>3.1944444444444442E-2</v>
      </c>
      <c r="P200" s="17">
        <f t="shared" si="13"/>
        <v>4.4444444444444398E-2</v>
      </c>
      <c r="Q200" s="18">
        <v>18300</v>
      </c>
      <c r="R200" s="18">
        <v>11600</v>
      </c>
      <c r="S200" s="18">
        <f t="shared" si="14"/>
        <v>6700</v>
      </c>
      <c r="T200" s="19">
        <f t="shared" si="15"/>
        <v>-21.999999999999922</v>
      </c>
      <c r="U200" s="20"/>
      <c r="V200" s="21"/>
      <c r="W200" s="21"/>
      <c r="X200" s="21"/>
      <c r="Y200" s="22"/>
    </row>
    <row r="201" spans="1:25" ht="12.75" customHeight="1" x14ac:dyDescent="0.2">
      <c r="A201" s="41">
        <v>10</v>
      </c>
      <c r="B201" s="10" t="s">
        <v>93</v>
      </c>
      <c r="C201" s="10">
        <v>2025</v>
      </c>
      <c r="D201" s="24" t="s">
        <v>69</v>
      </c>
      <c r="E201" s="24">
        <v>762</v>
      </c>
      <c r="F201" s="28" t="s">
        <v>42</v>
      </c>
      <c r="G201" s="28" t="s">
        <v>50</v>
      </c>
      <c r="H201" s="14">
        <v>0.40625</v>
      </c>
      <c r="I201" s="15">
        <v>0.42708333333333331</v>
      </c>
      <c r="J201" s="15">
        <v>0.43333333333333335</v>
      </c>
      <c r="K201" s="14">
        <v>0.44791666666666669</v>
      </c>
      <c r="L201" s="15">
        <v>0.46180555555555558</v>
      </c>
      <c r="M201" s="15">
        <v>0.46736111111111112</v>
      </c>
      <c r="N201" s="16">
        <v>107</v>
      </c>
      <c r="O201" s="17">
        <f t="shared" si="12"/>
        <v>2.8472222222222232E-2</v>
      </c>
      <c r="P201" s="17">
        <f t="shared" si="13"/>
        <v>4.0277777777777801E-2</v>
      </c>
      <c r="Q201" s="18">
        <v>23600</v>
      </c>
      <c r="R201" s="18">
        <v>15900</v>
      </c>
      <c r="S201" s="18">
        <f t="shared" si="14"/>
        <v>7700</v>
      </c>
      <c r="T201" s="19">
        <f t="shared" si="15"/>
        <v>29.999999999999972</v>
      </c>
      <c r="U201" s="20">
        <v>85</v>
      </c>
      <c r="V201" s="21"/>
      <c r="W201" s="21"/>
      <c r="X201" s="21"/>
      <c r="Y201" s="22"/>
    </row>
    <row r="202" spans="1:25" ht="12.75" customHeight="1" x14ac:dyDescent="0.2">
      <c r="A202" s="41">
        <v>10</v>
      </c>
      <c r="B202" s="10" t="s">
        <v>93</v>
      </c>
      <c r="C202" s="10">
        <v>2025</v>
      </c>
      <c r="D202" s="24" t="s">
        <v>64</v>
      </c>
      <c r="E202" s="24">
        <v>200</v>
      </c>
      <c r="F202" s="36" t="s">
        <v>51</v>
      </c>
      <c r="G202" s="13" t="s">
        <v>50</v>
      </c>
      <c r="H202" s="14">
        <v>0.34375</v>
      </c>
      <c r="I202" s="15">
        <v>0.34027777777777779</v>
      </c>
      <c r="J202" s="15">
        <v>0.35902777777777778</v>
      </c>
      <c r="K202" s="14">
        <v>0.46875</v>
      </c>
      <c r="L202" s="15">
        <v>0.46597222222222223</v>
      </c>
      <c r="M202" s="15">
        <v>0.46944444444444444</v>
      </c>
      <c r="N202" s="16">
        <v>148</v>
      </c>
      <c r="O202" s="17">
        <f t="shared" si="12"/>
        <v>0.10694444444444445</v>
      </c>
      <c r="P202" s="17">
        <f t="shared" si="13"/>
        <v>0.12916666666666665</v>
      </c>
      <c r="Q202" s="18">
        <v>24800</v>
      </c>
      <c r="R202" s="18">
        <v>17200</v>
      </c>
      <c r="S202" s="18">
        <f t="shared" si="14"/>
        <v>7600</v>
      </c>
      <c r="T202" s="19">
        <f t="shared" si="15"/>
        <v>-4.9999999999999822</v>
      </c>
      <c r="U202" s="20"/>
      <c r="V202" s="21"/>
      <c r="W202" s="21"/>
      <c r="X202" s="21"/>
      <c r="Y202" s="22"/>
    </row>
    <row r="203" spans="1:25" ht="12.75" customHeight="1" x14ac:dyDescent="0.2">
      <c r="A203" s="41">
        <v>10</v>
      </c>
      <c r="B203" s="10" t="s">
        <v>93</v>
      </c>
      <c r="C203" s="10">
        <v>2025</v>
      </c>
      <c r="D203" s="11" t="s">
        <v>64</v>
      </c>
      <c r="E203" s="11">
        <v>201</v>
      </c>
      <c r="F203" s="28" t="s">
        <v>50</v>
      </c>
      <c r="G203" s="28" t="s">
        <v>51</v>
      </c>
      <c r="H203" s="14">
        <v>0.54166666666666663</v>
      </c>
      <c r="I203" s="15">
        <v>0.52777777777777779</v>
      </c>
      <c r="J203" s="15">
        <v>0.54236111111111107</v>
      </c>
      <c r="K203" s="14">
        <v>0.66666666666666663</v>
      </c>
      <c r="L203" s="15">
        <v>0.65347222222222223</v>
      </c>
      <c r="M203" s="15">
        <v>0.65972222222222221</v>
      </c>
      <c r="N203" s="16">
        <v>107</v>
      </c>
      <c r="O203" s="17">
        <f t="shared" si="12"/>
        <v>0.11111111111111116</v>
      </c>
      <c r="P203" s="17">
        <f t="shared" si="13"/>
        <v>0.13194444444444442</v>
      </c>
      <c r="Q203" s="18">
        <v>21000</v>
      </c>
      <c r="R203" s="18">
        <v>8800</v>
      </c>
      <c r="S203" s="18">
        <f t="shared" si="14"/>
        <v>12200</v>
      </c>
      <c r="T203" s="19">
        <f t="shared" si="15"/>
        <v>-19.999999999999929</v>
      </c>
      <c r="U203" s="20"/>
      <c r="V203" s="21"/>
      <c r="W203" s="21"/>
      <c r="X203" s="21"/>
      <c r="Y203" s="22"/>
    </row>
    <row r="204" spans="1:25" ht="12.75" customHeight="1" x14ac:dyDescent="0.2">
      <c r="A204" s="41">
        <v>10</v>
      </c>
      <c r="B204" s="10" t="s">
        <v>93</v>
      </c>
      <c r="C204" s="10">
        <v>2025</v>
      </c>
      <c r="D204" s="11" t="s">
        <v>69</v>
      </c>
      <c r="E204" s="11">
        <v>763</v>
      </c>
      <c r="F204" s="13" t="s">
        <v>50</v>
      </c>
      <c r="G204" s="13" t="s">
        <v>42</v>
      </c>
      <c r="H204" s="14">
        <v>0.53125</v>
      </c>
      <c r="I204" s="15">
        <v>0.56180555555555556</v>
      </c>
      <c r="J204" s="15">
        <v>0.57361111111111107</v>
      </c>
      <c r="K204" s="14">
        <v>0.57291666666666663</v>
      </c>
      <c r="L204" s="15">
        <v>0.59722222222222221</v>
      </c>
      <c r="M204" s="15">
        <v>0.60277777777777775</v>
      </c>
      <c r="N204" s="16">
        <v>148</v>
      </c>
      <c r="O204" s="17">
        <f t="shared" si="12"/>
        <v>2.3611111111111138E-2</v>
      </c>
      <c r="P204" s="17">
        <f t="shared" si="13"/>
        <v>4.0972222222222188E-2</v>
      </c>
      <c r="Q204" s="18">
        <v>15300</v>
      </c>
      <c r="R204" s="18">
        <v>10600</v>
      </c>
      <c r="S204" s="18">
        <f t="shared" si="14"/>
        <v>4700</v>
      </c>
      <c r="T204" s="19">
        <f t="shared" si="15"/>
        <v>44</v>
      </c>
      <c r="U204" s="20">
        <v>87</v>
      </c>
      <c r="V204" s="21"/>
      <c r="W204" s="21"/>
      <c r="X204" s="21"/>
      <c r="Y204" s="22"/>
    </row>
    <row r="205" spans="1:25" ht="12.75" customHeight="1" x14ac:dyDescent="0.2">
      <c r="A205" s="41">
        <v>10</v>
      </c>
      <c r="B205" s="10" t="s">
        <v>93</v>
      </c>
      <c r="C205" s="10">
        <v>2025</v>
      </c>
      <c r="D205" s="11" t="s">
        <v>55</v>
      </c>
      <c r="E205" s="11">
        <v>990</v>
      </c>
      <c r="F205" s="37" t="s">
        <v>42</v>
      </c>
      <c r="G205" s="37" t="s">
        <v>48</v>
      </c>
      <c r="H205" s="14">
        <v>0.52083333333333337</v>
      </c>
      <c r="I205" s="15">
        <v>0.52708333333333335</v>
      </c>
      <c r="J205" s="15">
        <v>0.53472222222222221</v>
      </c>
      <c r="K205" s="14">
        <v>0.5625</v>
      </c>
      <c r="L205" s="15">
        <v>0.57013888888888886</v>
      </c>
      <c r="M205" s="15">
        <v>0.57291666666666663</v>
      </c>
      <c r="N205" s="16">
        <v>39</v>
      </c>
      <c r="O205" s="17">
        <f t="shared" si="12"/>
        <v>3.5416666666666652E-2</v>
      </c>
      <c r="P205" s="17">
        <f t="shared" si="13"/>
        <v>4.5833333333333282E-2</v>
      </c>
      <c r="Q205" s="18">
        <v>22000</v>
      </c>
      <c r="R205" s="18">
        <v>14800</v>
      </c>
      <c r="S205" s="18">
        <f t="shared" si="14"/>
        <v>7200</v>
      </c>
      <c r="T205" s="19">
        <f t="shared" si="15"/>
        <v>8.999999999999968</v>
      </c>
      <c r="U205" s="20">
        <v>93</v>
      </c>
      <c r="V205" s="21"/>
      <c r="W205" s="21"/>
      <c r="X205" s="21"/>
      <c r="Y205" s="22"/>
    </row>
    <row r="206" spans="1:25" ht="12.75" customHeight="1" x14ac:dyDescent="0.2">
      <c r="A206" s="41">
        <v>10</v>
      </c>
      <c r="B206" s="10" t="s">
        <v>93</v>
      </c>
      <c r="C206" s="10">
        <v>2025</v>
      </c>
      <c r="D206" s="24" t="s">
        <v>55</v>
      </c>
      <c r="E206" s="24">
        <v>991</v>
      </c>
      <c r="F206" s="13" t="s">
        <v>48</v>
      </c>
      <c r="G206" s="13" t="s">
        <v>42</v>
      </c>
      <c r="H206" s="14">
        <v>0.60416666666666663</v>
      </c>
      <c r="I206" s="15">
        <v>0.6</v>
      </c>
      <c r="J206" s="15">
        <v>0.6069444444444444</v>
      </c>
      <c r="K206" s="14">
        <v>0.64583333333333337</v>
      </c>
      <c r="L206" s="15">
        <v>0.64722222222222225</v>
      </c>
      <c r="M206" s="15">
        <v>0.65416666666666667</v>
      </c>
      <c r="N206" s="16">
        <v>50</v>
      </c>
      <c r="O206" s="17">
        <f t="shared" si="12"/>
        <v>4.0277777777777857E-2</v>
      </c>
      <c r="P206" s="17">
        <f t="shared" si="13"/>
        <v>5.4166666666666696E-2</v>
      </c>
      <c r="Q206" s="18">
        <v>25000</v>
      </c>
      <c r="R206" s="18">
        <v>16900</v>
      </c>
      <c r="S206" s="18">
        <f t="shared" si="14"/>
        <v>8100</v>
      </c>
      <c r="T206" s="19">
        <f t="shared" si="15"/>
        <v>-5.9999999999999787</v>
      </c>
      <c r="U206" s="20"/>
      <c r="V206" s="21"/>
      <c r="W206" s="21"/>
      <c r="X206" s="21"/>
      <c r="Y206" s="22"/>
    </row>
    <row r="207" spans="1:25" ht="12.75" customHeight="1" x14ac:dyDescent="0.2">
      <c r="A207" s="41">
        <v>10</v>
      </c>
      <c r="B207" s="10" t="s">
        <v>93</v>
      </c>
      <c r="C207" s="10">
        <v>2025</v>
      </c>
      <c r="D207" s="11" t="s">
        <v>56</v>
      </c>
      <c r="E207" s="11">
        <v>920</v>
      </c>
      <c r="F207" s="13" t="s">
        <v>42</v>
      </c>
      <c r="G207" s="13" t="s">
        <v>44</v>
      </c>
      <c r="H207" s="14">
        <v>0.625</v>
      </c>
      <c r="I207" s="15">
        <v>0.62361111111111112</v>
      </c>
      <c r="J207" s="15">
        <v>0.63124999999999998</v>
      </c>
      <c r="K207" s="14">
        <v>0.66666666666666663</v>
      </c>
      <c r="L207" s="15">
        <v>0.66874999999999996</v>
      </c>
      <c r="M207" s="15">
        <v>0.67083333333333328</v>
      </c>
      <c r="N207" s="16">
        <v>86</v>
      </c>
      <c r="O207" s="17">
        <f t="shared" si="12"/>
        <v>3.7499999999999978E-2</v>
      </c>
      <c r="P207" s="17">
        <f t="shared" si="13"/>
        <v>4.7222222222222165E-2</v>
      </c>
      <c r="Q207" s="18">
        <v>26900</v>
      </c>
      <c r="R207" s="18">
        <v>19300</v>
      </c>
      <c r="S207" s="18">
        <f t="shared" si="14"/>
        <v>7600</v>
      </c>
      <c r="T207" s="19">
        <f t="shared" si="15"/>
        <v>-1.9999999999999929</v>
      </c>
      <c r="U207" s="20"/>
      <c r="V207" s="21"/>
      <c r="W207" s="21"/>
      <c r="X207" s="21"/>
      <c r="Y207" s="22"/>
    </row>
    <row r="208" spans="1:25" ht="12.75" customHeight="1" x14ac:dyDescent="0.2">
      <c r="A208" s="41">
        <v>10</v>
      </c>
      <c r="B208" s="10" t="s">
        <v>93</v>
      </c>
      <c r="C208" s="10">
        <v>2025</v>
      </c>
      <c r="D208" s="11" t="s">
        <v>56</v>
      </c>
      <c r="E208" s="11">
        <v>921</v>
      </c>
      <c r="F208" s="28" t="s">
        <v>44</v>
      </c>
      <c r="G208" s="28" t="s">
        <v>42</v>
      </c>
      <c r="H208" s="14">
        <v>0.70833333333333337</v>
      </c>
      <c r="I208" s="15">
        <v>0.70208333333333328</v>
      </c>
      <c r="J208" s="15">
        <v>0.70694444444444449</v>
      </c>
      <c r="K208" s="14">
        <v>0.75</v>
      </c>
      <c r="L208" s="15">
        <v>0.74375000000000002</v>
      </c>
      <c r="M208" s="15">
        <v>0.75069444444444444</v>
      </c>
      <c r="N208" s="16">
        <v>111</v>
      </c>
      <c r="O208" s="17">
        <f t="shared" si="12"/>
        <v>3.6805555555555536E-2</v>
      </c>
      <c r="P208" s="17">
        <f t="shared" si="13"/>
        <v>4.861111111111116E-2</v>
      </c>
      <c r="Q208" s="18">
        <v>27100</v>
      </c>
      <c r="R208" s="18">
        <v>19300</v>
      </c>
      <c r="S208" s="18">
        <f t="shared" si="14"/>
        <v>7800</v>
      </c>
      <c r="T208" s="19">
        <f t="shared" si="15"/>
        <v>-9.0000000000001279</v>
      </c>
      <c r="U208" s="20"/>
      <c r="V208" s="21"/>
      <c r="W208" s="21"/>
      <c r="X208" s="21"/>
      <c r="Y208" s="22"/>
    </row>
    <row r="209" spans="1:25" ht="12.75" customHeight="1" x14ac:dyDescent="0.2">
      <c r="A209" s="41">
        <v>10</v>
      </c>
      <c r="B209" s="10" t="s">
        <v>93</v>
      </c>
      <c r="C209" s="10">
        <v>2025</v>
      </c>
      <c r="D209" s="11" t="s">
        <v>55</v>
      </c>
      <c r="E209" s="11">
        <v>904</v>
      </c>
      <c r="F209" s="13" t="s">
        <v>42</v>
      </c>
      <c r="G209" s="13" t="s">
        <v>43</v>
      </c>
      <c r="H209" s="14">
        <v>0.6875</v>
      </c>
      <c r="I209" s="15">
        <v>0.6875</v>
      </c>
      <c r="J209" s="15">
        <v>0.69652777777777775</v>
      </c>
      <c r="K209" s="14">
        <v>0.72222222222222221</v>
      </c>
      <c r="L209" s="15">
        <v>0.72013888888888888</v>
      </c>
      <c r="M209" s="15">
        <v>0.72569444444444442</v>
      </c>
      <c r="N209" s="16">
        <v>56</v>
      </c>
      <c r="O209" s="17">
        <f t="shared" si="12"/>
        <v>2.3611111111111138E-2</v>
      </c>
      <c r="P209" s="17">
        <f t="shared" si="13"/>
        <v>3.819444444444442E-2</v>
      </c>
      <c r="Q209" s="18">
        <v>24000</v>
      </c>
      <c r="R209" s="18">
        <v>18500</v>
      </c>
      <c r="S209" s="18">
        <f t="shared" si="14"/>
        <v>5500</v>
      </c>
      <c r="T209" s="19" t="str">
        <f t="shared" si="15"/>
        <v/>
      </c>
      <c r="U209" s="20"/>
      <c r="V209" s="21"/>
      <c r="W209" s="21"/>
      <c r="X209" s="21"/>
      <c r="Y209" s="22"/>
    </row>
    <row r="210" spans="1:25" ht="12.75" customHeight="1" x14ac:dyDescent="0.2">
      <c r="A210" s="41">
        <v>10</v>
      </c>
      <c r="B210" s="10" t="s">
        <v>93</v>
      </c>
      <c r="C210" s="10">
        <v>2025</v>
      </c>
      <c r="D210" s="24" t="s">
        <v>55</v>
      </c>
      <c r="E210" s="24">
        <v>905</v>
      </c>
      <c r="F210" s="13" t="s">
        <v>43</v>
      </c>
      <c r="G210" s="13" t="s">
        <v>42</v>
      </c>
      <c r="H210" s="40">
        <v>0.76388888888888884</v>
      </c>
      <c r="I210" s="17">
        <v>0.75138888888888888</v>
      </c>
      <c r="J210" s="17">
        <v>0.75763888888888886</v>
      </c>
      <c r="K210" s="40">
        <v>0.79861111111111116</v>
      </c>
      <c r="L210" s="17">
        <v>0.78611111111111109</v>
      </c>
      <c r="M210" s="17">
        <v>0.7895833333333333</v>
      </c>
      <c r="N210" s="16">
        <v>104</v>
      </c>
      <c r="O210" s="17">
        <f t="shared" si="12"/>
        <v>2.8472222222222232E-2</v>
      </c>
      <c r="P210" s="17">
        <f t="shared" si="13"/>
        <v>3.819444444444442E-2</v>
      </c>
      <c r="Q210" s="18">
        <v>18500</v>
      </c>
      <c r="R210" s="18">
        <v>12500</v>
      </c>
      <c r="S210" s="18">
        <f t="shared" si="14"/>
        <v>6000</v>
      </c>
      <c r="T210" s="19">
        <f t="shared" si="15"/>
        <v>-17.999999999999936</v>
      </c>
      <c r="U210" s="20"/>
      <c r="V210" s="21"/>
      <c r="W210" s="21"/>
      <c r="X210" s="21"/>
      <c r="Y210" s="22"/>
    </row>
    <row r="211" spans="1:25" ht="12.75" customHeight="1" x14ac:dyDescent="0.2">
      <c r="A211" s="41">
        <v>10</v>
      </c>
      <c r="B211" s="10" t="s">
        <v>93</v>
      </c>
      <c r="C211" s="10">
        <v>2025</v>
      </c>
      <c r="D211" s="24" t="s">
        <v>54</v>
      </c>
      <c r="E211" s="24">
        <v>970</v>
      </c>
      <c r="F211" s="13" t="s">
        <v>42</v>
      </c>
      <c r="G211" s="13" t="s">
        <v>47</v>
      </c>
      <c r="H211" s="40">
        <v>0.77777777777777779</v>
      </c>
      <c r="I211" s="17">
        <v>0.76180555555555551</v>
      </c>
      <c r="J211" s="17">
        <v>0.76736111111111116</v>
      </c>
      <c r="K211" s="40">
        <v>0.80902777777777779</v>
      </c>
      <c r="L211" s="17">
        <v>0.78749999999999998</v>
      </c>
      <c r="M211" s="17">
        <v>0.79166666666666663</v>
      </c>
      <c r="N211" s="16">
        <v>43</v>
      </c>
      <c r="O211" s="17">
        <f t="shared" si="12"/>
        <v>2.0138888888888817E-2</v>
      </c>
      <c r="P211" s="17">
        <f t="shared" si="13"/>
        <v>2.9861111111111116E-2</v>
      </c>
      <c r="Q211" s="18">
        <v>23200</v>
      </c>
      <c r="R211" s="18">
        <v>18800</v>
      </c>
      <c r="S211" s="18">
        <f t="shared" si="14"/>
        <v>4400</v>
      </c>
      <c r="T211" s="19">
        <f t="shared" si="15"/>
        <v>-23.000000000000078</v>
      </c>
      <c r="U211" s="20"/>
      <c r="V211" s="21"/>
      <c r="W211" s="21"/>
      <c r="X211" s="21"/>
      <c r="Y211" s="22"/>
    </row>
    <row r="212" spans="1:25" ht="12.75" customHeight="1" x14ac:dyDescent="0.2">
      <c r="A212" s="41">
        <v>10</v>
      </c>
      <c r="B212" s="10" t="s">
        <v>93</v>
      </c>
      <c r="C212" s="10">
        <v>2025</v>
      </c>
      <c r="D212" s="11" t="s">
        <v>56</v>
      </c>
      <c r="E212" s="11">
        <v>906</v>
      </c>
      <c r="F212" s="28" t="s">
        <v>42</v>
      </c>
      <c r="G212" s="13" t="s">
        <v>43</v>
      </c>
      <c r="H212" s="14">
        <v>0.80208333333333337</v>
      </c>
      <c r="I212" s="15">
        <v>0.79722222222222228</v>
      </c>
      <c r="J212" s="15">
        <v>0.80208333333333337</v>
      </c>
      <c r="K212" s="14">
        <v>0.83680555555555558</v>
      </c>
      <c r="L212" s="15">
        <v>0.82638888888888884</v>
      </c>
      <c r="M212" s="15">
        <v>0.82916666666666672</v>
      </c>
      <c r="N212" s="16">
        <v>74</v>
      </c>
      <c r="O212" s="17">
        <f t="shared" si="12"/>
        <v>2.4305555555555469E-2</v>
      </c>
      <c r="P212" s="17">
        <f t="shared" si="13"/>
        <v>3.1944444444444442E-2</v>
      </c>
      <c r="Q212" s="18">
        <v>19300</v>
      </c>
      <c r="R212" s="18">
        <v>13900</v>
      </c>
      <c r="S212" s="18">
        <f t="shared" si="14"/>
        <v>5400</v>
      </c>
      <c r="T212" s="19">
        <f t="shared" si="15"/>
        <v>-6.9999999999999751</v>
      </c>
      <c r="U212" s="20"/>
      <c r="V212" s="21"/>
      <c r="W212" s="21"/>
      <c r="X212" s="21"/>
      <c r="Y212" s="22"/>
    </row>
    <row r="213" spans="1:25" ht="12.75" customHeight="1" x14ac:dyDescent="0.2">
      <c r="A213" s="41">
        <v>10</v>
      </c>
      <c r="B213" s="10" t="s">
        <v>93</v>
      </c>
      <c r="C213" s="10">
        <v>2025</v>
      </c>
      <c r="D213" s="11" t="s">
        <v>62</v>
      </c>
      <c r="E213" s="11">
        <v>2920</v>
      </c>
      <c r="F213" s="13" t="s">
        <v>42</v>
      </c>
      <c r="G213" s="13" t="s">
        <v>49</v>
      </c>
      <c r="H213" s="14">
        <v>0.8125</v>
      </c>
      <c r="I213" s="15">
        <v>0.80972222222222223</v>
      </c>
      <c r="J213" s="15">
        <v>0.82777777777777772</v>
      </c>
      <c r="K213" s="14">
        <v>0.17708333333333334</v>
      </c>
      <c r="L213" s="15">
        <v>1.15625</v>
      </c>
      <c r="M213" s="15">
        <v>1.1631944444444444</v>
      </c>
      <c r="N213" s="16">
        <v>172</v>
      </c>
      <c r="O213" s="17">
        <f t="shared" si="12"/>
        <v>0.32847222222222228</v>
      </c>
      <c r="P213" s="17">
        <f t="shared" si="13"/>
        <v>0.35347222222222219</v>
      </c>
      <c r="Q213" s="59">
        <v>90000</v>
      </c>
      <c r="R213" s="59">
        <v>39400</v>
      </c>
      <c r="S213" s="18">
        <f t="shared" si="14"/>
        <v>50600</v>
      </c>
      <c r="T213" s="19">
        <f t="shared" si="15"/>
        <v>-3.9999999999999858</v>
      </c>
      <c r="U213" s="20"/>
      <c r="V213" s="21"/>
      <c r="W213" s="21"/>
      <c r="X213" s="21"/>
      <c r="Y213" s="22"/>
    </row>
    <row r="214" spans="1:25" ht="12.75" customHeight="1" x14ac:dyDescent="0.2">
      <c r="A214" s="9">
        <v>11</v>
      </c>
      <c r="B214" s="10" t="s">
        <v>93</v>
      </c>
      <c r="C214" s="10">
        <v>2025</v>
      </c>
      <c r="D214" s="11" t="s">
        <v>62</v>
      </c>
      <c r="E214" s="11">
        <v>2921</v>
      </c>
      <c r="F214" s="28" t="s">
        <v>49</v>
      </c>
      <c r="G214" s="13" t="s">
        <v>42</v>
      </c>
      <c r="H214" s="14">
        <v>0.26041666666666669</v>
      </c>
      <c r="I214" s="15">
        <v>0.26319444444444445</v>
      </c>
      <c r="J214" s="15">
        <v>0.27569444444444446</v>
      </c>
      <c r="K214" s="14">
        <v>0.65972222222222221</v>
      </c>
      <c r="L214" s="15">
        <v>0.6430555555555556</v>
      </c>
      <c r="M214" s="15">
        <v>0.65</v>
      </c>
      <c r="N214" s="16">
        <v>134</v>
      </c>
      <c r="O214" s="17">
        <f t="shared" si="12"/>
        <v>0.36736111111111114</v>
      </c>
      <c r="P214" s="17">
        <f t="shared" si="13"/>
        <v>0.38680555555555557</v>
      </c>
      <c r="Q214" s="59">
        <v>62000</v>
      </c>
      <c r="R214" s="59">
        <v>12200</v>
      </c>
      <c r="S214" s="18">
        <f t="shared" si="14"/>
        <v>49800</v>
      </c>
      <c r="T214" s="19">
        <f t="shared" si="15"/>
        <v>3.9999999999999858</v>
      </c>
      <c r="U214" s="20">
        <v>81</v>
      </c>
      <c r="V214" s="21"/>
      <c r="W214" s="21"/>
      <c r="X214" s="21"/>
      <c r="Y214" s="22"/>
    </row>
    <row r="215" spans="1:25" ht="12.75" customHeight="1" x14ac:dyDescent="0.2">
      <c r="A215" s="9">
        <v>11</v>
      </c>
      <c r="B215" s="10" t="s">
        <v>93</v>
      </c>
      <c r="C215" s="10">
        <v>2025</v>
      </c>
      <c r="D215" s="24" t="s">
        <v>56</v>
      </c>
      <c r="E215" s="11">
        <v>907</v>
      </c>
      <c r="F215" s="13" t="s">
        <v>43</v>
      </c>
      <c r="G215" s="13" t="s">
        <v>42</v>
      </c>
      <c r="H215" s="14">
        <v>0.27777777777777779</v>
      </c>
      <c r="I215" s="15">
        <v>0.26527777777777778</v>
      </c>
      <c r="J215" s="15">
        <v>0.2722222222222222</v>
      </c>
      <c r="K215" s="14">
        <v>0.3125</v>
      </c>
      <c r="L215" s="15">
        <v>0.29930555555555555</v>
      </c>
      <c r="M215" s="15">
        <v>0.30763888888888891</v>
      </c>
      <c r="N215" s="16">
        <v>78</v>
      </c>
      <c r="O215" s="17">
        <f t="shared" si="12"/>
        <v>2.7083333333333348E-2</v>
      </c>
      <c r="P215" s="17">
        <f t="shared" si="13"/>
        <v>4.2361111111111127E-2</v>
      </c>
      <c r="Q215" s="18">
        <v>28000</v>
      </c>
      <c r="R215" s="18">
        <v>22000</v>
      </c>
      <c r="S215" s="18">
        <f t="shared" si="14"/>
        <v>6000</v>
      </c>
      <c r="T215" s="19">
        <f t="shared" si="15"/>
        <v>-18.000000000000014</v>
      </c>
      <c r="U215" s="20"/>
      <c r="V215" s="21"/>
      <c r="W215" s="21"/>
      <c r="X215" s="21"/>
      <c r="Y215" s="22"/>
    </row>
    <row r="216" spans="1:25" ht="12.75" customHeight="1" x14ac:dyDescent="0.2">
      <c r="A216" s="9">
        <v>11</v>
      </c>
      <c r="B216" s="10" t="s">
        <v>93</v>
      </c>
      <c r="C216" s="10">
        <v>2025</v>
      </c>
      <c r="D216" s="11" t="s">
        <v>54</v>
      </c>
      <c r="E216" s="11">
        <v>971</v>
      </c>
      <c r="F216" s="28" t="s">
        <v>47</v>
      </c>
      <c r="G216" s="28" t="s">
        <v>42</v>
      </c>
      <c r="H216" s="14">
        <v>0.33333333333333331</v>
      </c>
      <c r="I216" s="15">
        <v>0.3125</v>
      </c>
      <c r="J216" s="15">
        <v>0.31944444444444442</v>
      </c>
      <c r="K216" s="14">
        <v>0.36458333333333331</v>
      </c>
      <c r="L216" s="15">
        <v>0.34027777777777779</v>
      </c>
      <c r="M216" s="15">
        <v>0.34444444444444444</v>
      </c>
      <c r="N216" s="16">
        <v>55</v>
      </c>
      <c r="O216" s="17">
        <f t="shared" si="12"/>
        <v>2.083333333333337E-2</v>
      </c>
      <c r="P216" s="17">
        <f t="shared" si="13"/>
        <v>3.1944444444444442E-2</v>
      </c>
      <c r="Q216" s="18">
        <v>18800</v>
      </c>
      <c r="R216" s="18">
        <v>14000</v>
      </c>
      <c r="S216" s="18">
        <f t="shared" si="14"/>
        <v>4800</v>
      </c>
      <c r="T216" s="19">
        <f t="shared" si="15"/>
        <v>-29.999999999999972</v>
      </c>
      <c r="U216" s="20"/>
      <c r="V216" s="21"/>
      <c r="W216" s="21"/>
      <c r="X216" s="21"/>
      <c r="Y216" s="22"/>
    </row>
    <row r="217" spans="1:25" ht="12.75" customHeight="1" x14ac:dyDescent="0.2">
      <c r="A217" s="9">
        <v>11</v>
      </c>
      <c r="B217" s="10" t="s">
        <v>93</v>
      </c>
      <c r="C217" s="10">
        <v>2025</v>
      </c>
      <c r="D217" s="11" t="s">
        <v>56</v>
      </c>
      <c r="E217" s="11">
        <v>942</v>
      </c>
      <c r="F217" s="28" t="s">
        <v>42</v>
      </c>
      <c r="G217" s="13" t="s">
        <v>46</v>
      </c>
      <c r="H217" s="14">
        <v>0.35416666666666669</v>
      </c>
      <c r="I217" s="15">
        <v>0.34930555555555554</v>
      </c>
      <c r="J217" s="15">
        <v>0.35625000000000001</v>
      </c>
      <c r="K217" s="14">
        <v>0.39583333333333331</v>
      </c>
      <c r="L217" s="15">
        <v>0.3923611111111111</v>
      </c>
      <c r="M217" s="15">
        <v>0.39583333333333331</v>
      </c>
      <c r="N217" s="16">
        <v>117</v>
      </c>
      <c r="O217" s="17">
        <f t="shared" si="12"/>
        <v>3.6111111111111094E-2</v>
      </c>
      <c r="P217" s="17">
        <f t="shared" si="13"/>
        <v>4.6527777777777779E-2</v>
      </c>
      <c r="Q217" s="18">
        <v>22000</v>
      </c>
      <c r="R217" s="18">
        <v>14300</v>
      </c>
      <c r="S217" s="18">
        <f t="shared" si="14"/>
        <v>7700</v>
      </c>
      <c r="T217" s="19">
        <f t="shared" si="15"/>
        <v>-7.0000000000000551</v>
      </c>
      <c r="U217" s="20"/>
      <c r="V217" s="21"/>
      <c r="W217" s="21"/>
      <c r="X217" s="21"/>
      <c r="Y217" s="22"/>
    </row>
    <row r="218" spans="1:25" ht="12.75" customHeight="1" x14ac:dyDescent="0.2">
      <c r="A218" s="9">
        <v>11</v>
      </c>
      <c r="B218" s="10" t="s">
        <v>93</v>
      </c>
      <c r="C218" s="10">
        <v>2025</v>
      </c>
      <c r="D218" s="11" t="s">
        <v>56</v>
      </c>
      <c r="E218" s="11">
        <v>943</v>
      </c>
      <c r="F218" s="36" t="s">
        <v>46</v>
      </c>
      <c r="G218" s="13" t="s">
        <v>42</v>
      </c>
      <c r="H218" s="14">
        <v>0.4375</v>
      </c>
      <c r="I218" s="15">
        <v>0.43611111111111112</v>
      </c>
      <c r="J218" s="15">
        <v>0.44236111111111109</v>
      </c>
      <c r="K218" s="14">
        <v>0.47916666666666669</v>
      </c>
      <c r="L218" s="15">
        <v>0.47430555555555554</v>
      </c>
      <c r="M218" s="15">
        <v>0.48125000000000001</v>
      </c>
      <c r="N218" s="16">
        <v>99</v>
      </c>
      <c r="O218" s="17">
        <f t="shared" si="12"/>
        <v>3.1944444444444442E-2</v>
      </c>
      <c r="P218" s="17">
        <f t="shared" si="13"/>
        <v>4.5138888888888895E-2</v>
      </c>
      <c r="Q218" s="18">
        <v>30000</v>
      </c>
      <c r="R218" s="18">
        <v>22700</v>
      </c>
      <c r="S218" s="18">
        <f t="shared" si="14"/>
        <v>7300</v>
      </c>
      <c r="T218" s="19">
        <f t="shared" si="15"/>
        <v>-1.9999999999999929</v>
      </c>
      <c r="U218" s="20"/>
      <c r="V218" s="21"/>
      <c r="W218" s="21"/>
      <c r="X218" s="21"/>
      <c r="Y218" s="22"/>
    </row>
    <row r="219" spans="1:25" ht="12.75" customHeight="1" x14ac:dyDescent="0.2">
      <c r="A219" s="9">
        <v>11</v>
      </c>
      <c r="B219" s="10" t="s">
        <v>93</v>
      </c>
      <c r="C219" s="10">
        <v>2025</v>
      </c>
      <c r="D219" s="11" t="s">
        <v>54</v>
      </c>
      <c r="E219" s="11">
        <v>902</v>
      </c>
      <c r="F219" s="37" t="s">
        <v>42</v>
      </c>
      <c r="G219" s="37" t="s">
        <v>43</v>
      </c>
      <c r="H219" s="14">
        <v>0.40625</v>
      </c>
      <c r="I219" s="15">
        <v>0.38611111111111113</v>
      </c>
      <c r="J219" s="15">
        <v>0.39930555555555558</v>
      </c>
      <c r="K219" s="14">
        <v>0.44097222222222221</v>
      </c>
      <c r="L219" s="15">
        <v>0.42222222222222222</v>
      </c>
      <c r="M219" s="15">
        <v>0.42569444444444443</v>
      </c>
      <c r="N219" s="16">
        <v>54</v>
      </c>
      <c r="O219" s="17">
        <f t="shared" si="12"/>
        <v>2.2916666666666641E-2</v>
      </c>
      <c r="P219" s="17">
        <f t="shared" si="13"/>
        <v>3.9583333333333304E-2</v>
      </c>
      <c r="Q219" s="18">
        <v>19800</v>
      </c>
      <c r="R219" s="18">
        <v>14000</v>
      </c>
      <c r="S219" s="18">
        <f t="shared" si="14"/>
        <v>5800</v>
      </c>
      <c r="T219" s="19">
        <f t="shared" si="15"/>
        <v>-28.999999999999979</v>
      </c>
      <c r="U219" s="20"/>
      <c r="V219" s="21"/>
      <c r="W219" s="21"/>
      <c r="X219" s="21"/>
      <c r="Y219" s="22"/>
    </row>
    <row r="220" spans="1:25" ht="12.75" customHeight="1" x14ac:dyDescent="0.2">
      <c r="A220" s="9">
        <v>11</v>
      </c>
      <c r="B220" s="10" t="s">
        <v>93</v>
      </c>
      <c r="C220" s="10">
        <v>2025</v>
      </c>
      <c r="D220" s="11" t="s">
        <v>54</v>
      </c>
      <c r="E220" s="11">
        <v>903</v>
      </c>
      <c r="F220" s="13" t="s">
        <v>43</v>
      </c>
      <c r="G220" s="13" t="s">
        <v>42</v>
      </c>
      <c r="H220" s="14">
        <v>0.4826388888888889</v>
      </c>
      <c r="I220" s="15">
        <v>0.46111111111111114</v>
      </c>
      <c r="J220" s="15">
        <v>0.46736111111111112</v>
      </c>
      <c r="K220" s="14">
        <v>0.51736111111111116</v>
      </c>
      <c r="L220" s="15">
        <v>0.49305555555555558</v>
      </c>
      <c r="M220" s="15">
        <v>0.5</v>
      </c>
      <c r="N220" s="16">
        <v>67</v>
      </c>
      <c r="O220" s="17">
        <f t="shared" si="12"/>
        <v>2.5694444444444464E-2</v>
      </c>
      <c r="P220" s="17">
        <f t="shared" si="13"/>
        <v>3.8888888888888862E-2</v>
      </c>
      <c r="Q220" s="18">
        <v>17300</v>
      </c>
      <c r="R220" s="18">
        <v>11400</v>
      </c>
      <c r="S220" s="18">
        <f t="shared" si="14"/>
        <v>5900</v>
      </c>
      <c r="T220" s="19">
        <f t="shared" si="15"/>
        <v>-30.999999999999972</v>
      </c>
      <c r="U220" s="20"/>
      <c r="V220" s="21"/>
      <c r="W220" s="21"/>
      <c r="X220" s="21"/>
      <c r="Y220" s="22"/>
    </row>
    <row r="221" spans="1:25" ht="12.75" customHeight="1" x14ac:dyDescent="0.2">
      <c r="A221" s="9">
        <v>11</v>
      </c>
      <c r="B221" s="10" t="s">
        <v>93</v>
      </c>
      <c r="C221" s="10">
        <v>2025</v>
      </c>
      <c r="D221" s="11" t="s">
        <v>56</v>
      </c>
      <c r="E221" s="11">
        <v>930</v>
      </c>
      <c r="F221" s="13" t="s">
        <v>42</v>
      </c>
      <c r="G221" s="13" t="s">
        <v>45</v>
      </c>
      <c r="H221" s="14">
        <v>0.41666666666666669</v>
      </c>
      <c r="I221" s="15">
        <v>0.5180555555555556</v>
      </c>
      <c r="J221" s="15">
        <v>0.52361111111111114</v>
      </c>
      <c r="K221" s="14">
        <v>0.46875</v>
      </c>
      <c r="L221" s="15">
        <v>0.56736111111111109</v>
      </c>
      <c r="M221" s="31">
        <v>0.5708333333333333</v>
      </c>
      <c r="N221" s="16">
        <v>52</v>
      </c>
      <c r="O221" s="17">
        <f t="shared" si="12"/>
        <v>4.3749999999999956E-2</v>
      </c>
      <c r="P221" s="17">
        <f t="shared" si="13"/>
        <v>5.2777777777777701E-2</v>
      </c>
      <c r="Q221" s="18">
        <v>28000</v>
      </c>
      <c r="R221" s="18">
        <v>20100</v>
      </c>
      <c r="S221" s="18">
        <f t="shared" si="14"/>
        <v>7900</v>
      </c>
      <c r="T221" s="19">
        <f t="shared" si="15"/>
        <v>146.00000000000003</v>
      </c>
      <c r="U221" s="20">
        <v>47</v>
      </c>
      <c r="V221" s="21"/>
      <c r="W221" s="21"/>
      <c r="X221" s="21"/>
      <c r="Y221" s="22"/>
    </row>
    <row r="222" spans="1:25" ht="12.75" customHeight="1" x14ac:dyDescent="0.2">
      <c r="A222" s="9">
        <v>11</v>
      </c>
      <c r="B222" s="10" t="s">
        <v>93</v>
      </c>
      <c r="C222" s="10">
        <v>2025</v>
      </c>
      <c r="D222" s="11" t="s">
        <v>56</v>
      </c>
      <c r="E222" s="11">
        <v>931</v>
      </c>
      <c r="F222" s="28" t="s">
        <v>45</v>
      </c>
      <c r="G222" s="13" t="s">
        <v>42</v>
      </c>
      <c r="H222" s="14">
        <v>0.51041666666666663</v>
      </c>
      <c r="I222" s="15">
        <v>0.60277777777777775</v>
      </c>
      <c r="J222" s="15">
        <v>0.60972222222222228</v>
      </c>
      <c r="K222" s="14">
        <v>0.5625</v>
      </c>
      <c r="L222" s="15">
        <v>0.64583333333333337</v>
      </c>
      <c r="M222" s="15">
        <v>0.65069444444444446</v>
      </c>
      <c r="N222" s="16">
        <v>56</v>
      </c>
      <c r="O222" s="17">
        <f t="shared" si="12"/>
        <v>3.6111111111111094E-2</v>
      </c>
      <c r="P222" s="17">
        <f t="shared" si="13"/>
        <v>4.7916666666666718E-2</v>
      </c>
      <c r="Q222" s="18">
        <v>20100</v>
      </c>
      <c r="R222" s="18">
        <v>12500</v>
      </c>
      <c r="S222" s="18">
        <f t="shared" si="14"/>
        <v>7600</v>
      </c>
      <c r="T222" s="19">
        <f t="shared" si="15"/>
        <v>133</v>
      </c>
      <c r="U222" s="20">
        <v>93</v>
      </c>
      <c r="V222" s="21"/>
      <c r="W222" s="21"/>
      <c r="X222" s="21"/>
      <c r="Y222" s="22"/>
    </row>
    <row r="223" spans="1:25" ht="12.75" customHeight="1" x14ac:dyDescent="0.2">
      <c r="A223" s="9">
        <v>11</v>
      </c>
      <c r="B223" s="10" t="s">
        <v>93</v>
      </c>
      <c r="C223" s="10">
        <v>2025</v>
      </c>
      <c r="D223" s="11" t="s">
        <v>69</v>
      </c>
      <c r="E223" s="11">
        <v>762</v>
      </c>
      <c r="F223" s="13" t="s">
        <v>42</v>
      </c>
      <c r="G223" s="13" t="s">
        <v>50</v>
      </c>
      <c r="H223" s="14">
        <v>0.40625</v>
      </c>
      <c r="I223" s="15">
        <v>0.38750000000000001</v>
      </c>
      <c r="J223" s="15">
        <v>0.39374999999999999</v>
      </c>
      <c r="K223" s="14">
        <v>0.44791666666666669</v>
      </c>
      <c r="L223" s="15">
        <v>0.41875000000000001</v>
      </c>
      <c r="M223" s="15">
        <v>0.42916666666666664</v>
      </c>
      <c r="N223" s="16">
        <v>94</v>
      </c>
      <c r="O223" s="17">
        <f t="shared" si="12"/>
        <v>2.5000000000000022E-2</v>
      </c>
      <c r="P223" s="17">
        <f t="shared" si="13"/>
        <v>4.166666666666663E-2</v>
      </c>
      <c r="Q223" s="18">
        <v>22000</v>
      </c>
      <c r="R223" s="18">
        <v>1670</v>
      </c>
      <c r="S223" s="18">
        <f t="shared" si="14"/>
        <v>20330</v>
      </c>
      <c r="T223" s="19">
        <f t="shared" si="15"/>
        <v>-26.999999999999986</v>
      </c>
      <c r="U223" s="20"/>
      <c r="V223" s="21"/>
      <c r="W223" s="21"/>
      <c r="X223" s="21"/>
      <c r="Y223" s="22"/>
    </row>
    <row r="224" spans="1:25" ht="12.75" customHeight="1" x14ac:dyDescent="0.2">
      <c r="A224" s="9">
        <v>11</v>
      </c>
      <c r="B224" s="10" t="s">
        <v>93</v>
      </c>
      <c r="C224" s="10">
        <v>2025</v>
      </c>
      <c r="D224" s="11" t="s">
        <v>64</v>
      </c>
      <c r="E224" s="11">
        <v>200</v>
      </c>
      <c r="F224" s="28" t="s">
        <v>51</v>
      </c>
      <c r="G224" s="13" t="s">
        <v>50</v>
      </c>
      <c r="H224" s="14">
        <v>0.34375</v>
      </c>
      <c r="I224" s="15">
        <v>0.34166666666666667</v>
      </c>
      <c r="J224" s="15">
        <v>0.35</v>
      </c>
      <c r="K224" s="14">
        <v>0.46875</v>
      </c>
      <c r="L224" s="15">
        <v>0.44861111111111113</v>
      </c>
      <c r="M224" s="15">
        <v>0.45277777777777778</v>
      </c>
      <c r="N224" s="16">
        <v>148</v>
      </c>
      <c r="O224" s="17">
        <f t="shared" si="12"/>
        <v>9.8611111111111149E-2</v>
      </c>
      <c r="P224" s="17">
        <f t="shared" si="13"/>
        <v>0.1111111111111111</v>
      </c>
      <c r="Q224" s="18">
        <v>23800</v>
      </c>
      <c r="R224" s="18">
        <v>7300</v>
      </c>
      <c r="S224" s="18">
        <f t="shared" si="14"/>
        <v>16500</v>
      </c>
      <c r="T224" s="19">
        <f t="shared" si="15"/>
        <v>-2.9999999999999893</v>
      </c>
      <c r="U224" s="20"/>
      <c r="V224" s="21"/>
      <c r="W224" s="21"/>
      <c r="X224" s="21"/>
      <c r="Y224" s="22"/>
    </row>
    <row r="225" spans="1:25" ht="12.75" customHeight="1" x14ac:dyDescent="0.2">
      <c r="A225" s="9">
        <v>11</v>
      </c>
      <c r="B225" s="10" t="s">
        <v>93</v>
      </c>
      <c r="C225" s="10">
        <v>2025</v>
      </c>
      <c r="D225" s="11" t="s">
        <v>64</v>
      </c>
      <c r="E225" s="11">
        <v>201</v>
      </c>
      <c r="F225" s="13" t="s">
        <v>50</v>
      </c>
      <c r="G225" s="13" t="s">
        <v>51</v>
      </c>
      <c r="H225" s="14">
        <v>0.54166666666666663</v>
      </c>
      <c r="I225" s="15">
        <v>0.51388888888888884</v>
      </c>
      <c r="J225" s="15">
        <v>0.52430555555555558</v>
      </c>
      <c r="K225" s="14">
        <v>0.66666666666666663</v>
      </c>
      <c r="L225" s="15">
        <v>0.63263888888888886</v>
      </c>
      <c r="M225" s="15">
        <v>0.63541666666666663</v>
      </c>
      <c r="N225" s="16">
        <v>94</v>
      </c>
      <c r="O225" s="17">
        <f t="shared" si="12"/>
        <v>0.10833333333333328</v>
      </c>
      <c r="P225" s="17">
        <f t="shared" si="13"/>
        <v>0.12152777777777779</v>
      </c>
      <c r="Q225" s="18">
        <v>26000</v>
      </c>
      <c r="R225" s="18">
        <v>8300</v>
      </c>
      <c r="S225" s="18">
        <f t="shared" si="14"/>
        <v>17700</v>
      </c>
      <c r="T225" s="19">
        <f t="shared" si="15"/>
        <v>-40.000000000000014</v>
      </c>
      <c r="U225" s="20"/>
      <c r="V225" s="21"/>
      <c r="W225" s="21"/>
      <c r="X225" s="21"/>
      <c r="Y225" s="22"/>
    </row>
    <row r="226" spans="1:25" ht="12.75" customHeight="1" x14ac:dyDescent="0.2">
      <c r="A226" s="9">
        <v>11</v>
      </c>
      <c r="B226" s="10" t="s">
        <v>93</v>
      </c>
      <c r="C226" s="10">
        <v>2025</v>
      </c>
      <c r="D226" s="11" t="s">
        <v>69</v>
      </c>
      <c r="E226" s="11">
        <v>763</v>
      </c>
      <c r="F226" s="13" t="s">
        <v>50</v>
      </c>
      <c r="G226" s="13" t="s">
        <v>42</v>
      </c>
      <c r="H226" s="14">
        <v>0.53125</v>
      </c>
      <c r="I226" s="15">
        <v>0.55625000000000002</v>
      </c>
      <c r="J226" s="15">
        <v>0.56944444444444442</v>
      </c>
      <c r="K226" s="14">
        <v>0.57291666666666663</v>
      </c>
      <c r="L226" s="15">
        <v>0.59166666666666667</v>
      </c>
      <c r="M226" s="15">
        <v>0.59791666666666665</v>
      </c>
      <c r="N226" s="16">
        <v>148</v>
      </c>
      <c r="O226" s="17">
        <f t="shared" si="12"/>
        <v>2.2222222222222254E-2</v>
      </c>
      <c r="P226" s="17">
        <f t="shared" si="13"/>
        <v>4.166666666666663E-2</v>
      </c>
      <c r="Q226" s="18">
        <v>16700</v>
      </c>
      <c r="R226" s="18">
        <v>10100</v>
      </c>
      <c r="S226" s="18">
        <f t="shared" si="14"/>
        <v>6600</v>
      </c>
      <c r="T226" s="19">
        <f t="shared" si="15"/>
        <v>36.000000000000028</v>
      </c>
      <c r="U226" s="20">
        <v>87</v>
      </c>
      <c r="V226" s="21"/>
      <c r="W226" s="21"/>
      <c r="X226" s="21"/>
      <c r="Y226" s="22"/>
    </row>
    <row r="227" spans="1:25" ht="12.75" customHeight="1" x14ac:dyDescent="0.2">
      <c r="A227" s="9">
        <v>11</v>
      </c>
      <c r="B227" s="10" t="s">
        <v>93</v>
      </c>
      <c r="C227" s="10">
        <v>2025</v>
      </c>
      <c r="D227" s="11" t="s">
        <v>55</v>
      </c>
      <c r="E227" s="11">
        <v>2930</v>
      </c>
      <c r="F227" s="13" t="s">
        <v>42</v>
      </c>
      <c r="G227" s="13" t="s">
        <v>50</v>
      </c>
      <c r="H227" s="14">
        <v>0.48958333333333331</v>
      </c>
      <c r="I227" s="15">
        <v>0.47638888888888886</v>
      </c>
      <c r="J227" s="15">
        <v>0.48194444444444445</v>
      </c>
      <c r="K227" s="14">
        <v>0.53125</v>
      </c>
      <c r="L227" s="15">
        <v>0.50694444444444442</v>
      </c>
      <c r="M227" s="15">
        <v>0.51944444444444449</v>
      </c>
      <c r="N227" s="16">
        <v>60</v>
      </c>
      <c r="O227" s="17">
        <f t="shared" si="12"/>
        <v>2.4999999999999967E-2</v>
      </c>
      <c r="P227" s="17">
        <f t="shared" si="13"/>
        <v>4.3055555555555625E-2</v>
      </c>
      <c r="Q227" s="18">
        <v>23100</v>
      </c>
      <c r="R227" s="18">
        <v>17800</v>
      </c>
      <c r="S227" s="18">
        <f t="shared" si="14"/>
        <v>5300</v>
      </c>
      <c r="T227" s="19">
        <f t="shared" si="15"/>
        <v>-19.000000000000014</v>
      </c>
      <c r="U227" s="20"/>
      <c r="V227" s="21"/>
      <c r="W227" s="21"/>
      <c r="X227" s="25"/>
      <c r="Y227" s="22"/>
    </row>
    <row r="228" spans="1:25" ht="12.75" customHeight="1" x14ac:dyDescent="0.2">
      <c r="A228" s="9">
        <v>11</v>
      </c>
      <c r="B228" s="10" t="s">
        <v>93</v>
      </c>
      <c r="C228" s="10">
        <v>2025</v>
      </c>
      <c r="D228" s="10" t="s">
        <v>55</v>
      </c>
      <c r="E228" s="11">
        <v>2931</v>
      </c>
      <c r="F228" s="28" t="s">
        <v>50</v>
      </c>
      <c r="G228" s="13" t="s">
        <v>42</v>
      </c>
      <c r="H228" s="14">
        <v>0.57291666666666663</v>
      </c>
      <c r="I228" s="15">
        <v>0.57291666666666663</v>
      </c>
      <c r="J228" s="15">
        <v>0.58333333333333337</v>
      </c>
      <c r="K228" s="14">
        <v>0.61458333333333337</v>
      </c>
      <c r="L228" s="15">
        <v>0.60555555555555551</v>
      </c>
      <c r="M228" s="15">
        <v>0.61250000000000004</v>
      </c>
      <c r="N228" s="16">
        <v>86</v>
      </c>
      <c r="O228" s="17">
        <f t="shared" si="12"/>
        <v>2.2222222222222143E-2</v>
      </c>
      <c r="P228" s="17">
        <f t="shared" si="13"/>
        <v>3.9583333333333415E-2</v>
      </c>
      <c r="Q228" s="18">
        <v>17800</v>
      </c>
      <c r="R228" s="18">
        <v>12200</v>
      </c>
      <c r="S228" s="18">
        <f t="shared" si="14"/>
        <v>5600</v>
      </c>
      <c r="T228" s="19" t="str">
        <f t="shared" si="15"/>
        <v/>
      </c>
      <c r="U228" s="20"/>
      <c r="V228" s="21"/>
      <c r="W228" s="21"/>
      <c r="X228" s="25"/>
      <c r="Y228" s="22"/>
    </row>
    <row r="229" spans="1:25" ht="12.75" customHeight="1" x14ac:dyDescent="0.2">
      <c r="A229" s="9">
        <v>11</v>
      </c>
      <c r="B229" s="10" t="s">
        <v>93</v>
      </c>
      <c r="C229" s="10">
        <v>2025</v>
      </c>
      <c r="D229" s="10" t="s">
        <v>54</v>
      </c>
      <c r="E229" s="11">
        <v>920</v>
      </c>
      <c r="F229" s="13" t="s">
        <v>42</v>
      </c>
      <c r="G229" s="13" t="s">
        <v>44</v>
      </c>
      <c r="H229" s="14">
        <v>0.625</v>
      </c>
      <c r="I229" s="15">
        <v>0.61736111111111114</v>
      </c>
      <c r="J229" s="15">
        <v>0.625</v>
      </c>
      <c r="K229" s="14">
        <v>0.66666666666666663</v>
      </c>
      <c r="L229" s="15">
        <v>0.66527777777777775</v>
      </c>
      <c r="M229" s="15">
        <v>0.66805555555555551</v>
      </c>
      <c r="N229" s="16">
        <v>75</v>
      </c>
      <c r="O229" s="17">
        <f t="shared" si="12"/>
        <v>4.0277777777777746E-2</v>
      </c>
      <c r="P229" s="17">
        <f t="shared" si="13"/>
        <v>5.0694444444444375E-2</v>
      </c>
      <c r="Q229" s="18">
        <v>18200</v>
      </c>
      <c r="R229" s="18">
        <v>10100</v>
      </c>
      <c r="S229" s="18">
        <f t="shared" si="14"/>
        <v>8100</v>
      </c>
      <c r="T229" s="19">
        <f t="shared" si="15"/>
        <v>-10.999999999999961</v>
      </c>
      <c r="U229" s="20"/>
      <c r="V229" s="21"/>
      <c r="W229" s="21"/>
      <c r="X229" s="21"/>
      <c r="Y229" s="22"/>
    </row>
    <row r="230" spans="1:25" ht="12.75" customHeight="1" x14ac:dyDescent="0.2">
      <c r="A230" s="9">
        <v>11</v>
      </c>
      <c r="B230" s="10" t="s">
        <v>93</v>
      </c>
      <c r="C230" s="10">
        <v>2025</v>
      </c>
      <c r="D230" s="11" t="s">
        <v>54</v>
      </c>
      <c r="E230" s="11">
        <v>921</v>
      </c>
      <c r="F230" s="13" t="s">
        <v>44</v>
      </c>
      <c r="G230" s="13" t="s">
        <v>42</v>
      </c>
      <c r="H230" s="14">
        <v>0.70833333333333337</v>
      </c>
      <c r="I230" s="15">
        <v>0.69861111111111107</v>
      </c>
      <c r="J230" s="15">
        <v>0.70486111111111116</v>
      </c>
      <c r="K230" s="14">
        <v>0.75</v>
      </c>
      <c r="L230" s="15">
        <v>0.74236111111111114</v>
      </c>
      <c r="M230" s="15">
        <v>0.74652777777777779</v>
      </c>
      <c r="N230" s="16">
        <v>57</v>
      </c>
      <c r="O230" s="17">
        <f t="shared" si="12"/>
        <v>3.7499999999999978E-2</v>
      </c>
      <c r="P230" s="17">
        <f t="shared" si="13"/>
        <v>4.7916666666666718E-2</v>
      </c>
      <c r="Q230" s="18">
        <v>18300</v>
      </c>
      <c r="R230" s="18">
        <v>11000</v>
      </c>
      <c r="S230" s="18">
        <f t="shared" si="14"/>
        <v>7300</v>
      </c>
      <c r="T230" s="19">
        <f t="shared" si="15"/>
        <v>-14.00000000000011</v>
      </c>
      <c r="U230" s="20"/>
      <c r="V230" s="21"/>
      <c r="W230" s="21"/>
      <c r="X230" s="21"/>
      <c r="Y230" s="22"/>
    </row>
    <row r="231" spans="1:25" ht="12.75" customHeight="1" x14ac:dyDescent="0.2">
      <c r="A231" s="9">
        <v>11</v>
      </c>
      <c r="B231" s="10" t="s">
        <v>93</v>
      </c>
      <c r="C231" s="10">
        <v>2025</v>
      </c>
      <c r="D231" s="24" t="s">
        <v>56</v>
      </c>
      <c r="E231" s="24">
        <v>904</v>
      </c>
      <c r="F231" s="28" t="s">
        <v>42</v>
      </c>
      <c r="G231" s="28" t="s">
        <v>43</v>
      </c>
      <c r="H231" s="40">
        <v>0.6875</v>
      </c>
      <c r="I231" s="17">
        <v>0.69097222222222221</v>
      </c>
      <c r="J231" s="17">
        <v>0.69930555555555551</v>
      </c>
      <c r="K231" s="40">
        <v>0.72222222222222221</v>
      </c>
      <c r="L231" s="17">
        <v>0.72222222222222221</v>
      </c>
      <c r="M231" s="17">
        <v>0.72638888888888886</v>
      </c>
      <c r="N231" s="16">
        <v>56</v>
      </c>
      <c r="O231" s="17">
        <f t="shared" si="12"/>
        <v>2.2916666666666696E-2</v>
      </c>
      <c r="P231" s="17">
        <f t="shared" si="13"/>
        <v>3.5416666666666652E-2</v>
      </c>
      <c r="Q231" s="18">
        <v>23000</v>
      </c>
      <c r="R231" s="18">
        <v>17500</v>
      </c>
      <c r="S231" s="18">
        <f t="shared" si="14"/>
        <v>5500</v>
      </c>
      <c r="T231" s="19">
        <f t="shared" si="15"/>
        <v>4.9999999999999822</v>
      </c>
      <c r="U231" s="20">
        <v>99</v>
      </c>
      <c r="V231" s="21"/>
      <c r="W231" s="21"/>
      <c r="X231" s="21"/>
      <c r="Y231" s="22"/>
    </row>
    <row r="232" spans="1:25" ht="12.75" customHeight="1" x14ac:dyDescent="0.2">
      <c r="A232" s="9">
        <v>11</v>
      </c>
      <c r="B232" s="10" t="s">
        <v>93</v>
      </c>
      <c r="C232" s="10">
        <v>2025</v>
      </c>
      <c r="D232" s="24" t="s">
        <v>56</v>
      </c>
      <c r="E232" s="24">
        <v>905</v>
      </c>
      <c r="F232" s="13" t="s">
        <v>43</v>
      </c>
      <c r="G232" s="13" t="s">
        <v>42</v>
      </c>
      <c r="H232" s="40">
        <v>0.76388888888888884</v>
      </c>
      <c r="I232" s="17">
        <v>0.75277777777777777</v>
      </c>
      <c r="J232" s="17">
        <v>0.7583333333333333</v>
      </c>
      <c r="K232" s="40">
        <v>0.79861111111111116</v>
      </c>
      <c r="L232" s="17">
        <v>0.78402777777777777</v>
      </c>
      <c r="M232" s="17">
        <v>0.7895833333333333</v>
      </c>
      <c r="N232" s="16">
        <v>66</v>
      </c>
      <c r="O232" s="17">
        <f t="shared" si="12"/>
        <v>2.5694444444444464E-2</v>
      </c>
      <c r="P232" s="17">
        <f t="shared" si="13"/>
        <v>3.6805555555555536E-2</v>
      </c>
      <c r="Q232" s="18">
        <v>17500</v>
      </c>
      <c r="R232" s="18">
        <v>11800</v>
      </c>
      <c r="S232" s="18">
        <f t="shared" si="14"/>
        <v>5700</v>
      </c>
      <c r="T232" s="19">
        <f t="shared" si="15"/>
        <v>-15.999999999999943</v>
      </c>
      <c r="U232" s="20"/>
      <c r="V232" s="21"/>
      <c r="W232" s="21"/>
      <c r="X232" s="21"/>
      <c r="Y232" s="22"/>
    </row>
    <row r="233" spans="1:25" ht="12.75" customHeight="1" x14ac:dyDescent="0.2">
      <c r="A233" s="9">
        <v>11</v>
      </c>
      <c r="B233" s="10" t="s">
        <v>93</v>
      </c>
      <c r="C233" s="10">
        <v>2025</v>
      </c>
      <c r="D233" s="11" t="s">
        <v>55</v>
      </c>
      <c r="E233" s="11">
        <v>970</v>
      </c>
      <c r="F233" s="13" t="s">
        <v>42</v>
      </c>
      <c r="G233" s="13" t="s">
        <v>47</v>
      </c>
      <c r="H233" s="14">
        <v>0.77777777777777779</v>
      </c>
      <c r="I233" s="15">
        <v>0.76527777777777772</v>
      </c>
      <c r="J233" s="15">
        <v>0.77013888888888893</v>
      </c>
      <c r="K233" s="14">
        <v>0.80902777777777779</v>
      </c>
      <c r="L233" s="15">
        <v>0.79027777777777775</v>
      </c>
      <c r="M233" s="15">
        <v>0.79374999999999996</v>
      </c>
      <c r="N233" s="16">
        <v>65</v>
      </c>
      <c r="O233" s="17">
        <f t="shared" si="12"/>
        <v>2.0138888888888817E-2</v>
      </c>
      <c r="P233" s="17">
        <f t="shared" si="13"/>
        <v>2.8472222222222232E-2</v>
      </c>
      <c r="Q233" s="18">
        <v>22700</v>
      </c>
      <c r="R233" s="18">
        <v>17900</v>
      </c>
      <c r="S233" s="18">
        <f t="shared" si="14"/>
        <v>4800</v>
      </c>
      <c r="T233" s="19">
        <f t="shared" si="15"/>
        <v>-18.000000000000096</v>
      </c>
      <c r="U233" s="20"/>
      <c r="V233" s="21"/>
      <c r="W233" s="21"/>
      <c r="X233" s="21"/>
      <c r="Y233" s="22"/>
    </row>
    <row r="234" spans="1:25" ht="12.75" customHeight="1" x14ac:dyDescent="0.2">
      <c r="A234" s="9">
        <v>11</v>
      </c>
      <c r="B234" s="10" t="s">
        <v>93</v>
      </c>
      <c r="C234" s="10">
        <v>2025</v>
      </c>
      <c r="D234" s="11" t="s">
        <v>54</v>
      </c>
      <c r="E234" s="11">
        <v>906</v>
      </c>
      <c r="F234" s="13" t="s">
        <v>42</v>
      </c>
      <c r="G234" s="13" t="s">
        <v>43</v>
      </c>
      <c r="H234" s="14">
        <v>0.80208333333333337</v>
      </c>
      <c r="I234" s="15">
        <v>0.78402777777777777</v>
      </c>
      <c r="J234" s="15">
        <v>0.79097222222222219</v>
      </c>
      <c r="K234" s="14">
        <v>0.83680555555555547</v>
      </c>
      <c r="L234" s="15">
        <v>0.81458333333333333</v>
      </c>
      <c r="M234" s="15">
        <v>0.81805555555555554</v>
      </c>
      <c r="N234" s="16">
        <v>62</v>
      </c>
      <c r="O234" s="17">
        <f t="shared" si="12"/>
        <v>2.3611111111111138E-2</v>
      </c>
      <c r="P234" s="17">
        <f t="shared" si="13"/>
        <v>3.4027777777777768E-2</v>
      </c>
      <c r="Q234" s="18">
        <v>17800</v>
      </c>
      <c r="R234" s="18">
        <v>12800</v>
      </c>
      <c r="S234" s="18">
        <f t="shared" si="14"/>
        <v>5000</v>
      </c>
      <c r="T234" s="19">
        <f t="shared" si="15"/>
        <v>-26.000000000000068</v>
      </c>
      <c r="U234" s="20"/>
      <c r="V234" s="21"/>
      <c r="W234" s="21"/>
      <c r="X234" s="21"/>
      <c r="Y234" s="22"/>
    </row>
    <row r="235" spans="1:25" ht="12.75" customHeight="1" x14ac:dyDescent="0.2">
      <c r="A235" s="9">
        <v>12</v>
      </c>
      <c r="B235" s="10" t="s">
        <v>93</v>
      </c>
      <c r="C235" s="10">
        <v>2025</v>
      </c>
      <c r="D235" s="11" t="s">
        <v>54</v>
      </c>
      <c r="E235" s="11">
        <v>907</v>
      </c>
      <c r="F235" s="13" t="s">
        <v>43</v>
      </c>
      <c r="G235" s="13" t="s">
        <v>42</v>
      </c>
      <c r="H235" s="14">
        <v>0.27777777777777779</v>
      </c>
      <c r="I235" s="15">
        <v>0.26805555555555555</v>
      </c>
      <c r="J235" s="15">
        <v>0.27500000000000002</v>
      </c>
      <c r="K235" s="14">
        <v>0.3125</v>
      </c>
      <c r="L235" s="17">
        <v>0.30138888888888887</v>
      </c>
      <c r="M235" s="17">
        <v>0.30763888888888891</v>
      </c>
      <c r="N235" s="16">
        <v>79</v>
      </c>
      <c r="O235" s="17">
        <f t="shared" si="12"/>
        <v>2.6388888888888851E-2</v>
      </c>
      <c r="P235" s="17">
        <f t="shared" si="13"/>
        <v>3.9583333333333359E-2</v>
      </c>
      <c r="Q235" s="18">
        <v>17800</v>
      </c>
      <c r="R235" s="18">
        <v>12200</v>
      </c>
      <c r="S235" s="18">
        <f t="shared" si="14"/>
        <v>5600</v>
      </c>
      <c r="T235" s="19">
        <f t="shared" si="15"/>
        <v>-14.00000000000003</v>
      </c>
      <c r="U235" s="20"/>
      <c r="V235" s="21"/>
      <c r="W235" s="21"/>
      <c r="X235" s="21"/>
      <c r="Y235" s="22"/>
    </row>
    <row r="236" spans="1:25" ht="12.75" customHeight="1" x14ac:dyDescent="0.2">
      <c r="A236" s="9">
        <v>12</v>
      </c>
      <c r="B236" s="10" t="s">
        <v>93</v>
      </c>
      <c r="C236" s="10">
        <v>2025</v>
      </c>
      <c r="D236" s="11" t="s">
        <v>69</v>
      </c>
      <c r="E236" s="11">
        <v>2932</v>
      </c>
      <c r="F236" s="28" t="s">
        <v>42</v>
      </c>
      <c r="G236" s="13" t="s">
        <v>50</v>
      </c>
      <c r="H236" s="40">
        <v>0.32291666666666669</v>
      </c>
      <c r="I236" s="17">
        <v>0.31944444444444442</v>
      </c>
      <c r="J236" s="17">
        <v>0.33055555555555555</v>
      </c>
      <c r="K236" s="40">
        <v>0.36458333333333331</v>
      </c>
      <c r="L236" s="17">
        <v>0.3576388888888889</v>
      </c>
      <c r="M236" s="17">
        <v>0.36319444444444443</v>
      </c>
      <c r="N236" s="16">
        <v>106</v>
      </c>
      <c r="O236" s="17">
        <f t="shared" si="12"/>
        <v>2.7083333333333348E-2</v>
      </c>
      <c r="P236" s="17">
        <f t="shared" si="13"/>
        <v>4.3750000000000011E-2</v>
      </c>
      <c r="Q236" s="18">
        <v>29000</v>
      </c>
      <c r="R236" s="18">
        <v>22600</v>
      </c>
      <c r="S236" s="18">
        <f t="shared" si="14"/>
        <v>6400</v>
      </c>
      <c r="T236" s="19">
        <f t="shared" si="15"/>
        <v>-5.0000000000000622</v>
      </c>
      <c r="U236" s="20"/>
      <c r="V236" s="21"/>
      <c r="W236" s="21"/>
      <c r="X236" s="21"/>
      <c r="Y236" s="22"/>
    </row>
    <row r="237" spans="1:25" ht="12.75" customHeight="1" x14ac:dyDescent="0.2">
      <c r="A237" s="9">
        <v>12</v>
      </c>
      <c r="B237" s="10" t="s">
        <v>93</v>
      </c>
      <c r="C237" s="10">
        <v>2025</v>
      </c>
      <c r="D237" s="11" t="s">
        <v>69</v>
      </c>
      <c r="E237" s="11">
        <v>300</v>
      </c>
      <c r="F237" s="13" t="s">
        <v>50</v>
      </c>
      <c r="G237" s="13" t="s">
        <v>52</v>
      </c>
      <c r="H237" s="40">
        <v>0.40625</v>
      </c>
      <c r="I237" s="17">
        <v>0.39652777777777776</v>
      </c>
      <c r="J237" s="17">
        <v>0.40625</v>
      </c>
      <c r="K237" s="40">
        <v>0.44791666666666669</v>
      </c>
      <c r="L237" s="17">
        <v>0.44930555555555557</v>
      </c>
      <c r="M237" s="17">
        <v>0.45416666666666666</v>
      </c>
      <c r="N237" s="16">
        <v>96</v>
      </c>
      <c r="O237" s="17">
        <f t="shared" si="12"/>
        <v>4.3055555555555569E-2</v>
      </c>
      <c r="P237" s="17">
        <f t="shared" si="13"/>
        <v>5.7638888888888906E-2</v>
      </c>
      <c r="Q237" s="18">
        <v>34000</v>
      </c>
      <c r="R237" s="18">
        <v>25700</v>
      </c>
      <c r="S237" s="18">
        <f t="shared" si="14"/>
        <v>8300</v>
      </c>
      <c r="T237" s="19">
        <f t="shared" si="15"/>
        <v>-14.00000000000003</v>
      </c>
      <c r="U237" s="20"/>
      <c r="V237" s="21"/>
      <c r="W237" s="21"/>
      <c r="X237" s="25"/>
      <c r="Y237" s="22"/>
    </row>
    <row r="238" spans="1:25" ht="12.75" customHeight="1" x14ac:dyDescent="0.2">
      <c r="A238" s="9">
        <v>12</v>
      </c>
      <c r="B238" s="10" t="s">
        <v>93</v>
      </c>
      <c r="C238" s="10">
        <v>2025</v>
      </c>
      <c r="D238" s="11" t="s">
        <v>69</v>
      </c>
      <c r="E238" s="11">
        <v>301</v>
      </c>
      <c r="F238" s="28" t="s">
        <v>52</v>
      </c>
      <c r="G238" s="13" t="s">
        <v>50</v>
      </c>
      <c r="H238" s="40">
        <v>0.48958333333333331</v>
      </c>
      <c r="I238" s="17">
        <v>0.51458333333333328</v>
      </c>
      <c r="J238" s="17">
        <v>0.52638888888888891</v>
      </c>
      <c r="K238" s="40">
        <v>0.53125</v>
      </c>
      <c r="L238" s="17">
        <v>0.5708333333333333</v>
      </c>
      <c r="M238" s="17">
        <v>0.57499999999999996</v>
      </c>
      <c r="N238" s="16">
        <v>110</v>
      </c>
      <c r="O238" s="17">
        <f t="shared" si="12"/>
        <v>4.4444444444444398E-2</v>
      </c>
      <c r="P238" s="17">
        <f t="shared" si="13"/>
        <v>6.0416666666666674E-2</v>
      </c>
      <c r="Q238" s="18">
        <v>25700</v>
      </c>
      <c r="R238" s="18">
        <v>17500</v>
      </c>
      <c r="S238" s="18">
        <f t="shared" si="14"/>
        <v>8200</v>
      </c>
      <c r="T238" s="19">
        <f t="shared" si="15"/>
        <v>35.99999999999995</v>
      </c>
      <c r="U238" s="20">
        <v>93</v>
      </c>
      <c r="V238" s="21">
        <v>85</v>
      </c>
      <c r="W238" s="21"/>
      <c r="X238" s="25"/>
      <c r="Y238" s="22"/>
    </row>
    <row r="239" spans="1:25" ht="12.75" customHeight="1" x14ac:dyDescent="0.2">
      <c r="A239" s="9">
        <v>12</v>
      </c>
      <c r="B239" s="10" t="s">
        <v>93</v>
      </c>
      <c r="C239" s="10">
        <v>2025</v>
      </c>
      <c r="D239" s="11" t="s">
        <v>69</v>
      </c>
      <c r="E239" s="11">
        <v>2933</v>
      </c>
      <c r="F239" s="13" t="s">
        <v>50</v>
      </c>
      <c r="G239" s="13" t="s">
        <v>42</v>
      </c>
      <c r="H239" s="40">
        <v>0.57291666666666663</v>
      </c>
      <c r="I239" s="17">
        <v>0.59444444444444444</v>
      </c>
      <c r="J239" s="17">
        <v>0.60416666666666663</v>
      </c>
      <c r="K239" s="40">
        <v>0.61458333333333337</v>
      </c>
      <c r="L239" s="17">
        <v>0.62708333333333333</v>
      </c>
      <c r="M239" s="17">
        <v>0.63402777777777775</v>
      </c>
      <c r="N239" s="16">
        <v>128</v>
      </c>
      <c r="O239" s="17">
        <f t="shared" si="12"/>
        <v>2.2916666666666696E-2</v>
      </c>
      <c r="P239" s="17">
        <f t="shared" si="13"/>
        <v>3.9583333333333304E-2</v>
      </c>
      <c r="Q239" s="18">
        <v>17500</v>
      </c>
      <c r="R239" s="18">
        <v>11000</v>
      </c>
      <c r="S239" s="18">
        <f t="shared" si="14"/>
        <v>6500</v>
      </c>
      <c r="T239" s="19">
        <f t="shared" si="15"/>
        <v>31.00000000000005</v>
      </c>
      <c r="U239" s="20">
        <v>93</v>
      </c>
      <c r="V239" s="21"/>
      <c r="W239" s="21"/>
      <c r="X239" s="21"/>
      <c r="Y239" s="22"/>
    </row>
    <row r="240" spans="1:25" ht="12.75" customHeight="1" x14ac:dyDescent="0.2">
      <c r="A240" s="9">
        <v>12</v>
      </c>
      <c r="B240" s="10" t="s">
        <v>93</v>
      </c>
      <c r="C240" s="10">
        <v>2025</v>
      </c>
      <c r="D240" s="11" t="s">
        <v>55</v>
      </c>
      <c r="E240" s="11">
        <v>971</v>
      </c>
      <c r="F240" s="28" t="s">
        <v>47</v>
      </c>
      <c r="G240" s="28" t="s">
        <v>42</v>
      </c>
      <c r="H240" s="14">
        <v>0.33333333333333331</v>
      </c>
      <c r="I240" s="15">
        <v>0.30972222222222223</v>
      </c>
      <c r="J240" s="15">
        <v>0.31597222222222221</v>
      </c>
      <c r="K240" s="14">
        <v>0.36458333333333331</v>
      </c>
      <c r="L240" s="17">
        <v>0.33819444444444446</v>
      </c>
      <c r="M240" s="17">
        <v>0.34236111111111112</v>
      </c>
      <c r="N240" s="16">
        <v>47</v>
      </c>
      <c r="O240" s="17">
        <f t="shared" si="12"/>
        <v>2.2222222222222254E-2</v>
      </c>
      <c r="P240" s="17">
        <f t="shared" si="13"/>
        <v>3.2638888888888884E-2</v>
      </c>
      <c r="Q240" s="18">
        <v>30600</v>
      </c>
      <c r="R240" s="18">
        <v>26100</v>
      </c>
      <c r="S240" s="18">
        <f t="shared" si="14"/>
        <v>4500</v>
      </c>
      <c r="T240" s="19">
        <f t="shared" si="15"/>
        <v>-33.999999999999957</v>
      </c>
      <c r="U240" s="20"/>
      <c r="V240" s="21"/>
      <c r="W240" s="21"/>
      <c r="X240" s="21"/>
      <c r="Y240" s="22"/>
    </row>
    <row r="241" spans="1:25" ht="12.75" customHeight="1" x14ac:dyDescent="0.2">
      <c r="A241" s="9">
        <v>12</v>
      </c>
      <c r="B241" s="10" t="s">
        <v>93</v>
      </c>
      <c r="C241" s="10">
        <v>2025</v>
      </c>
      <c r="D241" s="11" t="s">
        <v>55</v>
      </c>
      <c r="E241" s="11">
        <v>942</v>
      </c>
      <c r="F241" s="37" t="s">
        <v>42</v>
      </c>
      <c r="G241" s="37" t="s">
        <v>46</v>
      </c>
      <c r="H241" s="40">
        <v>0.35416666666666669</v>
      </c>
      <c r="I241" s="17">
        <v>0.38819444444444445</v>
      </c>
      <c r="J241" s="17">
        <v>0.39097222222222222</v>
      </c>
      <c r="K241" s="40">
        <v>0.39583333333333331</v>
      </c>
      <c r="L241" s="17">
        <v>0.42916666666666664</v>
      </c>
      <c r="M241" s="17">
        <v>0.43263888888888891</v>
      </c>
      <c r="N241" s="16">
        <v>99</v>
      </c>
      <c r="O241" s="17">
        <f t="shared" si="12"/>
        <v>3.819444444444442E-2</v>
      </c>
      <c r="P241" s="17">
        <f t="shared" si="13"/>
        <v>4.4444444444444453E-2</v>
      </c>
      <c r="Q241" s="18">
        <v>26100</v>
      </c>
      <c r="R241" s="18">
        <v>18500</v>
      </c>
      <c r="S241" s="18">
        <f t="shared" si="14"/>
        <v>7600</v>
      </c>
      <c r="T241" s="19">
        <f t="shared" si="15"/>
        <v>48.999999999999986</v>
      </c>
      <c r="U241" s="20">
        <v>47</v>
      </c>
      <c r="V241" s="21"/>
      <c r="W241" s="21"/>
      <c r="X241" s="21"/>
      <c r="Y241" s="22"/>
    </row>
    <row r="242" spans="1:25" ht="12.75" customHeight="1" x14ac:dyDescent="0.2">
      <c r="A242" s="9">
        <v>12</v>
      </c>
      <c r="B242" s="10" t="s">
        <v>93</v>
      </c>
      <c r="C242" s="10">
        <v>2025</v>
      </c>
      <c r="D242" s="11" t="s">
        <v>55</v>
      </c>
      <c r="E242" s="11">
        <v>943</v>
      </c>
      <c r="F242" s="13" t="s">
        <v>46</v>
      </c>
      <c r="G242" s="13" t="s">
        <v>42</v>
      </c>
      <c r="H242" s="40">
        <v>0.4375</v>
      </c>
      <c r="I242" s="17">
        <v>0.46527777777777779</v>
      </c>
      <c r="J242" s="17">
        <v>0.47013888888888888</v>
      </c>
      <c r="K242" s="40">
        <v>0.47916666666666669</v>
      </c>
      <c r="L242" s="17">
        <v>0.50208333333333333</v>
      </c>
      <c r="M242" s="17">
        <v>0.50694444444444442</v>
      </c>
      <c r="N242" s="16">
        <v>51</v>
      </c>
      <c r="O242" s="17">
        <f t="shared" si="12"/>
        <v>3.1944444444444442E-2</v>
      </c>
      <c r="P242" s="17">
        <f t="shared" si="13"/>
        <v>4.166666666666663E-2</v>
      </c>
      <c r="Q242" s="18">
        <v>27500</v>
      </c>
      <c r="R242" s="18">
        <v>21000</v>
      </c>
      <c r="S242" s="18">
        <f t="shared" si="14"/>
        <v>6500</v>
      </c>
      <c r="T242" s="19">
        <f t="shared" si="15"/>
        <v>40.000000000000014</v>
      </c>
      <c r="U242" s="20">
        <v>93</v>
      </c>
      <c r="V242" s="21"/>
      <c r="W242" s="21"/>
      <c r="X242" s="21"/>
      <c r="Y242" s="22"/>
    </row>
    <row r="243" spans="1:25" ht="12.75" customHeight="1" x14ac:dyDescent="0.2">
      <c r="A243" s="9">
        <v>12</v>
      </c>
      <c r="B243" s="10" t="s">
        <v>93</v>
      </c>
      <c r="C243" s="10">
        <v>2025</v>
      </c>
      <c r="D243" s="11" t="s">
        <v>56</v>
      </c>
      <c r="E243" s="11">
        <v>2980</v>
      </c>
      <c r="F243" s="13" t="s">
        <v>42</v>
      </c>
      <c r="G243" s="13" t="s">
        <v>53</v>
      </c>
      <c r="H243" s="14">
        <v>0.35416666666666669</v>
      </c>
      <c r="I243" s="15">
        <v>0.33888888888888891</v>
      </c>
      <c r="J243" s="15">
        <v>0.34722222222222221</v>
      </c>
      <c r="K243" s="14">
        <v>0.4236111111111111</v>
      </c>
      <c r="L243" s="17">
        <v>0.41041666666666665</v>
      </c>
      <c r="M243" s="17">
        <v>0.41388888888888886</v>
      </c>
      <c r="N243" s="16">
        <v>96</v>
      </c>
      <c r="O243" s="17">
        <f t="shared" si="12"/>
        <v>6.3194444444444442E-2</v>
      </c>
      <c r="P243" s="17">
        <f t="shared" si="13"/>
        <v>7.4999999999999956E-2</v>
      </c>
      <c r="Q243" s="18">
        <v>31300</v>
      </c>
      <c r="R243" s="18">
        <v>19000</v>
      </c>
      <c r="S243" s="18">
        <f t="shared" si="14"/>
        <v>12300</v>
      </c>
      <c r="T243" s="19">
        <f t="shared" si="15"/>
        <v>-22</v>
      </c>
      <c r="U243" s="20"/>
      <c r="V243" s="21"/>
      <c r="W243" s="21" t="s">
        <v>59</v>
      </c>
      <c r="X243" s="21" t="s">
        <v>99</v>
      </c>
      <c r="Y243" s="22"/>
    </row>
    <row r="244" spans="1:25" ht="12.75" customHeight="1" x14ac:dyDescent="0.2">
      <c r="A244" s="9">
        <v>12</v>
      </c>
      <c r="B244" s="10" t="s">
        <v>93</v>
      </c>
      <c r="C244" s="10">
        <v>2025</v>
      </c>
      <c r="D244" s="11" t="s">
        <v>56</v>
      </c>
      <c r="E244" s="11">
        <v>2981</v>
      </c>
      <c r="F244" s="37" t="s">
        <v>53</v>
      </c>
      <c r="G244" s="37" t="s">
        <v>42</v>
      </c>
      <c r="H244" s="14">
        <v>0.47222222222222227</v>
      </c>
      <c r="I244" s="15">
        <v>0.47013888888888888</v>
      </c>
      <c r="J244" s="15">
        <v>0.48888888888888887</v>
      </c>
      <c r="K244" s="14">
        <v>0.54166666666666663</v>
      </c>
      <c r="L244" s="17">
        <v>0.54722222222222228</v>
      </c>
      <c r="M244" s="17">
        <v>0.5541666666666667</v>
      </c>
      <c r="N244" s="16">
        <v>109</v>
      </c>
      <c r="O244" s="17">
        <f t="shared" si="12"/>
        <v>5.8333333333333404E-2</v>
      </c>
      <c r="P244" s="17">
        <f t="shared" si="13"/>
        <v>8.4027777777777812E-2</v>
      </c>
      <c r="Q244" s="18">
        <v>19000</v>
      </c>
      <c r="R244" s="18">
        <v>7800</v>
      </c>
      <c r="S244" s="18">
        <f t="shared" si="14"/>
        <v>11200</v>
      </c>
      <c r="T244" s="19">
        <f t="shared" si="15"/>
        <v>-3.0000000000000693</v>
      </c>
      <c r="U244" s="20"/>
      <c r="V244" s="21"/>
      <c r="W244" s="21" t="s">
        <v>59</v>
      </c>
      <c r="X244" s="21"/>
      <c r="Y244" s="22">
        <v>127500</v>
      </c>
    </row>
    <row r="245" spans="1:25" ht="12.75" customHeight="1" x14ac:dyDescent="0.2">
      <c r="A245" s="9">
        <v>12</v>
      </c>
      <c r="B245" s="10" t="s">
        <v>93</v>
      </c>
      <c r="C245" s="10">
        <v>2025</v>
      </c>
      <c r="D245" s="11" t="s">
        <v>55</v>
      </c>
      <c r="E245" s="11">
        <v>902</v>
      </c>
      <c r="F245" s="13" t="s">
        <v>42</v>
      </c>
      <c r="G245" s="13" t="s">
        <v>43</v>
      </c>
      <c r="H245" s="40">
        <v>0.40625</v>
      </c>
      <c r="I245" s="17">
        <v>0.56736111111111109</v>
      </c>
      <c r="J245" s="17">
        <v>0.57499999999999996</v>
      </c>
      <c r="K245" s="40">
        <v>0.44097222222222221</v>
      </c>
      <c r="L245" s="17">
        <v>0.59861111111111109</v>
      </c>
      <c r="M245" s="17">
        <v>0.6020833333333333</v>
      </c>
      <c r="N245" s="16">
        <v>92</v>
      </c>
      <c r="O245" s="17">
        <f t="shared" si="12"/>
        <v>2.3611111111111138E-2</v>
      </c>
      <c r="P245" s="17">
        <f t="shared" si="13"/>
        <v>3.472222222222221E-2</v>
      </c>
      <c r="Q245" s="18">
        <v>21000</v>
      </c>
      <c r="R245" s="18">
        <v>15100</v>
      </c>
      <c r="S245" s="18">
        <f t="shared" si="14"/>
        <v>5900</v>
      </c>
      <c r="T245" s="19">
        <f t="shared" si="15"/>
        <v>231.99999999999997</v>
      </c>
      <c r="U245" s="20">
        <v>47</v>
      </c>
      <c r="V245" s="21"/>
      <c r="W245" s="21"/>
      <c r="X245" s="21"/>
      <c r="Y245" s="22"/>
    </row>
    <row r="246" spans="1:25" ht="12.75" customHeight="1" x14ac:dyDescent="0.2">
      <c r="A246" s="9">
        <v>12</v>
      </c>
      <c r="B246" s="10" t="s">
        <v>93</v>
      </c>
      <c r="C246" s="10">
        <v>2025</v>
      </c>
      <c r="D246" s="11" t="s">
        <v>55</v>
      </c>
      <c r="E246" s="11">
        <v>903</v>
      </c>
      <c r="F246" s="13" t="s">
        <v>43</v>
      </c>
      <c r="G246" s="13" t="s">
        <v>42</v>
      </c>
      <c r="H246" s="40">
        <v>0.4826388888888889</v>
      </c>
      <c r="I246" s="17">
        <v>0.63611111111111107</v>
      </c>
      <c r="J246" s="17">
        <v>0.64583333333333337</v>
      </c>
      <c r="K246" s="40">
        <v>0.51736111111111116</v>
      </c>
      <c r="L246" s="17">
        <v>0.67361111111111116</v>
      </c>
      <c r="M246" s="17">
        <v>0.67777777777777781</v>
      </c>
      <c r="N246" s="16">
        <v>43</v>
      </c>
      <c r="O246" s="17">
        <f t="shared" si="12"/>
        <v>2.777777777777779E-2</v>
      </c>
      <c r="P246" s="17">
        <f t="shared" si="13"/>
        <v>4.1666666666666741E-2</v>
      </c>
      <c r="Q246" s="18">
        <v>28100</v>
      </c>
      <c r="R246" s="18">
        <v>21900</v>
      </c>
      <c r="S246" s="18">
        <f t="shared" si="14"/>
        <v>6200</v>
      </c>
      <c r="T246" s="19">
        <f t="shared" si="15"/>
        <v>220.99999999999994</v>
      </c>
      <c r="U246" s="20">
        <v>93</v>
      </c>
      <c r="V246" s="21"/>
      <c r="W246" s="21"/>
      <c r="X246" s="21"/>
      <c r="Y246" s="22"/>
    </row>
    <row r="247" spans="1:25" ht="12.75" customHeight="1" x14ac:dyDescent="0.2">
      <c r="A247" s="9">
        <v>12</v>
      </c>
      <c r="B247" s="10" t="s">
        <v>93</v>
      </c>
      <c r="C247" s="10">
        <v>2025</v>
      </c>
      <c r="D247" s="11" t="s">
        <v>54</v>
      </c>
      <c r="E247" s="11">
        <v>762</v>
      </c>
      <c r="F247" s="28" t="s">
        <v>42</v>
      </c>
      <c r="G247" s="28" t="s">
        <v>50</v>
      </c>
      <c r="H247" s="40">
        <v>0.40625</v>
      </c>
      <c r="I247" s="17">
        <v>0.40347222222222223</v>
      </c>
      <c r="J247" s="17">
        <v>0.40972222222222221</v>
      </c>
      <c r="K247" s="40">
        <v>0.44791666666666669</v>
      </c>
      <c r="L247" s="17">
        <v>0.43680555555555556</v>
      </c>
      <c r="M247" s="17">
        <v>0.44444444444444442</v>
      </c>
      <c r="N247" s="16">
        <v>101</v>
      </c>
      <c r="O247" s="17">
        <f t="shared" si="12"/>
        <v>2.7083333333333348E-2</v>
      </c>
      <c r="P247" s="17">
        <f t="shared" si="13"/>
        <v>4.0972222222222188E-2</v>
      </c>
      <c r="Q247" s="18">
        <v>22400</v>
      </c>
      <c r="R247" s="18">
        <v>16800</v>
      </c>
      <c r="S247" s="18">
        <f t="shared" si="14"/>
        <v>5600</v>
      </c>
      <c r="T247" s="19">
        <f t="shared" si="15"/>
        <v>-3.9999999999999858</v>
      </c>
      <c r="U247" s="20"/>
      <c r="V247" s="21"/>
      <c r="W247" s="21"/>
      <c r="X247" s="21"/>
      <c r="Y247" s="22"/>
    </row>
    <row r="248" spans="1:25" ht="12.75" customHeight="1" x14ac:dyDescent="0.2">
      <c r="A248" s="9">
        <v>12</v>
      </c>
      <c r="B248" s="10" t="s">
        <v>93</v>
      </c>
      <c r="C248" s="10">
        <v>2025</v>
      </c>
      <c r="D248" s="11" t="s">
        <v>64</v>
      </c>
      <c r="E248" s="11">
        <v>200</v>
      </c>
      <c r="F248" s="13" t="s">
        <v>51</v>
      </c>
      <c r="G248" s="13" t="s">
        <v>50</v>
      </c>
      <c r="H248" s="40">
        <v>0.34375</v>
      </c>
      <c r="I248" s="17">
        <v>0.33402777777777776</v>
      </c>
      <c r="J248" s="17">
        <v>0.34652777777777777</v>
      </c>
      <c r="K248" s="40">
        <v>0.46875</v>
      </c>
      <c r="L248" s="17">
        <v>0.44930555555555557</v>
      </c>
      <c r="M248" s="17">
        <v>0.45416666666666666</v>
      </c>
      <c r="N248" s="16">
        <v>141</v>
      </c>
      <c r="O248" s="17">
        <f t="shared" si="12"/>
        <v>0.1027777777777778</v>
      </c>
      <c r="P248" s="17">
        <f t="shared" si="13"/>
        <v>0.12013888888888891</v>
      </c>
      <c r="Q248" s="18">
        <v>23900</v>
      </c>
      <c r="R248" s="18">
        <v>2500</v>
      </c>
      <c r="S248" s="18">
        <f t="shared" si="14"/>
        <v>21400</v>
      </c>
      <c r="T248" s="19">
        <f t="shared" si="15"/>
        <v>-14.00000000000003</v>
      </c>
      <c r="U248" s="20"/>
      <c r="V248" s="21"/>
      <c r="W248" s="21"/>
      <c r="X248" s="21"/>
      <c r="Y248" s="22"/>
    </row>
    <row r="249" spans="1:25" ht="12.75" customHeight="1" x14ac:dyDescent="0.2">
      <c r="A249" s="9">
        <v>12</v>
      </c>
      <c r="B249" s="10" t="s">
        <v>93</v>
      </c>
      <c r="C249" s="10">
        <v>2025</v>
      </c>
      <c r="D249" s="11" t="s">
        <v>64</v>
      </c>
      <c r="E249" s="11">
        <v>201</v>
      </c>
      <c r="F249" s="13" t="s">
        <v>50</v>
      </c>
      <c r="G249" s="13" t="s">
        <v>51</v>
      </c>
      <c r="H249" s="40">
        <v>0.54166666666666663</v>
      </c>
      <c r="I249" s="17">
        <v>0.51388888888888884</v>
      </c>
      <c r="J249" s="17">
        <v>0.52569444444444446</v>
      </c>
      <c r="K249" s="40">
        <v>0.66666666666666663</v>
      </c>
      <c r="L249" s="17">
        <v>0.63124999999999998</v>
      </c>
      <c r="M249" s="17">
        <v>0.63402777777777775</v>
      </c>
      <c r="N249" s="16">
        <v>101</v>
      </c>
      <c r="O249" s="17">
        <f t="shared" si="12"/>
        <v>0.10555555555555551</v>
      </c>
      <c r="P249" s="17">
        <f t="shared" si="13"/>
        <v>0.12013888888888891</v>
      </c>
      <c r="Q249" s="18">
        <v>24900</v>
      </c>
      <c r="R249" s="18">
        <v>7400</v>
      </c>
      <c r="S249" s="18">
        <f t="shared" si="14"/>
        <v>17500</v>
      </c>
      <c r="T249" s="19">
        <f t="shared" si="15"/>
        <v>-40.000000000000014</v>
      </c>
      <c r="U249" s="20"/>
      <c r="V249" s="21"/>
      <c r="W249" s="21"/>
      <c r="X249" s="21"/>
      <c r="Y249" s="22"/>
    </row>
    <row r="250" spans="1:25" ht="12.75" customHeight="1" x14ac:dyDescent="0.2">
      <c r="A250" s="9">
        <v>12</v>
      </c>
      <c r="B250" s="10" t="s">
        <v>93</v>
      </c>
      <c r="C250" s="10">
        <v>2025</v>
      </c>
      <c r="D250" s="11" t="s">
        <v>54</v>
      </c>
      <c r="E250" s="11">
        <v>763</v>
      </c>
      <c r="F250" s="13" t="s">
        <v>50</v>
      </c>
      <c r="G250" s="13" t="s">
        <v>42</v>
      </c>
      <c r="H250" s="40">
        <v>0.53125</v>
      </c>
      <c r="I250" s="17">
        <v>0.54166666666666663</v>
      </c>
      <c r="J250" s="17">
        <v>0.55208333333333337</v>
      </c>
      <c r="K250" s="40">
        <v>0.57291666666666663</v>
      </c>
      <c r="L250" s="17">
        <v>0.57777777777777772</v>
      </c>
      <c r="M250" s="17">
        <v>0.58402777777777781</v>
      </c>
      <c r="N250" s="16">
        <v>141</v>
      </c>
      <c r="O250" s="17">
        <f t="shared" si="12"/>
        <v>2.5694444444444353E-2</v>
      </c>
      <c r="P250" s="17">
        <f t="shared" si="13"/>
        <v>4.2361111111111183E-2</v>
      </c>
      <c r="Q250" s="18">
        <v>16800</v>
      </c>
      <c r="R250" s="18">
        <v>10400</v>
      </c>
      <c r="S250" s="18">
        <f t="shared" si="14"/>
        <v>6400</v>
      </c>
      <c r="T250" s="19">
        <f t="shared" si="15"/>
        <v>14.999999999999947</v>
      </c>
      <c r="U250" s="20">
        <v>87</v>
      </c>
      <c r="V250" s="21"/>
      <c r="W250" s="21"/>
      <c r="X250" s="21"/>
      <c r="Y250" s="22"/>
    </row>
    <row r="251" spans="1:25" ht="12.75" customHeight="1" x14ac:dyDescent="0.2">
      <c r="A251" s="9">
        <v>12</v>
      </c>
      <c r="B251" s="10" t="s">
        <v>93</v>
      </c>
      <c r="C251" s="10">
        <v>2025</v>
      </c>
      <c r="D251" s="11" t="s">
        <v>56</v>
      </c>
      <c r="E251" s="11">
        <v>990</v>
      </c>
      <c r="F251" s="28" t="s">
        <v>42</v>
      </c>
      <c r="G251" s="28" t="s">
        <v>48</v>
      </c>
      <c r="H251" s="14">
        <v>0.52083333333333337</v>
      </c>
      <c r="I251" s="17">
        <v>0.62708333333333333</v>
      </c>
      <c r="J251" s="17">
        <v>0.63472222222222219</v>
      </c>
      <c r="K251" s="14">
        <v>0.5625</v>
      </c>
      <c r="L251" s="17">
        <v>0.66805555555555551</v>
      </c>
      <c r="M251" s="17">
        <v>0.67083333333333328</v>
      </c>
      <c r="N251" s="16">
        <v>47</v>
      </c>
      <c r="O251" s="17">
        <f t="shared" si="12"/>
        <v>3.3333333333333326E-2</v>
      </c>
      <c r="P251" s="17">
        <f t="shared" si="13"/>
        <v>4.3749999999999956E-2</v>
      </c>
      <c r="Q251" s="18">
        <v>27300</v>
      </c>
      <c r="R251" s="18">
        <v>20200</v>
      </c>
      <c r="S251" s="18">
        <f t="shared" si="14"/>
        <v>7100</v>
      </c>
      <c r="T251" s="19">
        <f t="shared" si="15"/>
        <v>152.99999999999994</v>
      </c>
      <c r="U251" s="20">
        <v>47</v>
      </c>
      <c r="V251" s="21"/>
      <c r="W251" s="21"/>
      <c r="X251" s="21"/>
      <c r="Y251" s="22"/>
    </row>
    <row r="252" spans="1:25" ht="12.75" customHeight="1" x14ac:dyDescent="0.2">
      <c r="A252" s="9">
        <v>12</v>
      </c>
      <c r="B252" s="10" t="s">
        <v>93</v>
      </c>
      <c r="C252" s="10">
        <v>2025</v>
      </c>
      <c r="D252" s="11" t="s">
        <v>56</v>
      </c>
      <c r="E252" s="11">
        <v>991</v>
      </c>
      <c r="F252" s="28" t="s">
        <v>48</v>
      </c>
      <c r="G252" s="13" t="s">
        <v>42</v>
      </c>
      <c r="H252" s="14">
        <v>0.60416666666666663</v>
      </c>
      <c r="I252" s="17">
        <v>0.70347222222222228</v>
      </c>
      <c r="J252" s="17">
        <v>0.7104166666666667</v>
      </c>
      <c r="K252" s="14">
        <v>0.64583333333333337</v>
      </c>
      <c r="L252" s="17">
        <v>0.75</v>
      </c>
      <c r="M252" s="17">
        <v>0.75555555555555554</v>
      </c>
      <c r="N252" s="16">
        <v>49</v>
      </c>
      <c r="O252" s="17">
        <f t="shared" si="12"/>
        <v>3.9583333333333304E-2</v>
      </c>
      <c r="P252" s="17">
        <f t="shared" si="13"/>
        <v>5.2083333333333259E-2</v>
      </c>
      <c r="Q252" s="18">
        <v>28900</v>
      </c>
      <c r="R252" s="18">
        <v>21300</v>
      </c>
      <c r="S252" s="18">
        <f t="shared" si="14"/>
        <v>7600</v>
      </c>
      <c r="T252" s="19">
        <f t="shared" si="15"/>
        <v>143.00000000000014</v>
      </c>
      <c r="U252" s="20">
        <v>93</v>
      </c>
      <c r="V252" s="21"/>
      <c r="W252" s="21"/>
      <c r="X252" s="21"/>
      <c r="Y252" s="22"/>
    </row>
    <row r="253" spans="1:25" ht="12.75" customHeight="1" x14ac:dyDescent="0.2">
      <c r="A253" s="9">
        <v>12</v>
      </c>
      <c r="B253" s="10" t="s">
        <v>93</v>
      </c>
      <c r="C253" s="10">
        <v>2025</v>
      </c>
      <c r="D253" s="11" t="s">
        <v>54</v>
      </c>
      <c r="E253" s="11">
        <v>920</v>
      </c>
      <c r="F253" s="13" t="s">
        <v>42</v>
      </c>
      <c r="G253" s="13" t="s">
        <v>44</v>
      </c>
      <c r="H253" s="40">
        <v>0.625</v>
      </c>
      <c r="I253" s="17">
        <v>0.66041666666666665</v>
      </c>
      <c r="J253" s="17">
        <v>0.66666666666666663</v>
      </c>
      <c r="K253" s="40">
        <v>0.66666666666666663</v>
      </c>
      <c r="L253" s="17">
        <v>0.70625000000000004</v>
      </c>
      <c r="M253" s="17">
        <v>0.70902777777777781</v>
      </c>
      <c r="N253" s="16">
        <v>73</v>
      </c>
      <c r="O253" s="17">
        <f t="shared" si="12"/>
        <v>3.9583333333333415E-2</v>
      </c>
      <c r="P253" s="17">
        <f t="shared" si="13"/>
        <v>4.861111111111116E-2</v>
      </c>
      <c r="Q253" s="18">
        <v>18100</v>
      </c>
      <c r="R253" s="18">
        <v>10500</v>
      </c>
      <c r="S253" s="18">
        <f t="shared" si="14"/>
        <v>7600</v>
      </c>
      <c r="T253" s="19">
        <f t="shared" si="15"/>
        <v>50.999999999999979</v>
      </c>
      <c r="U253" s="20">
        <v>47</v>
      </c>
      <c r="V253" s="21"/>
      <c r="W253" s="21"/>
      <c r="X253" s="21"/>
      <c r="Y253" s="22"/>
    </row>
    <row r="254" spans="1:25" ht="12.75" customHeight="1" x14ac:dyDescent="0.2">
      <c r="A254" s="9">
        <v>12</v>
      </c>
      <c r="B254" s="10" t="s">
        <v>93</v>
      </c>
      <c r="C254" s="10">
        <v>2025</v>
      </c>
      <c r="D254" s="11" t="s">
        <v>54</v>
      </c>
      <c r="E254" s="12">
        <v>921</v>
      </c>
      <c r="F254" s="28" t="s">
        <v>44</v>
      </c>
      <c r="G254" s="28" t="s">
        <v>42</v>
      </c>
      <c r="H254" s="40">
        <v>0.70833333333333337</v>
      </c>
      <c r="I254" s="17">
        <v>0.73819444444444449</v>
      </c>
      <c r="J254" s="17">
        <v>0.74236111111111114</v>
      </c>
      <c r="K254" s="40">
        <v>0.75</v>
      </c>
      <c r="L254" s="17">
        <v>0.78402777777777777</v>
      </c>
      <c r="M254" s="17">
        <v>0.78611111111111109</v>
      </c>
      <c r="N254" s="16">
        <v>70</v>
      </c>
      <c r="O254" s="17">
        <f>L255-J254</f>
        <v>1.5277777777777724E-2</v>
      </c>
      <c r="P254" s="17">
        <f t="shared" si="13"/>
        <v>4.7916666666666607E-2</v>
      </c>
      <c r="Q254" s="18">
        <v>18000</v>
      </c>
      <c r="R254" s="18">
        <v>13300</v>
      </c>
      <c r="S254" s="18">
        <f t="shared" si="14"/>
        <v>4700</v>
      </c>
      <c r="T254" s="19">
        <f t="shared" si="15"/>
        <v>43.000000000000007</v>
      </c>
      <c r="U254" s="20">
        <v>93</v>
      </c>
      <c r="V254" s="21"/>
      <c r="W254" s="21"/>
      <c r="X254" s="21"/>
      <c r="Y254" s="22"/>
    </row>
    <row r="255" spans="1:25" ht="12.75" customHeight="1" x14ac:dyDescent="0.2">
      <c r="A255" s="9">
        <v>12</v>
      </c>
      <c r="B255" s="10" t="s">
        <v>93</v>
      </c>
      <c r="C255" s="10">
        <v>2025</v>
      </c>
      <c r="D255" s="11" t="s">
        <v>55</v>
      </c>
      <c r="E255" s="11">
        <v>904</v>
      </c>
      <c r="F255" s="13" t="s">
        <v>42</v>
      </c>
      <c r="G255" s="13" t="s">
        <v>43</v>
      </c>
      <c r="H255" s="40">
        <v>0.6875</v>
      </c>
      <c r="I255" s="17">
        <v>0.72569444444444442</v>
      </c>
      <c r="J255" s="17">
        <v>0.73402777777777772</v>
      </c>
      <c r="K255" s="40">
        <v>0.72222222222222221</v>
      </c>
      <c r="L255" s="17">
        <v>0.75763888888888886</v>
      </c>
      <c r="M255" s="17">
        <v>0.76180555555555551</v>
      </c>
      <c r="N255" s="16">
        <v>87</v>
      </c>
      <c r="O255" s="17">
        <f t="shared" ref="O255:O257" si="16">L256-J255</f>
        <v>8.5416666666666696E-2</v>
      </c>
      <c r="P255" s="17">
        <f t="shared" si="13"/>
        <v>3.6111111111111094E-2</v>
      </c>
      <c r="Q255" s="18">
        <v>21900</v>
      </c>
      <c r="R255" s="18">
        <v>16200</v>
      </c>
      <c r="S255" s="18">
        <f t="shared" si="14"/>
        <v>5700</v>
      </c>
      <c r="T255" s="19">
        <f t="shared" si="15"/>
        <v>54.999999999999964</v>
      </c>
      <c r="U255" s="20">
        <v>47</v>
      </c>
      <c r="V255" s="21"/>
      <c r="W255" s="21"/>
      <c r="X255" s="45"/>
      <c r="Y255" s="26"/>
    </row>
    <row r="256" spans="1:25" ht="12.75" customHeight="1" x14ac:dyDescent="0.2">
      <c r="A256" s="9">
        <v>12</v>
      </c>
      <c r="B256" s="10" t="s">
        <v>93</v>
      </c>
      <c r="C256" s="10">
        <v>2025</v>
      </c>
      <c r="D256" s="11" t="s">
        <v>55</v>
      </c>
      <c r="E256" s="12">
        <v>905</v>
      </c>
      <c r="F256" s="28" t="s">
        <v>43</v>
      </c>
      <c r="G256" s="13" t="s">
        <v>42</v>
      </c>
      <c r="H256" s="14">
        <v>0.76388888888888884</v>
      </c>
      <c r="I256" s="17">
        <v>0.77986111111111112</v>
      </c>
      <c r="J256" s="15">
        <v>0.79027777777777775</v>
      </c>
      <c r="K256" s="14">
        <v>0.79861111111111116</v>
      </c>
      <c r="L256" s="17">
        <v>0.81944444444444442</v>
      </c>
      <c r="M256" s="17">
        <v>0.8256944444444444</v>
      </c>
      <c r="N256" s="16">
        <v>55</v>
      </c>
      <c r="O256" s="17">
        <f t="shared" si="16"/>
        <v>3.0555555555555558E-2</v>
      </c>
      <c r="P256" s="17">
        <f t="shared" si="13"/>
        <v>4.5833333333333282E-2</v>
      </c>
      <c r="Q256" s="18">
        <v>16200</v>
      </c>
      <c r="R256" s="18">
        <v>10000</v>
      </c>
      <c r="S256" s="18">
        <f t="shared" si="14"/>
        <v>6200</v>
      </c>
      <c r="T256" s="19">
        <f t="shared" si="15"/>
        <v>23.000000000000078</v>
      </c>
      <c r="U256" s="20">
        <v>93</v>
      </c>
      <c r="V256" s="21"/>
      <c r="W256" s="21"/>
      <c r="X256" s="45"/>
      <c r="Y256" s="26"/>
    </row>
    <row r="257" spans="1:25" ht="12.75" customHeight="1" x14ac:dyDescent="0.2">
      <c r="A257" s="9">
        <v>12</v>
      </c>
      <c r="B257" s="10" t="s">
        <v>93</v>
      </c>
      <c r="C257" s="10">
        <v>2025</v>
      </c>
      <c r="D257" s="11" t="s">
        <v>56</v>
      </c>
      <c r="E257" s="11">
        <v>970</v>
      </c>
      <c r="F257" s="13" t="s">
        <v>42</v>
      </c>
      <c r="G257" s="13" t="s">
        <v>47</v>
      </c>
      <c r="H257" s="40">
        <v>0.77777777777777779</v>
      </c>
      <c r="I257" s="17">
        <v>0.79374999999999996</v>
      </c>
      <c r="J257" s="17">
        <v>0.80069444444444449</v>
      </c>
      <c r="K257" s="40">
        <v>0.80902777777777779</v>
      </c>
      <c r="L257" s="17">
        <v>0.8208333333333333</v>
      </c>
      <c r="M257" s="17">
        <v>0.82638888888888884</v>
      </c>
      <c r="N257" s="16">
        <v>112</v>
      </c>
      <c r="O257" s="17">
        <f t="shared" si="16"/>
        <v>4.7916666666666607E-2</v>
      </c>
      <c r="P257" s="17">
        <f t="shared" si="13"/>
        <v>3.2638888888888884E-2</v>
      </c>
      <c r="Q257" s="18">
        <v>21100</v>
      </c>
      <c r="R257" s="18">
        <v>16300</v>
      </c>
      <c r="S257" s="18">
        <f t="shared" si="14"/>
        <v>4800</v>
      </c>
      <c r="T257" s="19">
        <f t="shared" si="15"/>
        <v>22.999999999999918</v>
      </c>
      <c r="U257" s="20">
        <v>47</v>
      </c>
      <c r="V257" s="21"/>
      <c r="W257" s="21"/>
      <c r="X257" s="21"/>
      <c r="Y257" s="22"/>
    </row>
    <row r="258" spans="1:25" ht="12.75" customHeight="1" x14ac:dyDescent="0.2">
      <c r="A258" s="9">
        <v>12</v>
      </c>
      <c r="B258" s="10" t="s">
        <v>93</v>
      </c>
      <c r="C258" s="10">
        <v>2025</v>
      </c>
      <c r="D258" s="11" t="s">
        <v>54</v>
      </c>
      <c r="E258" s="11">
        <v>906</v>
      </c>
      <c r="F258" s="28" t="s">
        <v>42</v>
      </c>
      <c r="G258" s="13" t="s">
        <v>43</v>
      </c>
      <c r="H258" s="40">
        <v>0.80208333333333337</v>
      </c>
      <c r="I258" s="17">
        <v>0.81944444444444442</v>
      </c>
      <c r="J258" s="17">
        <v>0.82638888888888884</v>
      </c>
      <c r="K258" s="40">
        <v>0.83680555555555558</v>
      </c>
      <c r="L258" s="17">
        <v>0.84861111111111109</v>
      </c>
      <c r="M258" s="17">
        <v>0.8520833333333333</v>
      </c>
      <c r="N258" s="16">
        <v>73</v>
      </c>
      <c r="O258" s="17">
        <f t="shared" si="12"/>
        <v>2.2222222222222254E-2</v>
      </c>
      <c r="P258" s="17">
        <f t="shared" si="13"/>
        <v>3.2638888888888884E-2</v>
      </c>
      <c r="Q258" s="18">
        <v>18000</v>
      </c>
      <c r="R258" s="18">
        <v>13300</v>
      </c>
      <c r="S258" s="18">
        <f t="shared" si="14"/>
        <v>4700</v>
      </c>
      <c r="T258" s="19">
        <f t="shared" si="15"/>
        <v>24.999999999999911</v>
      </c>
      <c r="U258" s="20">
        <v>47</v>
      </c>
      <c r="V258" s="21"/>
      <c r="W258" s="21"/>
      <c r="X258" s="21"/>
      <c r="Y258" s="22"/>
    </row>
    <row r="259" spans="1:25" ht="12.75" customHeight="1" x14ac:dyDescent="0.2">
      <c r="A259" s="9">
        <v>12</v>
      </c>
      <c r="B259" s="10" t="s">
        <v>93</v>
      </c>
      <c r="C259" s="10">
        <v>2025</v>
      </c>
      <c r="D259" s="11" t="s">
        <v>62</v>
      </c>
      <c r="E259" s="11">
        <v>2920</v>
      </c>
      <c r="F259" s="13" t="s">
        <v>42</v>
      </c>
      <c r="G259" s="13" t="s">
        <v>49</v>
      </c>
      <c r="H259" s="40">
        <v>0.8125</v>
      </c>
      <c r="I259" s="17">
        <v>0.80069444444444449</v>
      </c>
      <c r="J259" s="17">
        <v>0.81111111111111112</v>
      </c>
      <c r="K259" s="40">
        <v>0.17708333333333334</v>
      </c>
      <c r="L259" s="17">
        <v>1.1465277777777778</v>
      </c>
      <c r="M259" s="17">
        <v>1.1576388888888889</v>
      </c>
      <c r="N259" s="16">
        <v>151</v>
      </c>
      <c r="O259" s="17">
        <f t="shared" ref="O259:O322" si="17">L259-J259</f>
        <v>0.3354166666666667</v>
      </c>
      <c r="P259" s="17">
        <f t="shared" ref="P259:P322" si="18">M259-I259</f>
        <v>0.3569444444444444</v>
      </c>
      <c r="Q259" s="59">
        <v>92500</v>
      </c>
      <c r="R259" s="59">
        <v>42000</v>
      </c>
      <c r="S259" s="18">
        <f t="shared" ref="S259:S322" si="19">Q259-R259</f>
        <v>50500</v>
      </c>
      <c r="T259" s="19">
        <f t="shared" ref="T259:T322" si="20">IF(H259-I259&lt;&gt;0,(I259-H259)*1440,"")</f>
        <v>-16.99999999999994</v>
      </c>
      <c r="U259" s="20"/>
      <c r="V259" s="21"/>
      <c r="W259" s="21"/>
      <c r="X259" s="21"/>
      <c r="Y259" s="22"/>
    </row>
    <row r="260" spans="1:25" ht="12.75" customHeight="1" x14ac:dyDescent="0.2">
      <c r="A260" s="41">
        <v>13</v>
      </c>
      <c r="B260" s="10" t="s">
        <v>93</v>
      </c>
      <c r="C260" s="10">
        <v>2025</v>
      </c>
      <c r="D260" s="11" t="s">
        <v>62</v>
      </c>
      <c r="E260" s="11">
        <v>2921</v>
      </c>
      <c r="F260" s="28" t="s">
        <v>49</v>
      </c>
      <c r="G260" s="13" t="s">
        <v>42</v>
      </c>
      <c r="H260" s="40">
        <v>0.26041666666666669</v>
      </c>
      <c r="I260" s="17">
        <v>0.25972222222222224</v>
      </c>
      <c r="J260" s="17">
        <v>0.27569444444444446</v>
      </c>
      <c r="K260" s="40">
        <v>0.65972222222222221</v>
      </c>
      <c r="L260" s="17">
        <v>0.65416666666666667</v>
      </c>
      <c r="M260" s="17">
        <v>0.65972222222222221</v>
      </c>
      <c r="N260" s="16">
        <v>139</v>
      </c>
      <c r="O260" s="17">
        <f t="shared" si="17"/>
        <v>0.37847222222222221</v>
      </c>
      <c r="P260" s="17">
        <f t="shared" si="18"/>
        <v>0.39999999999999997</v>
      </c>
      <c r="Q260" s="59">
        <v>62300</v>
      </c>
      <c r="R260" s="59">
        <v>11100</v>
      </c>
      <c r="S260" s="18">
        <f t="shared" si="19"/>
        <v>51200</v>
      </c>
      <c r="T260" s="19">
        <f t="shared" si="20"/>
        <v>-0.99999999999999645</v>
      </c>
      <c r="U260" s="20"/>
      <c r="V260" s="21"/>
      <c r="W260" s="21"/>
      <c r="X260" s="21"/>
      <c r="Y260" s="22"/>
    </row>
    <row r="261" spans="1:25" ht="12.75" customHeight="1" x14ac:dyDescent="0.2">
      <c r="A261" s="41">
        <v>13</v>
      </c>
      <c r="B261" s="10" t="s">
        <v>93</v>
      </c>
      <c r="C261" s="10">
        <v>2025</v>
      </c>
      <c r="D261" s="11" t="s">
        <v>54</v>
      </c>
      <c r="E261" s="11">
        <v>907</v>
      </c>
      <c r="F261" s="28" t="s">
        <v>43</v>
      </c>
      <c r="G261" s="13" t="s">
        <v>42</v>
      </c>
      <c r="H261" s="40">
        <v>0.27777777777777779</v>
      </c>
      <c r="I261" s="17">
        <v>0.2638888888888889</v>
      </c>
      <c r="J261" s="17">
        <v>0.27152777777777776</v>
      </c>
      <c r="K261" s="40">
        <v>0.3125</v>
      </c>
      <c r="L261" s="17">
        <v>0.2951388888888889</v>
      </c>
      <c r="M261" s="17">
        <v>0.3</v>
      </c>
      <c r="N261" s="16">
        <v>54</v>
      </c>
      <c r="O261" s="17">
        <f t="shared" si="17"/>
        <v>2.3611111111111138E-2</v>
      </c>
      <c r="P261" s="17">
        <f t="shared" si="18"/>
        <v>3.6111111111111094E-2</v>
      </c>
      <c r="Q261" s="18">
        <v>18100</v>
      </c>
      <c r="R261" s="18">
        <v>12900</v>
      </c>
      <c r="S261" s="18">
        <f t="shared" si="19"/>
        <v>5200</v>
      </c>
      <c r="T261" s="19">
        <f t="shared" si="20"/>
        <v>-20.000000000000007</v>
      </c>
      <c r="U261" s="20"/>
      <c r="V261" s="21"/>
      <c r="W261" s="21"/>
      <c r="X261" s="21"/>
      <c r="Y261" s="22"/>
    </row>
    <row r="262" spans="1:25" ht="12.75" customHeight="1" x14ac:dyDescent="0.2">
      <c r="A262" s="41">
        <v>13</v>
      </c>
      <c r="B262" s="10" t="s">
        <v>93</v>
      </c>
      <c r="C262" s="10">
        <v>2025</v>
      </c>
      <c r="D262" s="11" t="s">
        <v>56</v>
      </c>
      <c r="E262" s="11">
        <v>971</v>
      </c>
      <c r="F262" s="28" t="s">
        <v>47</v>
      </c>
      <c r="G262" s="28" t="s">
        <v>42</v>
      </c>
      <c r="H262" s="40">
        <v>0.33333333333333331</v>
      </c>
      <c r="I262" s="17">
        <v>0.31944444444444442</v>
      </c>
      <c r="J262" s="17">
        <v>0.32916666666666666</v>
      </c>
      <c r="K262" s="40">
        <v>0.36458333333333331</v>
      </c>
      <c r="L262" s="17">
        <v>0.35</v>
      </c>
      <c r="M262" s="17">
        <v>0.3611111111111111</v>
      </c>
      <c r="N262" s="16">
        <v>50</v>
      </c>
      <c r="O262" s="17">
        <f t="shared" si="17"/>
        <v>2.0833333333333315E-2</v>
      </c>
      <c r="P262" s="17">
        <f t="shared" si="18"/>
        <v>4.1666666666666685E-2</v>
      </c>
      <c r="Q262" s="18">
        <v>27900</v>
      </c>
      <c r="R262" s="18">
        <v>23000</v>
      </c>
      <c r="S262" s="18">
        <f t="shared" si="19"/>
        <v>4900</v>
      </c>
      <c r="T262" s="19">
        <f t="shared" si="20"/>
        <v>-20.000000000000007</v>
      </c>
      <c r="U262" s="20"/>
      <c r="V262" s="21"/>
      <c r="W262" s="21"/>
      <c r="X262" s="21"/>
      <c r="Y262" s="22"/>
    </row>
    <row r="263" spans="1:25" ht="12.75" customHeight="1" x14ac:dyDescent="0.2">
      <c r="A263" s="41">
        <v>13</v>
      </c>
      <c r="B263" s="10" t="s">
        <v>93</v>
      </c>
      <c r="C263" s="10">
        <v>2025</v>
      </c>
      <c r="D263" s="11" t="s">
        <v>54</v>
      </c>
      <c r="E263" s="11">
        <v>942</v>
      </c>
      <c r="F263" s="37" t="s">
        <v>42</v>
      </c>
      <c r="G263" s="37" t="s">
        <v>46</v>
      </c>
      <c r="H263" s="40">
        <v>0.35416666666666669</v>
      </c>
      <c r="I263" s="17">
        <v>0.35416666666666669</v>
      </c>
      <c r="J263" s="17">
        <v>0.36249999999999999</v>
      </c>
      <c r="K263" s="40">
        <v>0.39583333333333331</v>
      </c>
      <c r="L263" s="17">
        <v>0.39791666666666664</v>
      </c>
      <c r="M263" s="17">
        <v>0.40208333333333335</v>
      </c>
      <c r="N263" s="16">
        <v>77</v>
      </c>
      <c r="O263" s="17">
        <f t="shared" si="17"/>
        <v>3.5416666666666652E-2</v>
      </c>
      <c r="P263" s="17">
        <f t="shared" si="18"/>
        <v>4.7916666666666663E-2</v>
      </c>
      <c r="Q263" s="18">
        <v>17500</v>
      </c>
      <c r="R263" s="18">
        <v>10100</v>
      </c>
      <c r="S263" s="18">
        <f t="shared" si="19"/>
        <v>7400</v>
      </c>
      <c r="T263" s="19" t="str">
        <f t="shared" si="20"/>
        <v/>
      </c>
      <c r="U263" s="20"/>
      <c r="V263" s="21"/>
      <c r="W263" s="21"/>
      <c r="X263" s="26"/>
      <c r="Y263" s="35"/>
    </row>
    <row r="264" spans="1:25" ht="12.75" customHeight="1" x14ac:dyDescent="0.2">
      <c r="A264" s="41">
        <v>13</v>
      </c>
      <c r="B264" s="10" t="s">
        <v>93</v>
      </c>
      <c r="C264" s="10">
        <v>2025</v>
      </c>
      <c r="D264" s="11" t="s">
        <v>54</v>
      </c>
      <c r="E264" s="11">
        <v>943</v>
      </c>
      <c r="F264" s="13" t="s">
        <v>46</v>
      </c>
      <c r="G264" s="13" t="s">
        <v>42</v>
      </c>
      <c r="H264" s="40">
        <v>0.4375</v>
      </c>
      <c r="I264" s="17">
        <v>0.43541666666666667</v>
      </c>
      <c r="J264" s="17">
        <v>0.44583333333333336</v>
      </c>
      <c r="K264" s="40">
        <v>0.47916666666666669</v>
      </c>
      <c r="L264" s="17">
        <v>0.47847222222222224</v>
      </c>
      <c r="M264" s="17">
        <v>0.4826388888888889</v>
      </c>
      <c r="N264" s="16">
        <v>114</v>
      </c>
      <c r="O264" s="17">
        <f t="shared" si="17"/>
        <v>3.2638888888888884E-2</v>
      </c>
      <c r="P264" s="17">
        <f t="shared" si="18"/>
        <v>4.7222222222222221E-2</v>
      </c>
      <c r="Q264" s="18">
        <v>18100</v>
      </c>
      <c r="R264" s="18">
        <v>11000</v>
      </c>
      <c r="S264" s="18">
        <f t="shared" si="19"/>
        <v>7100</v>
      </c>
      <c r="T264" s="19">
        <f t="shared" si="20"/>
        <v>-2.9999999999999893</v>
      </c>
      <c r="U264" s="20"/>
      <c r="V264" s="21"/>
      <c r="W264" s="21"/>
      <c r="X264" s="34"/>
      <c r="Y264" s="35"/>
    </row>
    <row r="265" spans="1:25" ht="12.75" customHeight="1" x14ac:dyDescent="0.2">
      <c r="A265" s="41">
        <v>13</v>
      </c>
      <c r="B265" s="10" t="s">
        <v>93</v>
      </c>
      <c r="C265" s="10">
        <v>2025</v>
      </c>
      <c r="D265" s="11" t="s">
        <v>56</v>
      </c>
      <c r="E265" s="11">
        <v>902</v>
      </c>
      <c r="F265" s="28" t="s">
        <v>42</v>
      </c>
      <c r="G265" s="13" t="s">
        <v>43</v>
      </c>
      <c r="H265" s="40">
        <v>0.40625</v>
      </c>
      <c r="I265" s="17">
        <v>0.39791666666666664</v>
      </c>
      <c r="J265" s="17">
        <v>0.40833333333333333</v>
      </c>
      <c r="K265" s="40">
        <v>0.44097222222222221</v>
      </c>
      <c r="L265" s="17">
        <v>0.43541666666666667</v>
      </c>
      <c r="M265" s="17">
        <v>0.43541666666666667</v>
      </c>
      <c r="N265" s="16">
        <v>127</v>
      </c>
      <c r="O265" s="17">
        <f t="shared" si="17"/>
        <v>2.7083333333333348E-2</v>
      </c>
      <c r="P265" s="17">
        <f t="shared" si="18"/>
        <v>3.7500000000000033E-2</v>
      </c>
      <c r="Q265" s="18">
        <v>23000</v>
      </c>
      <c r="R265" s="18">
        <v>17200</v>
      </c>
      <c r="S265" s="18">
        <f t="shared" si="19"/>
        <v>5800</v>
      </c>
      <c r="T265" s="19">
        <f t="shared" si="20"/>
        <v>-12.000000000000037</v>
      </c>
      <c r="U265" s="20"/>
      <c r="V265" s="21"/>
      <c r="W265" s="21"/>
      <c r="X265" s="21"/>
      <c r="Y265" s="22"/>
    </row>
    <row r="266" spans="1:25" ht="12.75" customHeight="1" x14ac:dyDescent="0.2">
      <c r="A266" s="41">
        <v>13</v>
      </c>
      <c r="B266" s="10" t="s">
        <v>93</v>
      </c>
      <c r="C266" s="10">
        <v>2025</v>
      </c>
      <c r="D266" s="11" t="s">
        <v>56</v>
      </c>
      <c r="E266" s="11">
        <v>903</v>
      </c>
      <c r="F266" s="28" t="s">
        <v>43</v>
      </c>
      <c r="G266" s="13" t="s">
        <v>42</v>
      </c>
      <c r="H266" s="40">
        <v>0.4826388888888889</v>
      </c>
      <c r="I266" s="17">
        <v>0.45833333333333331</v>
      </c>
      <c r="J266" s="17">
        <v>0.46458333333333335</v>
      </c>
      <c r="K266" s="40">
        <v>0.51736111111111116</v>
      </c>
      <c r="L266" s="17">
        <v>0.48958333333333331</v>
      </c>
      <c r="M266" s="17">
        <v>0.49513888888888891</v>
      </c>
      <c r="N266" s="16">
        <v>58</v>
      </c>
      <c r="O266" s="17">
        <f t="shared" si="17"/>
        <v>2.4999999999999967E-2</v>
      </c>
      <c r="P266" s="17">
        <f t="shared" si="18"/>
        <v>3.6805555555555591E-2</v>
      </c>
      <c r="Q266" s="18">
        <v>17600</v>
      </c>
      <c r="R266" s="18">
        <v>11300</v>
      </c>
      <c r="S266" s="18">
        <f t="shared" si="19"/>
        <v>6300</v>
      </c>
      <c r="T266" s="19">
        <f t="shared" si="20"/>
        <v>-35.000000000000036</v>
      </c>
      <c r="U266" s="20"/>
      <c r="V266" s="21"/>
      <c r="W266" s="21"/>
      <c r="X266" s="21"/>
      <c r="Y266" s="22"/>
    </row>
    <row r="267" spans="1:25" ht="12.75" customHeight="1" x14ac:dyDescent="0.2">
      <c r="A267" s="41">
        <v>13</v>
      </c>
      <c r="B267" s="10" t="s">
        <v>93</v>
      </c>
      <c r="C267" s="10">
        <v>2025</v>
      </c>
      <c r="D267" s="24" t="s">
        <v>69</v>
      </c>
      <c r="E267" s="24">
        <v>762</v>
      </c>
      <c r="F267" s="28" t="s">
        <v>42</v>
      </c>
      <c r="G267" s="28" t="s">
        <v>50</v>
      </c>
      <c r="H267" s="40">
        <v>0.40625</v>
      </c>
      <c r="I267" s="17">
        <v>0.47847222222222224</v>
      </c>
      <c r="J267" s="17">
        <v>0.48541666666666666</v>
      </c>
      <c r="K267" s="40">
        <v>0.44791666666666669</v>
      </c>
      <c r="L267" s="17">
        <v>0.51527777777777772</v>
      </c>
      <c r="M267" s="17">
        <v>0.52013888888888893</v>
      </c>
      <c r="N267" s="16">
        <v>119</v>
      </c>
      <c r="O267" s="17">
        <f t="shared" si="17"/>
        <v>2.9861111111111061E-2</v>
      </c>
      <c r="P267" s="17">
        <f t="shared" si="18"/>
        <v>4.1666666666666685E-2</v>
      </c>
      <c r="Q267" s="18">
        <v>22500</v>
      </c>
      <c r="R267" s="18">
        <v>16400</v>
      </c>
      <c r="S267" s="18">
        <f t="shared" si="19"/>
        <v>6100</v>
      </c>
      <c r="T267" s="19">
        <f t="shared" si="20"/>
        <v>104.00000000000003</v>
      </c>
      <c r="U267" s="20">
        <v>96</v>
      </c>
      <c r="V267" s="21"/>
      <c r="W267" s="21"/>
      <c r="X267" s="21"/>
      <c r="Y267" s="22"/>
    </row>
    <row r="268" spans="1:25" ht="12.75" customHeight="1" x14ac:dyDescent="0.2">
      <c r="A268" s="41">
        <v>13</v>
      </c>
      <c r="B268" s="10" t="s">
        <v>93</v>
      </c>
      <c r="C268" s="10">
        <v>2025</v>
      </c>
      <c r="D268" s="24" t="s">
        <v>100</v>
      </c>
      <c r="E268" s="24">
        <v>200</v>
      </c>
      <c r="F268" s="13" t="s">
        <v>51</v>
      </c>
      <c r="G268" s="13" t="s">
        <v>50</v>
      </c>
      <c r="H268" s="40">
        <v>0.34375</v>
      </c>
      <c r="I268" s="17">
        <v>0.71180555555555558</v>
      </c>
      <c r="J268" s="17">
        <v>0.72847222222222219</v>
      </c>
      <c r="K268" s="40">
        <v>0.46875</v>
      </c>
      <c r="L268" s="17">
        <v>0.82847222222222228</v>
      </c>
      <c r="M268" s="17">
        <v>0.83333333333333337</v>
      </c>
      <c r="N268" s="16">
        <v>146</v>
      </c>
      <c r="O268" s="17">
        <f t="shared" si="17"/>
        <v>0.10000000000000009</v>
      </c>
      <c r="P268" s="17">
        <f t="shared" si="18"/>
        <v>0.12152777777777779</v>
      </c>
      <c r="Q268" s="18">
        <v>34100</v>
      </c>
      <c r="R268" s="18">
        <v>13400</v>
      </c>
      <c r="S268" s="18">
        <f t="shared" si="19"/>
        <v>20700</v>
      </c>
      <c r="T268" s="19">
        <f t="shared" si="20"/>
        <v>530</v>
      </c>
      <c r="U268" s="20">
        <v>89</v>
      </c>
      <c r="V268" s="21"/>
      <c r="W268" s="21"/>
      <c r="X268" s="21"/>
      <c r="Y268" s="22"/>
    </row>
    <row r="269" spans="1:25" ht="12.75" customHeight="1" x14ac:dyDescent="0.2">
      <c r="A269" s="41">
        <v>13</v>
      </c>
      <c r="B269" s="10" t="s">
        <v>93</v>
      </c>
      <c r="C269" s="10">
        <v>2025</v>
      </c>
      <c r="D269" s="24" t="s">
        <v>101</v>
      </c>
      <c r="E269" s="24">
        <v>201</v>
      </c>
      <c r="F269" s="13" t="s">
        <v>50</v>
      </c>
      <c r="G269" s="13" t="s">
        <v>51</v>
      </c>
      <c r="H269" s="40">
        <v>0.54166666666666663</v>
      </c>
      <c r="I269" s="17">
        <v>0.74097222222222225</v>
      </c>
      <c r="J269" s="17">
        <v>0.75277777777777777</v>
      </c>
      <c r="K269" s="40">
        <v>0.66666666666666663</v>
      </c>
      <c r="L269" s="17">
        <v>0.86111111111111116</v>
      </c>
      <c r="M269" s="17">
        <v>0.87152777777777779</v>
      </c>
      <c r="N269" s="16">
        <v>118</v>
      </c>
      <c r="O269" s="17">
        <f t="shared" si="17"/>
        <v>0.10833333333333339</v>
      </c>
      <c r="P269" s="17">
        <f t="shared" si="18"/>
        <v>0.13055555555555554</v>
      </c>
      <c r="Q269" s="18">
        <v>28000</v>
      </c>
      <c r="R269" s="18">
        <v>11200</v>
      </c>
      <c r="S269" s="18">
        <f t="shared" si="19"/>
        <v>16800</v>
      </c>
      <c r="T269" s="19">
        <f t="shared" si="20"/>
        <v>287.00000000000011</v>
      </c>
      <c r="U269" s="20">
        <v>93</v>
      </c>
      <c r="V269" s="21" t="s">
        <v>40</v>
      </c>
      <c r="W269" s="21"/>
      <c r="X269" s="21"/>
      <c r="Y269" s="22"/>
    </row>
    <row r="270" spans="1:25" ht="12.75" customHeight="1" x14ac:dyDescent="0.2">
      <c r="A270" s="41">
        <v>13</v>
      </c>
      <c r="B270" s="10" t="s">
        <v>93</v>
      </c>
      <c r="C270" s="10">
        <v>2025</v>
      </c>
      <c r="D270" s="24" t="s">
        <v>69</v>
      </c>
      <c r="E270" s="24">
        <v>763</v>
      </c>
      <c r="F270" s="13" t="s">
        <v>50</v>
      </c>
      <c r="G270" s="13" t="s">
        <v>42</v>
      </c>
      <c r="H270" s="40">
        <v>0.53125</v>
      </c>
      <c r="I270" s="17">
        <v>0.90833333333333333</v>
      </c>
      <c r="J270" s="17">
        <v>0.91597222222222219</v>
      </c>
      <c r="K270" s="40">
        <v>0.57291666666666663</v>
      </c>
      <c r="L270" s="17">
        <v>0.93819444444444444</v>
      </c>
      <c r="M270" s="17">
        <v>0.94513888888888886</v>
      </c>
      <c r="N270" s="16">
        <v>146</v>
      </c>
      <c r="O270" s="17">
        <f t="shared" si="17"/>
        <v>2.2222222222222254E-2</v>
      </c>
      <c r="P270" s="17">
        <f t="shared" si="18"/>
        <v>3.6805555555555536E-2</v>
      </c>
      <c r="Q270" s="18">
        <v>16400</v>
      </c>
      <c r="R270" s="18">
        <v>10300</v>
      </c>
      <c r="S270" s="18">
        <f t="shared" si="19"/>
        <v>6100</v>
      </c>
      <c r="T270" s="19">
        <f t="shared" si="20"/>
        <v>543</v>
      </c>
      <c r="U270" s="20">
        <v>91</v>
      </c>
      <c r="V270" s="21"/>
      <c r="W270" s="21"/>
      <c r="X270" s="21"/>
      <c r="Y270" s="22"/>
    </row>
    <row r="271" spans="1:25" ht="12.75" customHeight="1" x14ac:dyDescent="0.2">
      <c r="A271" s="41">
        <v>13</v>
      </c>
      <c r="B271" s="10" t="s">
        <v>93</v>
      </c>
      <c r="C271" s="10">
        <v>2025</v>
      </c>
      <c r="D271" s="24" t="s">
        <v>55</v>
      </c>
      <c r="E271" s="24">
        <v>920</v>
      </c>
      <c r="F271" s="13" t="s">
        <v>42</v>
      </c>
      <c r="G271" s="13" t="s">
        <v>44</v>
      </c>
      <c r="H271" s="40">
        <v>0.625</v>
      </c>
      <c r="I271" s="17">
        <v>0.61319444444444449</v>
      </c>
      <c r="J271" s="17">
        <v>0.61944444444444446</v>
      </c>
      <c r="K271" s="40">
        <v>0.66666666666666663</v>
      </c>
      <c r="L271" s="17">
        <v>0.65972222222222221</v>
      </c>
      <c r="M271" s="17">
        <v>0.66319444444444442</v>
      </c>
      <c r="N271" s="16">
        <v>81</v>
      </c>
      <c r="O271" s="17">
        <f t="shared" si="17"/>
        <v>4.0277777777777746E-2</v>
      </c>
      <c r="P271" s="17">
        <f t="shared" si="18"/>
        <v>4.9999999999999933E-2</v>
      </c>
      <c r="Q271" s="18">
        <v>28300</v>
      </c>
      <c r="R271" s="18">
        <v>19800</v>
      </c>
      <c r="S271" s="18">
        <f t="shared" si="19"/>
        <v>8500</v>
      </c>
      <c r="T271" s="19">
        <f t="shared" si="20"/>
        <v>-16.99999999999994</v>
      </c>
      <c r="U271" s="20"/>
      <c r="V271" s="21"/>
      <c r="W271" s="21"/>
      <c r="X271" s="21"/>
      <c r="Y271" s="22"/>
    </row>
    <row r="272" spans="1:25" ht="12.75" customHeight="1" x14ac:dyDescent="0.2">
      <c r="A272" s="41">
        <v>13</v>
      </c>
      <c r="B272" s="10" t="s">
        <v>93</v>
      </c>
      <c r="C272" s="10">
        <v>2025</v>
      </c>
      <c r="D272" s="24" t="s">
        <v>55</v>
      </c>
      <c r="E272" s="24">
        <v>921</v>
      </c>
      <c r="F272" s="28" t="s">
        <v>44</v>
      </c>
      <c r="G272" s="28" t="s">
        <v>42</v>
      </c>
      <c r="H272" s="40">
        <v>0.70833333333333337</v>
      </c>
      <c r="I272" s="17">
        <v>0.7006944444444444</v>
      </c>
      <c r="J272" s="17">
        <v>0.70763888888888893</v>
      </c>
      <c r="K272" s="40">
        <v>0.75</v>
      </c>
      <c r="L272" s="17">
        <v>0.74583333333333335</v>
      </c>
      <c r="M272" s="17">
        <v>0.75277777777777777</v>
      </c>
      <c r="N272" s="16">
        <v>87</v>
      </c>
      <c r="O272" s="17">
        <f t="shared" si="17"/>
        <v>3.819444444444442E-2</v>
      </c>
      <c r="P272" s="17">
        <f t="shared" si="18"/>
        <v>5.208333333333337E-2</v>
      </c>
      <c r="Q272" s="18">
        <v>28000</v>
      </c>
      <c r="R272" s="18">
        <v>20000</v>
      </c>
      <c r="S272" s="18">
        <f t="shared" si="19"/>
        <v>8000</v>
      </c>
      <c r="T272" s="19">
        <f t="shared" si="20"/>
        <v>-11.000000000000121</v>
      </c>
      <c r="U272" s="20"/>
      <c r="V272" s="21"/>
      <c r="W272" s="21"/>
      <c r="X272" s="21"/>
      <c r="Y272" s="22"/>
    </row>
    <row r="273" spans="1:25" ht="12.75" customHeight="1" x14ac:dyDescent="0.2">
      <c r="A273" s="41">
        <v>13</v>
      </c>
      <c r="B273" s="10" t="s">
        <v>93</v>
      </c>
      <c r="C273" s="10">
        <v>2025</v>
      </c>
      <c r="D273" s="24" t="s">
        <v>56</v>
      </c>
      <c r="E273" s="24">
        <v>904</v>
      </c>
      <c r="F273" s="28" t="s">
        <v>42</v>
      </c>
      <c r="G273" s="13" t="s">
        <v>43</v>
      </c>
      <c r="H273" s="40">
        <v>0.6875</v>
      </c>
      <c r="I273" s="17">
        <v>0.67986111111111114</v>
      </c>
      <c r="J273" s="17">
        <v>0.6875</v>
      </c>
      <c r="K273" s="40">
        <v>0.72222222222222221</v>
      </c>
      <c r="L273" s="17">
        <v>0.71111111111111114</v>
      </c>
      <c r="M273" s="17">
        <v>0.71388888888888891</v>
      </c>
      <c r="N273" s="16">
        <v>123</v>
      </c>
      <c r="O273" s="17">
        <f t="shared" si="17"/>
        <v>2.3611111111111138E-2</v>
      </c>
      <c r="P273" s="17">
        <f t="shared" si="18"/>
        <v>3.4027777777777768E-2</v>
      </c>
      <c r="Q273" s="18">
        <v>20500</v>
      </c>
      <c r="R273" s="18">
        <v>14800</v>
      </c>
      <c r="S273" s="18">
        <f t="shared" si="19"/>
        <v>5700</v>
      </c>
      <c r="T273" s="19">
        <f t="shared" si="20"/>
        <v>-10.999999999999961</v>
      </c>
      <c r="U273" s="20"/>
      <c r="V273" s="21"/>
      <c r="W273" s="21"/>
      <c r="X273" s="21"/>
      <c r="Y273" s="22"/>
    </row>
    <row r="274" spans="1:25" ht="12.75" customHeight="1" x14ac:dyDescent="0.2">
      <c r="A274" s="41">
        <v>13</v>
      </c>
      <c r="B274" s="10" t="s">
        <v>93</v>
      </c>
      <c r="C274" s="10">
        <v>2025</v>
      </c>
      <c r="D274" s="10" t="s">
        <v>56</v>
      </c>
      <c r="E274" s="24">
        <v>905</v>
      </c>
      <c r="F274" s="28" t="s">
        <v>43</v>
      </c>
      <c r="G274" s="13" t="s">
        <v>42</v>
      </c>
      <c r="H274" s="40">
        <v>0.76388888888888884</v>
      </c>
      <c r="I274" s="17">
        <v>0.73888888888888893</v>
      </c>
      <c r="J274" s="17">
        <v>0.74583333333333335</v>
      </c>
      <c r="K274" s="40">
        <v>0.79861111111111116</v>
      </c>
      <c r="L274" s="17">
        <v>0.7729166666666667</v>
      </c>
      <c r="M274" s="17">
        <v>0.78125</v>
      </c>
      <c r="N274" s="16">
        <v>33</v>
      </c>
      <c r="O274" s="17">
        <f t="shared" si="17"/>
        <v>2.7083333333333348E-2</v>
      </c>
      <c r="P274" s="17">
        <f t="shared" si="18"/>
        <v>4.2361111111111072E-2</v>
      </c>
      <c r="Q274" s="18">
        <v>18900</v>
      </c>
      <c r="R274" s="18">
        <v>13300</v>
      </c>
      <c r="S274" s="18">
        <f t="shared" si="19"/>
        <v>5600</v>
      </c>
      <c r="T274" s="19">
        <f t="shared" si="20"/>
        <v>-35.999999999999872</v>
      </c>
      <c r="U274" s="20"/>
      <c r="V274" s="21"/>
      <c r="W274" s="21"/>
      <c r="X274" s="21"/>
      <c r="Y274" s="22"/>
    </row>
    <row r="275" spans="1:25" ht="12.75" customHeight="1" x14ac:dyDescent="0.2">
      <c r="A275" s="41">
        <v>13</v>
      </c>
      <c r="B275" s="10" t="s">
        <v>93</v>
      </c>
      <c r="C275" s="10">
        <v>2025</v>
      </c>
      <c r="D275" s="10" t="s">
        <v>54</v>
      </c>
      <c r="E275" s="24">
        <v>970</v>
      </c>
      <c r="F275" s="13" t="s">
        <v>42</v>
      </c>
      <c r="G275" s="13" t="s">
        <v>47</v>
      </c>
      <c r="H275" s="40">
        <v>0.77777777777777779</v>
      </c>
      <c r="I275" s="17">
        <v>0.77152777777777781</v>
      </c>
      <c r="J275" s="17">
        <v>0.78194444444444444</v>
      </c>
      <c r="K275" s="40">
        <v>0.80902777777777779</v>
      </c>
      <c r="L275" s="17">
        <v>0.80347222222222225</v>
      </c>
      <c r="M275" s="17">
        <v>0.80763888888888891</v>
      </c>
      <c r="N275" s="16">
        <v>50</v>
      </c>
      <c r="O275" s="17">
        <f t="shared" si="17"/>
        <v>2.1527777777777812E-2</v>
      </c>
      <c r="P275" s="17">
        <f t="shared" si="18"/>
        <v>3.6111111111111094E-2</v>
      </c>
      <c r="Q275" s="18">
        <v>23200</v>
      </c>
      <c r="R275" s="18">
        <v>18600</v>
      </c>
      <c r="S275" s="18">
        <f t="shared" si="19"/>
        <v>4600</v>
      </c>
      <c r="T275" s="19">
        <f t="shared" si="20"/>
        <v>-8.999999999999968</v>
      </c>
      <c r="U275" s="20"/>
      <c r="V275" s="21"/>
      <c r="W275" s="21"/>
      <c r="X275" s="21"/>
      <c r="Y275" s="22"/>
    </row>
    <row r="276" spans="1:25" ht="12.75" customHeight="1" x14ac:dyDescent="0.2">
      <c r="A276" s="41">
        <v>13</v>
      </c>
      <c r="B276" s="10" t="s">
        <v>93</v>
      </c>
      <c r="C276" s="10">
        <v>2025</v>
      </c>
      <c r="D276" s="24" t="s">
        <v>55</v>
      </c>
      <c r="E276" s="24">
        <v>906</v>
      </c>
      <c r="F276" s="28" t="s">
        <v>42</v>
      </c>
      <c r="G276" s="13" t="s">
        <v>43</v>
      </c>
      <c r="H276" s="40">
        <v>0.80208333333333337</v>
      </c>
      <c r="I276" s="17">
        <v>0.7944444444444444</v>
      </c>
      <c r="J276" s="17">
        <v>0.80208333333333337</v>
      </c>
      <c r="K276" s="40">
        <v>0.83680555555555547</v>
      </c>
      <c r="L276" s="17">
        <v>0.82638888888888884</v>
      </c>
      <c r="M276" s="17">
        <v>0.83194444444444449</v>
      </c>
      <c r="N276" s="16">
        <v>122</v>
      </c>
      <c r="O276" s="17">
        <f t="shared" si="17"/>
        <v>2.4305555555555469E-2</v>
      </c>
      <c r="P276" s="17">
        <f t="shared" si="18"/>
        <v>3.7500000000000089E-2</v>
      </c>
      <c r="Q276" s="18">
        <v>20000</v>
      </c>
      <c r="R276" s="18">
        <v>14000</v>
      </c>
      <c r="S276" s="18">
        <f t="shared" si="19"/>
        <v>6000</v>
      </c>
      <c r="T276" s="19">
        <f t="shared" si="20"/>
        <v>-11.000000000000121</v>
      </c>
      <c r="U276" s="20"/>
      <c r="V276" s="21"/>
      <c r="W276" s="21"/>
      <c r="X276" s="21"/>
      <c r="Y276" s="22"/>
    </row>
    <row r="277" spans="1:25" ht="12.75" customHeight="1" x14ac:dyDescent="0.2">
      <c r="A277" s="41">
        <v>14</v>
      </c>
      <c r="B277" s="10" t="s">
        <v>93</v>
      </c>
      <c r="C277" s="10">
        <v>2025</v>
      </c>
      <c r="D277" s="24" t="s">
        <v>55</v>
      </c>
      <c r="E277" s="24">
        <v>907</v>
      </c>
      <c r="F277" s="28" t="s">
        <v>43</v>
      </c>
      <c r="G277" s="13" t="s">
        <v>42</v>
      </c>
      <c r="H277" s="40">
        <v>0.27777777777777779</v>
      </c>
      <c r="I277" s="17">
        <v>0.26666666666666666</v>
      </c>
      <c r="J277" s="17">
        <v>0.27569444444444446</v>
      </c>
      <c r="K277" s="40">
        <v>0.3125</v>
      </c>
      <c r="L277" s="17">
        <v>0.30208333333333331</v>
      </c>
      <c r="M277" s="17">
        <v>0.30763888888888891</v>
      </c>
      <c r="N277" s="16">
        <v>59</v>
      </c>
      <c r="O277" s="17">
        <f t="shared" si="17"/>
        <v>2.6388888888888851E-2</v>
      </c>
      <c r="P277" s="17">
        <f t="shared" si="18"/>
        <v>4.0972222222222243E-2</v>
      </c>
      <c r="Q277" s="18">
        <v>27200</v>
      </c>
      <c r="R277" s="18">
        <v>21000</v>
      </c>
      <c r="S277" s="18">
        <f t="shared" si="19"/>
        <v>6200</v>
      </c>
      <c r="T277" s="19">
        <f t="shared" si="20"/>
        <v>-16.000000000000021</v>
      </c>
      <c r="U277" s="20"/>
      <c r="V277" s="21"/>
      <c r="W277" s="21"/>
      <c r="X277" s="21"/>
      <c r="Y277" s="22"/>
    </row>
    <row r="278" spans="1:25" ht="12.75" customHeight="1" x14ac:dyDescent="0.2">
      <c r="A278" s="41">
        <v>14</v>
      </c>
      <c r="B278" s="10" t="s">
        <v>93</v>
      </c>
      <c r="C278" s="10">
        <v>2025</v>
      </c>
      <c r="D278" s="24" t="s">
        <v>54</v>
      </c>
      <c r="E278" s="24">
        <v>971</v>
      </c>
      <c r="F278" s="28" t="s">
        <v>47</v>
      </c>
      <c r="G278" s="28" t="s">
        <v>42</v>
      </c>
      <c r="H278" s="40">
        <v>0.33333333333333331</v>
      </c>
      <c r="I278" s="17">
        <v>0.35416666666666669</v>
      </c>
      <c r="J278" s="17">
        <v>0.3611111111111111</v>
      </c>
      <c r="K278" s="40">
        <v>0.36458333333333331</v>
      </c>
      <c r="L278" s="17">
        <v>0.38333333333333336</v>
      </c>
      <c r="M278" s="17">
        <v>0.38750000000000001</v>
      </c>
      <c r="N278" s="16">
        <v>109</v>
      </c>
      <c r="O278" s="17">
        <f t="shared" si="17"/>
        <v>2.2222222222222254E-2</v>
      </c>
      <c r="P278" s="17">
        <f t="shared" si="18"/>
        <v>3.3333333333333326E-2</v>
      </c>
      <c r="Q278" s="18">
        <v>27000</v>
      </c>
      <c r="R278" s="18">
        <v>21800</v>
      </c>
      <c r="S278" s="18">
        <f t="shared" si="19"/>
        <v>5200</v>
      </c>
      <c r="T278" s="19">
        <f t="shared" si="20"/>
        <v>30.000000000000053</v>
      </c>
      <c r="U278" s="20">
        <v>99</v>
      </c>
      <c r="V278" s="21"/>
      <c r="W278" s="21"/>
      <c r="X278" s="21"/>
      <c r="Y278" s="22"/>
    </row>
    <row r="279" spans="1:25" ht="12.75" customHeight="1" x14ac:dyDescent="0.2">
      <c r="A279" s="41">
        <v>14</v>
      </c>
      <c r="B279" s="10" t="s">
        <v>93</v>
      </c>
      <c r="C279" s="10">
        <v>2025</v>
      </c>
      <c r="D279" s="24" t="s">
        <v>55</v>
      </c>
      <c r="E279" s="24">
        <v>942</v>
      </c>
      <c r="F279" s="37" t="s">
        <v>42</v>
      </c>
      <c r="G279" s="37" t="s">
        <v>46</v>
      </c>
      <c r="H279" s="40">
        <v>0.35416666666666669</v>
      </c>
      <c r="I279" s="17">
        <v>0.34375</v>
      </c>
      <c r="J279" s="17">
        <v>0.34861111111111109</v>
      </c>
      <c r="K279" s="40">
        <v>0.39583333333333331</v>
      </c>
      <c r="L279" s="17">
        <v>0.38680555555555557</v>
      </c>
      <c r="M279" s="17">
        <v>0.39097222222222222</v>
      </c>
      <c r="N279" s="16">
        <v>88</v>
      </c>
      <c r="O279" s="17">
        <f t="shared" si="17"/>
        <v>3.8194444444444475E-2</v>
      </c>
      <c r="P279" s="17">
        <f t="shared" si="18"/>
        <v>4.7222222222222221E-2</v>
      </c>
      <c r="Q279" s="18">
        <v>21000</v>
      </c>
      <c r="R279" s="18">
        <v>13300</v>
      </c>
      <c r="S279" s="18">
        <f t="shared" si="19"/>
        <v>7700</v>
      </c>
      <c r="T279" s="19">
        <f t="shared" si="20"/>
        <v>-15.000000000000027</v>
      </c>
      <c r="U279" s="20"/>
      <c r="V279" s="21"/>
      <c r="W279" s="21"/>
      <c r="X279" s="25"/>
      <c r="Y279" s="22"/>
    </row>
    <row r="280" spans="1:25" ht="12.75" customHeight="1" x14ac:dyDescent="0.2">
      <c r="A280" s="41">
        <v>14</v>
      </c>
      <c r="B280" s="10" t="s">
        <v>93</v>
      </c>
      <c r="C280" s="10">
        <v>2025</v>
      </c>
      <c r="D280" s="24" t="s">
        <v>55</v>
      </c>
      <c r="E280" s="24">
        <v>943</v>
      </c>
      <c r="F280" s="13" t="s">
        <v>46</v>
      </c>
      <c r="G280" s="13" t="s">
        <v>42</v>
      </c>
      <c r="H280" s="40">
        <v>0.4375</v>
      </c>
      <c r="I280" s="17">
        <v>0.44444444444444442</v>
      </c>
      <c r="J280" s="17">
        <v>0.45347222222222222</v>
      </c>
      <c r="K280" s="40">
        <v>0.47916666666666669</v>
      </c>
      <c r="L280" s="17">
        <v>0.4861111111111111</v>
      </c>
      <c r="M280" s="17">
        <v>0.49305555555555558</v>
      </c>
      <c r="N280" s="16">
        <v>144</v>
      </c>
      <c r="O280" s="17">
        <f t="shared" si="17"/>
        <v>3.2638888888888884E-2</v>
      </c>
      <c r="P280" s="17">
        <f t="shared" si="18"/>
        <v>4.861111111111116E-2</v>
      </c>
      <c r="Q280" s="18">
        <v>20200</v>
      </c>
      <c r="R280" s="18">
        <v>12200</v>
      </c>
      <c r="S280" s="18">
        <f t="shared" si="19"/>
        <v>8000</v>
      </c>
      <c r="T280" s="19">
        <f t="shared" si="20"/>
        <v>9.9999999999999645</v>
      </c>
      <c r="U280" s="20">
        <v>36</v>
      </c>
      <c r="V280" s="21"/>
      <c r="W280" s="21"/>
      <c r="X280" s="25"/>
      <c r="Y280" s="22"/>
    </row>
    <row r="281" spans="1:25" ht="12.75" customHeight="1" x14ac:dyDescent="0.2">
      <c r="A281" s="41">
        <v>14</v>
      </c>
      <c r="B281" s="10" t="s">
        <v>93</v>
      </c>
      <c r="C281" s="10">
        <v>2025</v>
      </c>
      <c r="D281" s="11" t="s">
        <v>55</v>
      </c>
      <c r="E281" s="11">
        <v>902</v>
      </c>
      <c r="F281" s="28" t="s">
        <v>42</v>
      </c>
      <c r="G281" s="13" t="s">
        <v>43</v>
      </c>
      <c r="H281" s="40">
        <v>0.40625</v>
      </c>
      <c r="I281" s="17">
        <v>0.54027777777777775</v>
      </c>
      <c r="J281" s="17">
        <v>0.54722222222222228</v>
      </c>
      <c r="K281" s="40">
        <v>0.44097222222222221</v>
      </c>
      <c r="L281" s="17">
        <v>0.5708333333333333</v>
      </c>
      <c r="M281" s="17">
        <v>0.57430555555555551</v>
      </c>
      <c r="N281" s="16">
        <v>145</v>
      </c>
      <c r="O281" s="17">
        <f t="shared" si="17"/>
        <v>2.3611111111111027E-2</v>
      </c>
      <c r="P281" s="17">
        <f t="shared" si="18"/>
        <v>3.4027777777777768E-2</v>
      </c>
      <c r="Q281" s="18">
        <v>19100</v>
      </c>
      <c r="R281" s="18">
        <v>13400</v>
      </c>
      <c r="S281" s="18">
        <f t="shared" si="19"/>
        <v>5700</v>
      </c>
      <c r="T281" s="19">
        <f t="shared" si="20"/>
        <v>192.99999999999994</v>
      </c>
      <c r="U281" s="20">
        <v>47</v>
      </c>
      <c r="V281" s="21"/>
      <c r="W281" s="21"/>
      <c r="X281" s="21"/>
      <c r="Y281" s="22"/>
    </row>
    <row r="282" spans="1:25" ht="12.75" customHeight="1" x14ac:dyDescent="0.2">
      <c r="A282" s="41">
        <v>14</v>
      </c>
      <c r="B282" s="10" t="s">
        <v>93</v>
      </c>
      <c r="C282" s="10">
        <v>2025</v>
      </c>
      <c r="D282" s="11" t="s">
        <v>55</v>
      </c>
      <c r="E282" s="11">
        <v>1950</v>
      </c>
      <c r="F282" s="37" t="s">
        <v>43</v>
      </c>
      <c r="G282" s="37" t="s">
        <v>48</v>
      </c>
      <c r="H282" s="40">
        <v>0.4826388888888889</v>
      </c>
      <c r="I282" s="17">
        <v>0.60486111111111107</v>
      </c>
      <c r="J282" s="17">
        <v>0.61319444444444449</v>
      </c>
      <c r="K282" s="40">
        <v>0.51388888888888884</v>
      </c>
      <c r="L282" s="17">
        <v>0.64097222222222228</v>
      </c>
      <c r="M282" s="17">
        <v>0.64583333333333337</v>
      </c>
      <c r="N282" s="16">
        <v>54</v>
      </c>
      <c r="O282" s="17">
        <f t="shared" si="17"/>
        <v>2.777777777777779E-2</v>
      </c>
      <c r="P282" s="17">
        <f t="shared" si="18"/>
        <v>4.0972222222222299E-2</v>
      </c>
      <c r="Q282" s="18">
        <v>29200</v>
      </c>
      <c r="R282" s="18">
        <v>22500</v>
      </c>
      <c r="S282" s="18">
        <f t="shared" si="19"/>
        <v>6700</v>
      </c>
      <c r="T282" s="19">
        <f t="shared" si="20"/>
        <v>175.99999999999994</v>
      </c>
      <c r="U282" s="20">
        <v>93</v>
      </c>
      <c r="V282" s="21"/>
      <c r="W282" s="21"/>
      <c r="X282" s="21"/>
      <c r="Y282" s="22"/>
    </row>
    <row r="283" spans="1:25" ht="12.75" customHeight="1" x14ac:dyDescent="0.2">
      <c r="A283" s="41">
        <v>14</v>
      </c>
      <c r="B283" s="10" t="s">
        <v>93</v>
      </c>
      <c r="C283" s="10">
        <v>2025</v>
      </c>
      <c r="D283" s="11" t="s">
        <v>55</v>
      </c>
      <c r="E283" s="11">
        <v>1951</v>
      </c>
      <c r="F283" s="13" t="s">
        <v>48</v>
      </c>
      <c r="G283" s="13" t="s">
        <v>43</v>
      </c>
      <c r="H283" s="40">
        <v>0.55555555555555558</v>
      </c>
      <c r="I283" s="17">
        <v>0.67152777777777772</v>
      </c>
      <c r="J283" s="17">
        <v>0.67777777777777781</v>
      </c>
      <c r="K283" s="40">
        <v>0.58680555555555558</v>
      </c>
      <c r="L283" s="17">
        <v>0.70208333333333328</v>
      </c>
      <c r="M283" s="17">
        <v>0.70486111111111116</v>
      </c>
      <c r="N283" s="16">
        <v>72</v>
      </c>
      <c r="O283" s="17">
        <f t="shared" si="17"/>
        <v>2.4305555555555469E-2</v>
      </c>
      <c r="P283" s="17">
        <f t="shared" si="18"/>
        <v>3.3333333333333437E-2</v>
      </c>
      <c r="Q283" s="18">
        <v>22500</v>
      </c>
      <c r="R283" s="18">
        <v>17300</v>
      </c>
      <c r="S283" s="18">
        <f t="shared" si="19"/>
        <v>5200</v>
      </c>
      <c r="T283" s="19">
        <f t="shared" si="20"/>
        <v>166.99999999999989</v>
      </c>
      <c r="U283" s="20">
        <v>93</v>
      </c>
      <c r="V283" s="21"/>
      <c r="W283" s="21"/>
      <c r="X283" s="21"/>
      <c r="Y283" s="22"/>
    </row>
    <row r="284" spans="1:25" ht="12.75" customHeight="1" x14ac:dyDescent="0.2">
      <c r="A284" s="41">
        <v>14</v>
      </c>
      <c r="B284" s="10" t="s">
        <v>93</v>
      </c>
      <c r="C284" s="10">
        <v>2025</v>
      </c>
      <c r="D284" s="11" t="s">
        <v>55</v>
      </c>
      <c r="E284" s="11">
        <v>903</v>
      </c>
      <c r="F284" s="28" t="s">
        <v>43</v>
      </c>
      <c r="G284" s="13" t="s">
        <v>42</v>
      </c>
      <c r="H284" s="40">
        <v>0.62847222222222221</v>
      </c>
      <c r="I284" s="17">
        <v>0.73263888888888884</v>
      </c>
      <c r="J284" s="17">
        <v>0.74305555555555558</v>
      </c>
      <c r="K284" s="40">
        <v>0.66319444444444442</v>
      </c>
      <c r="L284" s="17">
        <v>0.77222222222222225</v>
      </c>
      <c r="M284" s="17">
        <v>0.77638888888888891</v>
      </c>
      <c r="N284" s="16">
        <v>98</v>
      </c>
      <c r="O284" s="17">
        <f t="shared" si="17"/>
        <v>2.9166666666666674E-2</v>
      </c>
      <c r="P284" s="17">
        <f t="shared" si="18"/>
        <v>4.3750000000000067E-2</v>
      </c>
      <c r="Q284" s="18">
        <v>17300</v>
      </c>
      <c r="R284" s="18">
        <v>10300</v>
      </c>
      <c r="S284" s="18">
        <f t="shared" si="19"/>
        <v>7000</v>
      </c>
      <c r="T284" s="19">
        <f t="shared" si="20"/>
        <v>149.99999999999994</v>
      </c>
      <c r="U284" s="20">
        <v>93</v>
      </c>
      <c r="V284" s="21"/>
      <c r="W284" s="21"/>
      <c r="X284" s="21"/>
      <c r="Y284" s="22"/>
    </row>
    <row r="285" spans="1:25" ht="12.75" customHeight="1" x14ac:dyDescent="0.2">
      <c r="A285" s="41">
        <v>14</v>
      </c>
      <c r="B285" s="10" t="s">
        <v>93</v>
      </c>
      <c r="C285" s="10">
        <v>2025</v>
      </c>
      <c r="D285" s="24" t="s">
        <v>56</v>
      </c>
      <c r="E285" s="24">
        <v>2980</v>
      </c>
      <c r="F285" s="13" t="s">
        <v>42</v>
      </c>
      <c r="G285" s="13" t="s">
        <v>53</v>
      </c>
      <c r="H285" s="40">
        <v>0.35416666666666669</v>
      </c>
      <c r="I285" s="17">
        <v>0.35416666666666669</v>
      </c>
      <c r="J285" s="17">
        <v>0.36249999999999999</v>
      </c>
      <c r="K285" s="40">
        <v>0.4236111111111111</v>
      </c>
      <c r="L285" s="17">
        <v>0.42499999999999999</v>
      </c>
      <c r="M285" s="17">
        <v>0.43194444444444446</v>
      </c>
      <c r="N285" s="16">
        <v>126</v>
      </c>
      <c r="O285" s="17">
        <f t="shared" si="17"/>
        <v>6.25E-2</v>
      </c>
      <c r="P285" s="17">
        <f t="shared" si="18"/>
        <v>7.7777777777777779E-2</v>
      </c>
      <c r="Q285" s="18">
        <v>32000</v>
      </c>
      <c r="R285" s="18">
        <v>19000</v>
      </c>
      <c r="S285" s="18">
        <f t="shared" si="19"/>
        <v>13000</v>
      </c>
      <c r="T285" s="19" t="str">
        <f t="shared" si="20"/>
        <v/>
      </c>
      <c r="U285" s="20"/>
      <c r="V285" s="21"/>
      <c r="W285" s="21"/>
      <c r="X285" s="21"/>
      <c r="Y285" s="22"/>
    </row>
    <row r="286" spans="1:25" ht="12.75" customHeight="1" x14ac:dyDescent="0.2">
      <c r="A286" s="41">
        <v>14</v>
      </c>
      <c r="B286" s="10" t="s">
        <v>93</v>
      </c>
      <c r="C286" s="10">
        <v>2025</v>
      </c>
      <c r="D286" s="24" t="s">
        <v>56</v>
      </c>
      <c r="E286" s="24">
        <v>2981</v>
      </c>
      <c r="F286" s="37" t="s">
        <v>53</v>
      </c>
      <c r="G286" s="37" t="s">
        <v>42</v>
      </c>
      <c r="H286" s="40">
        <v>0.47222222222222227</v>
      </c>
      <c r="I286" s="17">
        <v>0.47222222222222221</v>
      </c>
      <c r="J286" s="17">
        <v>0.49444444444444446</v>
      </c>
      <c r="K286" s="40">
        <v>0.54166666666666663</v>
      </c>
      <c r="L286" s="17">
        <v>0.5541666666666667</v>
      </c>
      <c r="M286" s="17">
        <v>0.5625</v>
      </c>
      <c r="N286" s="16">
        <v>106</v>
      </c>
      <c r="O286" s="17">
        <f t="shared" si="17"/>
        <v>5.9722222222222232E-2</v>
      </c>
      <c r="P286" s="17">
        <f t="shared" si="18"/>
        <v>9.027777777777779E-2</v>
      </c>
      <c r="Q286" s="18">
        <v>19000</v>
      </c>
      <c r="R286" s="18">
        <v>7200</v>
      </c>
      <c r="S286" s="18">
        <f t="shared" si="19"/>
        <v>11800</v>
      </c>
      <c r="T286" s="19">
        <f t="shared" si="20"/>
        <v>-7.9936057773011271E-14</v>
      </c>
      <c r="U286" s="20"/>
      <c r="V286" s="21"/>
      <c r="W286" s="21"/>
      <c r="X286" s="21"/>
      <c r="Y286" s="22"/>
    </row>
    <row r="287" spans="1:25" ht="12.75" customHeight="1" x14ac:dyDescent="0.2">
      <c r="A287" s="41">
        <v>14</v>
      </c>
      <c r="B287" s="10" t="s">
        <v>93</v>
      </c>
      <c r="C287" s="10">
        <v>2025</v>
      </c>
      <c r="D287" s="24" t="s">
        <v>69</v>
      </c>
      <c r="E287" s="24">
        <v>762</v>
      </c>
      <c r="F287" s="28" t="s">
        <v>42</v>
      </c>
      <c r="G287" s="28" t="s">
        <v>50</v>
      </c>
      <c r="H287" s="40">
        <v>0.40625</v>
      </c>
      <c r="I287" s="17">
        <v>0.41319444444444442</v>
      </c>
      <c r="J287" s="17">
        <v>0.42083333333333334</v>
      </c>
      <c r="K287" s="40">
        <v>0.44791666666666669</v>
      </c>
      <c r="L287" s="17">
        <v>0.44513888888888886</v>
      </c>
      <c r="M287" s="17">
        <v>0.4513888888888889</v>
      </c>
      <c r="N287" s="16">
        <v>118</v>
      </c>
      <c r="O287" s="17">
        <f t="shared" si="17"/>
        <v>2.4305555555555525E-2</v>
      </c>
      <c r="P287" s="17">
        <f t="shared" si="18"/>
        <v>3.8194444444444475E-2</v>
      </c>
      <c r="Q287" s="18">
        <v>22500</v>
      </c>
      <c r="R287" s="18">
        <v>16900</v>
      </c>
      <c r="S287" s="18">
        <f t="shared" si="19"/>
        <v>5600</v>
      </c>
      <c r="T287" s="19">
        <f t="shared" si="20"/>
        <v>9.9999999999999645</v>
      </c>
      <c r="U287" s="20">
        <v>64</v>
      </c>
      <c r="V287" s="21"/>
      <c r="W287" s="21"/>
      <c r="X287" s="21"/>
      <c r="Y287" s="22"/>
    </row>
    <row r="288" spans="1:25" ht="12.75" customHeight="1" x14ac:dyDescent="0.2">
      <c r="A288" s="41">
        <v>14</v>
      </c>
      <c r="B288" s="10" t="s">
        <v>93</v>
      </c>
      <c r="C288" s="10">
        <v>2025</v>
      </c>
      <c r="D288" s="24" t="s">
        <v>101</v>
      </c>
      <c r="E288" s="24">
        <v>200</v>
      </c>
      <c r="F288" s="13" t="s">
        <v>51</v>
      </c>
      <c r="G288" s="13" t="s">
        <v>50</v>
      </c>
      <c r="H288" s="40">
        <v>0.34375</v>
      </c>
      <c r="I288" s="17">
        <v>0.34375</v>
      </c>
      <c r="J288" s="17">
        <v>0.37222222222222223</v>
      </c>
      <c r="K288" s="40">
        <v>0.46875</v>
      </c>
      <c r="L288" s="17">
        <v>0.5131944444444444</v>
      </c>
      <c r="M288" s="17">
        <v>0.51875000000000004</v>
      </c>
      <c r="N288" s="16">
        <v>141</v>
      </c>
      <c r="O288" s="17">
        <f t="shared" si="17"/>
        <v>0.14097222222222217</v>
      </c>
      <c r="P288" s="17">
        <f t="shared" si="18"/>
        <v>0.17500000000000004</v>
      </c>
      <c r="Q288" s="18">
        <v>24800</v>
      </c>
      <c r="R288" s="18">
        <v>7200</v>
      </c>
      <c r="S288" s="18">
        <f t="shared" si="19"/>
        <v>17600</v>
      </c>
      <c r="T288" s="19" t="str">
        <f t="shared" si="20"/>
        <v/>
      </c>
      <c r="U288" s="20"/>
      <c r="V288" s="21"/>
      <c r="W288" s="21"/>
      <c r="X288" s="21"/>
      <c r="Y288" s="22"/>
    </row>
    <row r="289" spans="1:25" ht="12.75" customHeight="1" x14ac:dyDescent="0.2">
      <c r="A289" s="41">
        <v>14</v>
      </c>
      <c r="B289" s="10" t="s">
        <v>93</v>
      </c>
      <c r="C289" s="10">
        <v>2025</v>
      </c>
      <c r="D289" s="24" t="s">
        <v>101</v>
      </c>
      <c r="E289" s="24">
        <v>201</v>
      </c>
      <c r="F289" s="13" t="s">
        <v>50</v>
      </c>
      <c r="G289" s="13" t="s">
        <v>51</v>
      </c>
      <c r="H289" s="40">
        <v>0.54166666666666663</v>
      </c>
      <c r="I289" s="17">
        <v>0.53402777777777777</v>
      </c>
      <c r="J289" s="17">
        <v>0.54652777777777772</v>
      </c>
      <c r="K289" s="40">
        <v>0.66666666666666663</v>
      </c>
      <c r="L289" s="17">
        <v>0.66319444444444442</v>
      </c>
      <c r="M289" s="17">
        <v>0.67013888888888884</v>
      </c>
      <c r="N289" s="16">
        <v>118</v>
      </c>
      <c r="O289" s="17">
        <f t="shared" si="17"/>
        <v>0.1166666666666667</v>
      </c>
      <c r="P289" s="17">
        <f t="shared" si="18"/>
        <v>0.13611111111111107</v>
      </c>
      <c r="Q289" s="18">
        <v>26000</v>
      </c>
      <c r="R289" s="18">
        <v>8500</v>
      </c>
      <c r="S289" s="18">
        <f t="shared" si="19"/>
        <v>17500</v>
      </c>
      <c r="T289" s="19">
        <f t="shared" si="20"/>
        <v>-10.999999999999961</v>
      </c>
      <c r="U289" s="20"/>
      <c r="V289" s="21"/>
      <c r="W289" s="21"/>
      <c r="X289" s="21"/>
      <c r="Y289" s="22"/>
    </row>
    <row r="290" spans="1:25" ht="12.75" customHeight="1" x14ac:dyDescent="0.2">
      <c r="A290" s="41">
        <v>14</v>
      </c>
      <c r="B290" s="10" t="s">
        <v>93</v>
      </c>
      <c r="C290" s="10">
        <v>2025</v>
      </c>
      <c r="D290" s="24" t="s">
        <v>69</v>
      </c>
      <c r="E290" s="24">
        <v>763</v>
      </c>
      <c r="F290" s="13" t="s">
        <v>50</v>
      </c>
      <c r="G290" s="13" t="s">
        <v>42</v>
      </c>
      <c r="H290" s="40">
        <v>0.53125</v>
      </c>
      <c r="I290" s="17">
        <v>0.5625</v>
      </c>
      <c r="J290" s="17">
        <v>0.57361111111111107</v>
      </c>
      <c r="K290" s="40">
        <v>0.57291666666666663</v>
      </c>
      <c r="L290" s="17">
        <v>0.59791666666666665</v>
      </c>
      <c r="M290" s="17">
        <v>0.60555555555555551</v>
      </c>
      <c r="N290" s="16">
        <v>141</v>
      </c>
      <c r="O290" s="17">
        <f t="shared" si="17"/>
        <v>2.430555555555558E-2</v>
      </c>
      <c r="P290" s="17">
        <f t="shared" si="18"/>
        <v>4.3055555555555514E-2</v>
      </c>
      <c r="Q290" s="18">
        <v>16900</v>
      </c>
      <c r="R290" s="18">
        <v>10700</v>
      </c>
      <c r="S290" s="18">
        <f t="shared" si="19"/>
        <v>6200</v>
      </c>
      <c r="T290" s="19">
        <f t="shared" si="20"/>
        <v>45</v>
      </c>
      <c r="U290" s="20">
        <v>87</v>
      </c>
      <c r="V290" s="21"/>
      <c r="W290" s="21"/>
      <c r="X290" s="21"/>
      <c r="Y290" s="22"/>
    </row>
    <row r="291" spans="1:25" ht="12.75" customHeight="1" x14ac:dyDescent="0.2">
      <c r="A291" s="41">
        <v>14</v>
      </c>
      <c r="B291" s="10" t="s">
        <v>93</v>
      </c>
      <c r="C291" s="10">
        <v>2025</v>
      </c>
      <c r="D291" s="10" t="s">
        <v>54</v>
      </c>
      <c r="E291" s="24">
        <v>2930</v>
      </c>
      <c r="F291" s="13" t="s">
        <v>42</v>
      </c>
      <c r="G291" s="13" t="s">
        <v>50</v>
      </c>
      <c r="H291" s="40">
        <v>0.48958333333333331</v>
      </c>
      <c r="I291" s="17">
        <v>0.47222222222222221</v>
      </c>
      <c r="J291" s="17">
        <v>0.4826388888888889</v>
      </c>
      <c r="K291" s="40">
        <v>0.53125</v>
      </c>
      <c r="L291" s="17">
        <v>0.50763888888888886</v>
      </c>
      <c r="M291" s="17">
        <v>0.51388888888888884</v>
      </c>
      <c r="N291" s="16">
        <v>27</v>
      </c>
      <c r="O291" s="17">
        <f t="shared" si="17"/>
        <v>2.4999999999999967E-2</v>
      </c>
      <c r="P291" s="17">
        <f t="shared" si="18"/>
        <v>4.166666666666663E-2</v>
      </c>
      <c r="Q291" s="18">
        <v>21000</v>
      </c>
      <c r="R291" s="18">
        <v>16400</v>
      </c>
      <c r="S291" s="18">
        <f t="shared" si="19"/>
        <v>4600</v>
      </c>
      <c r="T291" s="19">
        <f t="shared" si="20"/>
        <v>-24.999999999999993</v>
      </c>
      <c r="U291" s="20"/>
      <c r="V291" s="21"/>
      <c r="W291" s="21"/>
      <c r="X291" s="21"/>
      <c r="Y291" s="22"/>
    </row>
    <row r="292" spans="1:25" ht="12.75" customHeight="1" x14ac:dyDescent="0.2">
      <c r="A292" s="41">
        <v>14</v>
      </c>
      <c r="B292" s="10" t="s">
        <v>93</v>
      </c>
      <c r="C292" s="10">
        <v>2025</v>
      </c>
      <c r="D292" s="10" t="s">
        <v>54</v>
      </c>
      <c r="E292" s="24">
        <v>2931</v>
      </c>
      <c r="F292" s="28" t="s">
        <v>50</v>
      </c>
      <c r="G292" s="13" t="s">
        <v>42</v>
      </c>
      <c r="H292" s="40">
        <v>0.57291666666666663</v>
      </c>
      <c r="I292" s="17">
        <v>0.56944444444444442</v>
      </c>
      <c r="J292" s="17">
        <v>0.58194444444444449</v>
      </c>
      <c r="K292" s="40">
        <v>0.61458333333333337</v>
      </c>
      <c r="L292" s="17">
        <v>0.60069444444444442</v>
      </c>
      <c r="M292" s="17">
        <v>0.61458333333333337</v>
      </c>
      <c r="N292" s="16">
        <v>63</v>
      </c>
      <c r="O292" s="17">
        <f t="shared" si="17"/>
        <v>1.8749999999999933E-2</v>
      </c>
      <c r="P292" s="17">
        <f t="shared" si="18"/>
        <v>4.5138888888888951E-2</v>
      </c>
      <c r="Q292" s="18">
        <v>16400</v>
      </c>
      <c r="R292" s="18">
        <v>11200</v>
      </c>
      <c r="S292" s="18">
        <f t="shared" si="19"/>
        <v>5200</v>
      </c>
      <c r="T292" s="19">
        <f t="shared" si="20"/>
        <v>-4.9999999999999822</v>
      </c>
      <c r="U292" s="20"/>
      <c r="V292" s="21"/>
      <c r="W292" s="21"/>
      <c r="X292" s="21"/>
      <c r="Y292" s="22"/>
    </row>
    <row r="293" spans="1:25" ht="12.75" customHeight="1" x14ac:dyDescent="0.2">
      <c r="A293" s="41">
        <v>14</v>
      </c>
      <c r="B293" s="10" t="s">
        <v>93</v>
      </c>
      <c r="C293" s="10">
        <v>2025</v>
      </c>
      <c r="D293" s="24" t="s">
        <v>56</v>
      </c>
      <c r="E293" s="24">
        <v>990</v>
      </c>
      <c r="F293" s="28" t="s">
        <v>42</v>
      </c>
      <c r="G293" s="28" t="s">
        <v>48</v>
      </c>
      <c r="H293" s="40">
        <v>0.52083333333333337</v>
      </c>
      <c r="I293" s="17">
        <v>0.64583333333333337</v>
      </c>
      <c r="J293" s="17">
        <v>0.65625</v>
      </c>
      <c r="K293" s="40">
        <v>0.5625</v>
      </c>
      <c r="L293" s="17">
        <v>0.69027777777777777</v>
      </c>
      <c r="M293" s="17">
        <v>0.69374999999999998</v>
      </c>
      <c r="N293" s="16">
        <v>44</v>
      </c>
      <c r="O293" s="17">
        <f t="shared" si="17"/>
        <v>3.4027777777777768E-2</v>
      </c>
      <c r="P293" s="17">
        <f t="shared" si="18"/>
        <v>4.7916666666666607E-2</v>
      </c>
      <c r="Q293" s="18">
        <v>27100</v>
      </c>
      <c r="R293" s="18">
        <v>19900</v>
      </c>
      <c r="S293" s="18">
        <f t="shared" si="19"/>
        <v>7200</v>
      </c>
      <c r="T293" s="19">
        <f t="shared" si="20"/>
        <v>180</v>
      </c>
      <c r="U293" s="20">
        <v>47</v>
      </c>
      <c r="V293" s="21">
        <v>36</v>
      </c>
      <c r="W293" s="21"/>
      <c r="X293" s="21"/>
      <c r="Y293" s="22"/>
    </row>
    <row r="294" spans="1:25" ht="12.75" customHeight="1" x14ac:dyDescent="0.2">
      <c r="A294" s="41">
        <v>14</v>
      </c>
      <c r="B294" s="10" t="s">
        <v>93</v>
      </c>
      <c r="C294" s="10">
        <v>2025</v>
      </c>
      <c r="D294" s="11" t="s">
        <v>56</v>
      </c>
      <c r="E294" s="11">
        <v>991</v>
      </c>
      <c r="F294" s="28" t="s">
        <v>48</v>
      </c>
      <c r="G294" s="13" t="s">
        <v>42</v>
      </c>
      <c r="H294" s="40">
        <v>0.60416666666666663</v>
      </c>
      <c r="I294" s="17">
        <v>0.71805555555555556</v>
      </c>
      <c r="J294" s="17">
        <v>0.72430555555555554</v>
      </c>
      <c r="K294" s="40">
        <v>0.64583333333333337</v>
      </c>
      <c r="L294" s="17">
        <v>0.76180555555555551</v>
      </c>
      <c r="M294" s="17">
        <v>0.76388888888888884</v>
      </c>
      <c r="N294" s="16">
        <v>87</v>
      </c>
      <c r="O294" s="17">
        <f t="shared" si="17"/>
        <v>3.7499999999999978E-2</v>
      </c>
      <c r="P294" s="17">
        <f t="shared" si="18"/>
        <v>4.5833333333333282E-2</v>
      </c>
      <c r="Q294" s="18">
        <v>19900</v>
      </c>
      <c r="R294" s="18">
        <v>12600</v>
      </c>
      <c r="S294" s="18">
        <f t="shared" si="19"/>
        <v>7300</v>
      </c>
      <c r="T294" s="19">
        <f t="shared" si="20"/>
        <v>164.00000000000006</v>
      </c>
      <c r="U294" s="20">
        <v>93</v>
      </c>
      <c r="V294" s="21"/>
      <c r="W294" s="21"/>
      <c r="X294" s="21"/>
      <c r="Y294" s="22"/>
    </row>
    <row r="295" spans="1:25" ht="12.75" customHeight="1" x14ac:dyDescent="0.2">
      <c r="A295" s="41">
        <v>14</v>
      </c>
      <c r="B295" s="10" t="s">
        <v>93</v>
      </c>
      <c r="C295" s="10">
        <v>2025</v>
      </c>
      <c r="D295" s="24" t="s">
        <v>54</v>
      </c>
      <c r="E295" s="24">
        <v>920</v>
      </c>
      <c r="F295" s="13" t="s">
        <v>42</v>
      </c>
      <c r="G295" s="13" t="s">
        <v>44</v>
      </c>
      <c r="H295" s="40">
        <v>0.625</v>
      </c>
      <c r="I295" s="17">
        <v>0.69652777777777775</v>
      </c>
      <c r="J295" s="17">
        <v>0.70277777777777772</v>
      </c>
      <c r="K295" s="40">
        <v>0.66666666666666663</v>
      </c>
      <c r="L295" s="17">
        <v>0.7416666666666667</v>
      </c>
      <c r="M295" s="17">
        <v>0.74444444444444446</v>
      </c>
      <c r="N295" s="16">
        <v>113</v>
      </c>
      <c r="O295" s="17">
        <f t="shared" si="17"/>
        <v>3.8888888888888973E-2</v>
      </c>
      <c r="P295" s="17">
        <f t="shared" si="18"/>
        <v>4.7916666666666718E-2</v>
      </c>
      <c r="Q295" s="18">
        <v>28000</v>
      </c>
      <c r="R295" s="18">
        <v>20300</v>
      </c>
      <c r="S295" s="18">
        <f t="shared" si="19"/>
        <v>7700</v>
      </c>
      <c r="T295" s="19">
        <f t="shared" si="20"/>
        <v>102.99999999999996</v>
      </c>
      <c r="U295" s="20">
        <v>47</v>
      </c>
      <c r="V295" s="21"/>
      <c r="W295" s="21"/>
      <c r="X295" s="21"/>
      <c r="Y295" s="22"/>
    </row>
    <row r="296" spans="1:25" ht="12.75" customHeight="1" x14ac:dyDescent="0.2">
      <c r="A296" s="41">
        <v>14</v>
      </c>
      <c r="B296" s="10" t="s">
        <v>93</v>
      </c>
      <c r="C296" s="10">
        <v>2025</v>
      </c>
      <c r="D296" s="24" t="s">
        <v>54</v>
      </c>
      <c r="E296" s="24">
        <v>921</v>
      </c>
      <c r="F296" s="28" t="s">
        <v>44</v>
      </c>
      <c r="G296" s="28" t="s">
        <v>42</v>
      </c>
      <c r="H296" s="40">
        <v>0.70833333333333337</v>
      </c>
      <c r="I296" s="17">
        <v>0.77986111111111112</v>
      </c>
      <c r="J296" s="17">
        <v>0.78541666666666665</v>
      </c>
      <c r="K296" s="40">
        <v>0.75</v>
      </c>
      <c r="L296" s="17">
        <v>0.82291666666666663</v>
      </c>
      <c r="M296" s="17">
        <v>0.82916666666666672</v>
      </c>
      <c r="N296" s="16">
        <v>60</v>
      </c>
      <c r="O296" s="17">
        <f t="shared" si="17"/>
        <v>3.7499999999999978E-2</v>
      </c>
      <c r="P296" s="17">
        <f t="shared" si="18"/>
        <v>4.9305555555555602E-2</v>
      </c>
      <c r="Q296" s="18">
        <v>20300</v>
      </c>
      <c r="R296" s="18">
        <v>12800</v>
      </c>
      <c r="S296" s="18">
        <f t="shared" si="19"/>
        <v>7500</v>
      </c>
      <c r="T296" s="19">
        <f t="shared" si="20"/>
        <v>102.99999999999996</v>
      </c>
      <c r="U296" s="20">
        <v>93</v>
      </c>
      <c r="V296" s="21"/>
      <c r="W296" s="21"/>
      <c r="X296" s="21"/>
      <c r="Y296" s="22"/>
    </row>
    <row r="297" spans="1:25" ht="12.75" customHeight="1" x14ac:dyDescent="0.2">
      <c r="A297" s="41">
        <v>14</v>
      </c>
      <c r="B297" s="10" t="s">
        <v>93</v>
      </c>
      <c r="C297" s="10">
        <v>2025</v>
      </c>
      <c r="D297" s="24" t="s">
        <v>55</v>
      </c>
      <c r="E297" s="24">
        <v>970</v>
      </c>
      <c r="F297" s="13" t="s">
        <v>42</v>
      </c>
      <c r="G297" s="13" t="s">
        <v>47</v>
      </c>
      <c r="H297" s="40">
        <v>0.77777777777777779</v>
      </c>
      <c r="I297" s="17">
        <v>0.83263888888888893</v>
      </c>
      <c r="J297" s="17">
        <v>0.83888888888888891</v>
      </c>
      <c r="K297" s="40">
        <v>0.80902777777777779</v>
      </c>
      <c r="L297" s="17">
        <v>0.86041666666666672</v>
      </c>
      <c r="M297" s="17">
        <v>0.86388888888888893</v>
      </c>
      <c r="N297" s="16">
        <v>107</v>
      </c>
      <c r="O297" s="17">
        <f t="shared" si="17"/>
        <v>2.1527777777777812E-2</v>
      </c>
      <c r="P297" s="17">
        <f t="shared" si="18"/>
        <v>3.125E-2</v>
      </c>
      <c r="Q297" s="18">
        <v>20300</v>
      </c>
      <c r="R297" s="18">
        <v>15300</v>
      </c>
      <c r="S297" s="18">
        <f t="shared" si="19"/>
        <v>5000</v>
      </c>
      <c r="T297" s="19">
        <f t="shared" si="20"/>
        <v>79.000000000000043</v>
      </c>
      <c r="U297" s="20">
        <v>47</v>
      </c>
      <c r="V297" s="21">
        <v>99</v>
      </c>
      <c r="W297" s="21"/>
      <c r="X297" s="25"/>
      <c r="Y297" s="22"/>
    </row>
    <row r="298" spans="1:25" ht="12.75" customHeight="1" x14ac:dyDescent="0.2">
      <c r="A298" s="41">
        <v>14</v>
      </c>
      <c r="B298" s="10" t="s">
        <v>93</v>
      </c>
      <c r="C298" s="10">
        <v>2025</v>
      </c>
      <c r="D298" s="24" t="s">
        <v>56</v>
      </c>
      <c r="E298" s="24">
        <v>906</v>
      </c>
      <c r="F298" s="28" t="s">
        <v>42</v>
      </c>
      <c r="G298" s="13" t="s">
        <v>43</v>
      </c>
      <c r="H298" s="40">
        <v>0.80208333333333337</v>
      </c>
      <c r="I298" s="17">
        <v>0.81736111111111109</v>
      </c>
      <c r="J298" s="17">
        <v>0.82847222222222228</v>
      </c>
      <c r="K298" s="40">
        <v>0.83680555555555558</v>
      </c>
      <c r="L298" s="17">
        <v>0.85277777777777775</v>
      </c>
      <c r="M298" s="17">
        <v>0.8569444444444444</v>
      </c>
      <c r="N298" s="16">
        <v>141</v>
      </c>
      <c r="O298" s="17">
        <f t="shared" si="17"/>
        <v>2.4305555555555469E-2</v>
      </c>
      <c r="P298" s="17">
        <f t="shared" si="18"/>
        <v>3.9583333333333304E-2</v>
      </c>
      <c r="Q298" s="18">
        <v>20400</v>
      </c>
      <c r="R298" s="18">
        <v>14400</v>
      </c>
      <c r="S298" s="18">
        <f t="shared" si="19"/>
        <v>6000</v>
      </c>
      <c r="T298" s="19">
        <f t="shared" si="20"/>
        <v>21.999999999999922</v>
      </c>
      <c r="U298" s="20">
        <v>47</v>
      </c>
      <c r="V298" s="21"/>
      <c r="W298" s="21"/>
      <c r="X298" s="25"/>
      <c r="Y298" s="22"/>
    </row>
    <row r="299" spans="1:25" ht="12.75" customHeight="1" x14ac:dyDescent="0.2">
      <c r="A299" s="41">
        <v>14</v>
      </c>
      <c r="B299" s="10" t="s">
        <v>93</v>
      </c>
      <c r="C299" s="10">
        <v>2025</v>
      </c>
      <c r="D299" s="11" t="s">
        <v>62</v>
      </c>
      <c r="E299" s="11">
        <v>2920</v>
      </c>
      <c r="F299" s="13" t="s">
        <v>42</v>
      </c>
      <c r="G299" s="13" t="s">
        <v>49</v>
      </c>
      <c r="H299" s="40">
        <v>0.8125</v>
      </c>
      <c r="I299" s="17">
        <v>0.80625000000000002</v>
      </c>
      <c r="J299" s="17">
        <v>0.82847222222222228</v>
      </c>
      <c r="K299" s="40">
        <v>0.17708333333333334</v>
      </c>
      <c r="L299" s="17">
        <v>1.1576388888888889</v>
      </c>
      <c r="M299" s="17">
        <v>1.1680555555555556</v>
      </c>
      <c r="N299" s="16">
        <v>192</v>
      </c>
      <c r="O299" s="17">
        <f t="shared" si="17"/>
        <v>0.32916666666666661</v>
      </c>
      <c r="P299" s="17">
        <f t="shared" si="18"/>
        <v>0.3618055555555556</v>
      </c>
      <c r="Q299" s="59">
        <v>75100</v>
      </c>
      <c r="R299" s="59">
        <v>26000</v>
      </c>
      <c r="S299" s="18">
        <f t="shared" si="19"/>
        <v>49100</v>
      </c>
      <c r="T299" s="19">
        <f t="shared" si="20"/>
        <v>-8.999999999999968</v>
      </c>
      <c r="U299" s="20"/>
      <c r="V299" s="21"/>
      <c r="W299" s="21"/>
      <c r="X299" s="21"/>
      <c r="Y299" s="22"/>
    </row>
    <row r="300" spans="1:25" ht="12.75" customHeight="1" x14ac:dyDescent="0.2">
      <c r="A300" s="41">
        <v>15</v>
      </c>
      <c r="B300" s="10" t="s">
        <v>93</v>
      </c>
      <c r="C300" s="10">
        <v>2025</v>
      </c>
      <c r="D300" s="11" t="s">
        <v>54</v>
      </c>
      <c r="E300" s="11">
        <v>942</v>
      </c>
      <c r="F300" s="37" t="s">
        <v>42</v>
      </c>
      <c r="G300" s="37" t="s">
        <v>46</v>
      </c>
      <c r="H300" s="40">
        <v>0.35416666666666669</v>
      </c>
      <c r="I300" s="17">
        <v>0.34375</v>
      </c>
      <c r="J300" s="17">
        <v>0.35138888888888886</v>
      </c>
      <c r="K300" s="40">
        <v>0.39583333333333331</v>
      </c>
      <c r="L300" s="17">
        <v>0.38750000000000001</v>
      </c>
      <c r="M300" s="17">
        <v>0.39305555555555555</v>
      </c>
      <c r="N300" s="16">
        <v>64</v>
      </c>
      <c r="O300" s="17">
        <f t="shared" si="17"/>
        <v>3.6111111111111149E-2</v>
      </c>
      <c r="P300" s="17">
        <f t="shared" si="18"/>
        <v>4.9305555555555547E-2</v>
      </c>
      <c r="Q300" s="18">
        <v>26900</v>
      </c>
      <c r="R300" s="18">
        <v>19800</v>
      </c>
      <c r="S300" s="18">
        <f t="shared" si="19"/>
        <v>7100</v>
      </c>
      <c r="T300" s="19">
        <f t="shared" si="20"/>
        <v>-15.000000000000027</v>
      </c>
      <c r="U300" s="20"/>
      <c r="V300" s="21"/>
      <c r="W300" s="61"/>
      <c r="X300" s="61"/>
      <c r="Y300" s="22"/>
    </row>
    <row r="301" spans="1:25" ht="12.75" customHeight="1" x14ac:dyDescent="0.2">
      <c r="A301" s="41">
        <v>15</v>
      </c>
      <c r="B301" s="10" t="s">
        <v>93</v>
      </c>
      <c r="C301" s="10">
        <v>2025</v>
      </c>
      <c r="D301" s="11" t="s">
        <v>54</v>
      </c>
      <c r="E301" s="11">
        <v>943</v>
      </c>
      <c r="F301" s="13" t="s">
        <v>46</v>
      </c>
      <c r="G301" s="13" t="s">
        <v>42</v>
      </c>
      <c r="H301" s="40">
        <v>0.4375</v>
      </c>
      <c r="I301" s="17">
        <v>0.43055555555555558</v>
      </c>
      <c r="J301" s="17">
        <v>0.4375</v>
      </c>
      <c r="K301" s="40">
        <v>0.47916666666666669</v>
      </c>
      <c r="L301" s="17">
        <v>0.47013888888888888</v>
      </c>
      <c r="M301" s="17">
        <v>0.47430555555555554</v>
      </c>
      <c r="N301" s="16">
        <v>141</v>
      </c>
      <c r="O301" s="17">
        <f t="shared" si="17"/>
        <v>3.2638888888888884E-2</v>
      </c>
      <c r="P301" s="17">
        <f t="shared" si="18"/>
        <v>4.3749999999999956E-2</v>
      </c>
      <c r="Q301" s="18">
        <v>19800</v>
      </c>
      <c r="R301" s="18">
        <v>12400</v>
      </c>
      <c r="S301" s="18">
        <f t="shared" si="19"/>
        <v>7400</v>
      </c>
      <c r="T301" s="19">
        <f t="shared" si="20"/>
        <v>-9.9999999999999645</v>
      </c>
      <c r="U301" s="20"/>
      <c r="V301" s="21"/>
      <c r="W301" s="61"/>
      <c r="X301" s="21"/>
      <c r="Y301" s="49"/>
    </row>
    <row r="302" spans="1:25" ht="12.75" customHeight="1" x14ac:dyDescent="0.2">
      <c r="A302" s="41">
        <v>15</v>
      </c>
      <c r="B302" s="10" t="s">
        <v>93</v>
      </c>
      <c r="C302" s="10">
        <v>2025</v>
      </c>
      <c r="D302" s="11" t="s">
        <v>55</v>
      </c>
      <c r="E302" s="11">
        <v>971</v>
      </c>
      <c r="F302" s="28" t="s">
        <v>47</v>
      </c>
      <c r="G302" s="28" t="s">
        <v>42</v>
      </c>
      <c r="H302" s="40">
        <v>0.33333333333333331</v>
      </c>
      <c r="I302" s="17">
        <v>0.31874999999999998</v>
      </c>
      <c r="J302" s="17">
        <v>0.32569444444444445</v>
      </c>
      <c r="K302" s="40">
        <v>0.36458333333333331</v>
      </c>
      <c r="L302" s="17">
        <v>0.34722222222222221</v>
      </c>
      <c r="M302" s="17">
        <v>0.35347222222222224</v>
      </c>
      <c r="N302" s="16">
        <v>53</v>
      </c>
      <c r="O302" s="17">
        <f t="shared" si="17"/>
        <v>2.1527777777777757E-2</v>
      </c>
      <c r="P302" s="17">
        <f t="shared" si="18"/>
        <v>3.4722222222222265E-2</v>
      </c>
      <c r="Q302" s="18">
        <v>15000</v>
      </c>
      <c r="R302" s="18">
        <v>10200</v>
      </c>
      <c r="S302" s="18">
        <f t="shared" si="19"/>
        <v>4800</v>
      </c>
      <c r="T302" s="19">
        <f t="shared" si="20"/>
        <v>-21.000000000000007</v>
      </c>
      <c r="U302" s="20"/>
      <c r="V302" s="21"/>
      <c r="W302" s="21"/>
      <c r="X302" s="21"/>
      <c r="Y302" s="22"/>
    </row>
    <row r="303" spans="1:25" ht="12.75" customHeight="1" x14ac:dyDescent="0.2">
      <c r="A303" s="41">
        <v>15</v>
      </c>
      <c r="B303" s="10" t="s">
        <v>93</v>
      </c>
      <c r="C303" s="10">
        <v>2025</v>
      </c>
      <c r="D303" s="11" t="s">
        <v>56</v>
      </c>
      <c r="E303" s="11">
        <v>907</v>
      </c>
      <c r="F303" s="28" t="s">
        <v>43</v>
      </c>
      <c r="G303" s="13" t="s">
        <v>42</v>
      </c>
      <c r="H303" s="40">
        <v>0.375</v>
      </c>
      <c r="I303" s="17">
        <v>0.35486111111111113</v>
      </c>
      <c r="J303" s="17">
        <v>0.36249999999999999</v>
      </c>
      <c r="K303" s="40">
        <v>0.40972222222222221</v>
      </c>
      <c r="L303" s="17">
        <v>0.38750000000000001</v>
      </c>
      <c r="M303" s="17">
        <v>0.39305555555555555</v>
      </c>
      <c r="N303" s="16">
        <v>64</v>
      </c>
      <c r="O303" s="17">
        <f t="shared" si="17"/>
        <v>2.5000000000000022E-2</v>
      </c>
      <c r="P303" s="17">
        <f t="shared" si="18"/>
        <v>3.819444444444442E-2</v>
      </c>
      <c r="Q303" s="18">
        <v>25900</v>
      </c>
      <c r="R303" s="18">
        <v>20400</v>
      </c>
      <c r="S303" s="18">
        <f t="shared" si="19"/>
        <v>5500</v>
      </c>
      <c r="T303" s="19">
        <f t="shared" si="20"/>
        <v>-28.999999999999979</v>
      </c>
      <c r="U303" s="20"/>
      <c r="V303" s="21"/>
      <c r="W303" s="21"/>
      <c r="X303" s="21"/>
      <c r="Y303" s="22"/>
    </row>
    <row r="304" spans="1:25" ht="12.75" customHeight="1" x14ac:dyDescent="0.2">
      <c r="A304" s="41">
        <v>15</v>
      </c>
      <c r="B304" s="10" t="s">
        <v>93</v>
      </c>
      <c r="C304" s="10">
        <v>2025</v>
      </c>
      <c r="D304" s="11" t="s">
        <v>69</v>
      </c>
      <c r="E304" s="11">
        <v>762</v>
      </c>
      <c r="F304" s="28" t="s">
        <v>42</v>
      </c>
      <c r="G304" s="28" t="s">
        <v>50</v>
      </c>
      <c r="H304" s="40">
        <v>0.40625</v>
      </c>
      <c r="I304" s="17">
        <v>0.38958333333333334</v>
      </c>
      <c r="J304" s="17">
        <v>0.40555555555555556</v>
      </c>
      <c r="K304" s="40">
        <v>0.44791666666666669</v>
      </c>
      <c r="L304" s="17">
        <v>0.42986111111111114</v>
      </c>
      <c r="M304" s="17">
        <v>0.43472222222222223</v>
      </c>
      <c r="N304" s="16">
        <v>143</v>
      </c>
      <c r="O304" s="17">
        <f t="shared" si="17"/>
        <v>2.430555555555558E-2</v>
      </c>
      <c r="P304" s="17">
        <f t="shared" si="18"/>
        <v>4.5138888888888895E-2</v>
      </c>
      <c r="Q304" s="18">
        <v>22000</v>
      </c>
      <c r="R304" s="18">
        <v>16600</v>
      </c>
      <c r="S304" s="18">
        <f t="shared" si="19"/>
        <v>5400</v>
      </c>
      <c r="T304" s="19">
        <f t="shared" si="20"/>
        <v>-23.999999999999993</v>
      </c>
      <c r="U304" s="20"/>
      <c r="V304" s="21"/>
      <c r="W304" s="21"/>
      <c r="X304" s="21"/>
      <c r="Y304" s="22"/>
    </row>
    <row r="305" spans="1:25" ht="12.75" customHeight="1" x14ac:dyDescent="0.2">
      <c r="A305" s="41">
        <v>15</v>
      </c>
      <c r="B305" s="10" t="s">
        <v>93</v>
      </c>
      <c r="C305" s="10">
        <v>2025</v>
      </c>
      <c r="D305" s="11" t="s">
        <v>64</v>
      </c>
      <c r="E305" s="11">
        <v>200</v>
      </c>
      <c r="F305" s="13" t="s">
        <v>51</v>
      </c>
      <c r="G305" s="13" t="s">
        <v>50</v>
      </c>
      <c r="H305" s="40">
        <v>0.34375</v>
      </c>
      <c r="I305" s="17">
        <v>0.34930555555555554</v>
      </c>
      <c r="J305" s="17">
        <v>0.35833333333333334</v>
      </c>
      <c r="K305" s="40">
        <v>0.46875</v>
      </c>
      <c r="L305" s="17">
        <v>0.45763888888888887</v>
      </c>
      <c r="M305" s="17">
        <v>0.46319444444444446</v>
      </c>
      <c r="N305" s="16">
        <v>137</v>
      </c>
      <c r="O305" s="17">
        <f t="shared" si="17"/>
        <v>9.9305555555555536E-2</v>
      </c>
      <c r="P305" s="17">
        <f t="shared" si="18"/>
        <v>0.11388888888888893</v>
      </c>
      <c r="Q305" s="18">
        <v>24200</v>
      </c>
      <c r="R305" s="18">
        <v>9000</v>
      </c>
      <c r="S305" s="18">
        <f t="shared" si="19"/>
        <v>15200</v>
      </c>
      <c r="T305" s="19">
        <f t="shared" si="20"/>
        <v>7.9999999999999716</v>
      </c>
      <c r="U305" s="20">
        <v>15</v>
      </c>
      <c r="V305" s="21"/>
      <c r="W305" s="21"/>
      <c r="X305" s="21"/>
      <c r="Y305" s="22"/>
    </row>
    <row r="306" spans="1:25" ht="12.75" customHeight="1" x14ac:dyDescent="0.2">
      <c r="A306" s="41">
        <v>15</v>
      </c>
      <c r="B306" s="10" t="s">
        <v>93</v>
      </c>
      <c r="C306" s="10">
        <v>2025</v>
      </c>
      <c r="D306" s="11" t="s">
        <v>64</v>
      </c>
      <c r="E306" s="11">
        <v>201</v>
      </c>
      <c r="F306" s="13" t="s">
        <v>50</v>
      </c>
      <c r="G306" s="13" t="s">
        <v>51</v>
      </c>
      <c r="H306" s="40">
        <v>0.54166666666666663</v>
      </c>
      <c r="I306" s="17">
        <v>0.51944444444444449</v>
      </c>
      <c r="J306" s="17">
        <v>0.53402777777777777</v>
      </c>
      <c r="K306" s="40">
        <v>0.66666666666666663</v>
      </c>
      <c r="L306" s="17">
        <v>0.64722222222222225</v>
      </c>
      <c r="M306" s="17">
        <v>0.65902777777777777</v>
      </c>
      <c r="N306" s="16">
        <v>143</v>
      </c>
      <c r="O306" s="17">
        <f t="shared" si="17"/>
        <v>0.11319444444444449</v>
      </c>
      <c r="P306" s="17">
        <f t="shared" si="18"/>
        <v>0.13958333333333328</v>
      </c>
      <c r="Q306" s="18">
        <v>25000</v>
      </c>
      <c r="R306" s="18">
        <v>7500</v>
      </c>
      <c r="S306" s="18">
        <f t="shared" si="19"/>
        <v>17500</v>
      </c>
      <c r="T306" s="19">
        <f t="shared" si="20"/>
        <v>-31.999999999999886</v>
      </c>
      <c r="U306" s="20"/>
      <c r="V306" s="21"/>
      <c r="W306" s="21"/>
      <c r="X306" s="21"/>
      <c r="Y306" s="22"/>
    </row>
    <row r="307" spans="1:25" ht="12.75" customHeight="1" x14ac:dyDescent="0.2">
      <c r="A307" s="41">
        <v>15</v>
      </c>
      <c r="B307" s="10" t="s">
        <v>93</v>
      </c>
      <c r="C307" s="10">
        <v>2025</v>
      </c>
      <c r="D307" s="11" t="s">
        <v>69</v>
      </c>
      <c r="E307" s="11">
        <v>763</v>
      </c>
      <c r="F307" s="13" t="s">
        <v>50</v>
      </c>
      <c r="G307" s="13" t="s">
        <v>42</v>
      </c>
      <c r="H307" s="40">
        <v>0.53125</v>
      </c>
      <c r="I307" s="17">
        <v>0.55277777777777781</v>
      </c>
      <c r="J307" s="17">
        <v>0.56041666666666667</v>
      </c>
      <c r="K307" s="40">
        <v>0.57291666666666663</v>
      </c>
      <c r="L307" s="17">
        <v>0.58611111111111114</v>
      </c>
      <c r="M307" s="17">
        <v>0.59236111111111112</v>
      </c>
      <c r="N307" s="16">
        <v>137</v>
      </c>
      <c r="O307" s="17">
        <f t="shared" si="17"/>
        <v>2.5694444444444464E-2</v>
      </c>
      <c r="P307" s="17">
        <f t="shared" si="18"/>
        <v>3.9583333333333304E-2</v>
      </c>
      <c r="Q307" s="18">
        <v>16600</v>
      </c>
      <c r="R307" s="18">
        <v>10200</v>
      </c>
      <c r="S307" s="18">
        <f t="shared" si="19"/>
        <v>6400</v>
      </c>
      <c r="T307" s="19">
        <f t="shared" si="20"/>
        <v>31.00000000000005</v>
      </c>
      <c r="U307" s="20">
        <v>87</v>
      </c>
      <c r="V307" s="21"/>
      <c r="W307" s="21"/>
      <c r="X307" s="21"/>
      <c r="Y307" s="22"/>
    </row>
    <row r="308" spans="1:25" ht="12.75" customHeight="1" x14ac:dyDescent="0.2">
      <c r="A308" s="41">
        <v>15</v>
      </c>
      <c r="B308" s="10" t="s">
        <v>93</v>
      </c>
      <c r="C308" s="10">
        <v>2025</v>
      </c>
      <c r="D308" s="11" t="s">
        <v>56</v>
      </c>
      <c r="E308" s="11">
        <v>902</v>
      </c>
      <c r="F308" s="28" t="s">
        <v>42</v>
      </c>
      <c r="G308" s="13" t="s">
        <v>43</v>
      </c>
      <c r="H308" s="40">
        <v>0.45833333333333331</v>
      </c>
      <c r="I308" s="17">
        <v>0.4548611111111111</v>
      </c>
      <c r="J308" s="17">
        <v>0.46250000000000002</v>
      </c>
      <c r="K308" s="40">
        <v>0.49305555555555558</v>
      </c>
      <c r="L308" s="17">
        <v>0.48680555555555555</v>
      </c>
      <c r="M308" s="17">
        <v>0.49027777777777776</v>
      </c>
      <c r="N308" s="16">
        <v>103</v>
      </c>
      <c r="O308" s="17">
        <f t="shared" si="17"/>
        <v>2.4305555555555525E-2</v>
      </c>
      <c r="P308" s="17">
        <f t="shared" si="18"/>
        <v>3.5416666666666652E-2</v>
      </c>
      <c r="Q308" s="18">
        <v>24200</v>
      </c>
      <c r="R308" s="18">
        <v>18600</v>
      </c>
      <c r="S308" s="18">
        <f t="shared" si="19"/>
        <v>5600</v>
      </c>
      <c r="T308" s="19">
        <f t="shared" si="20"/>
        <v>-4.9999999999999822</v>
      </c>
      <c r="U308" s="20"/>
      <c r="V308" s="21"/>
      <c r="W308" s="21"/>
      <c r="X308" s="21"/>
      <c r="Y308" s="22"/>
    </row>
    <row r="309" spans="1:25" ht="12.75" customHeight="1" x14ac:dyDescent="0.2">
      <c r="A309" s="41">
        <v>15</v>
      </c>
      <c r="B309" s="10" t="s">
        <v>93</v>
      </c>
      <c r="C309" s="10">
        <v>2025</v>
      </c>
      <c r="D309" s="11" t="s">
        <v>56</v>
      </c>
      <c r="E309" s="11">
        <v>903</v>
      </c>
      <c r="F309" s="28" t="s">
        <v>43</v>
      </c>
      <c r="G309" s="13" t="s">
        <v>42</v>
      </c>
      <c r="H309" s="40">
        <v>0.53472222222222221</v>
      </c>
      <c r="I309" s="17">
        <v>0.51388888888888884</v>
      </c>
      <c r="J309" s="17">
        <v>0.52777777777777779</v>
      </c>
      <c r="K309" s="40">
        <v>0.56944444444444442</v>
      </c>
      <c r="L309" s="17">
        <v>0.55347222222222225</v>
      </c>
      <c r="M309" s="17">
        <v>0.55833333333333335</v>
      </c>
      <c r="N309" s="16">
        <v>57</v>
      </c>
      <c r="O309" s="17">
        <f t="shared" si="17"/>
        <v>2.5694444444444464E-2</v>
      </c>
      <c r="P309" s="17">
        <f t="shared" si="18"/>
        <v>4.4444444444444509E-2</v>
      </c>
      <c r="Q309" s="18">
        <v>18500</v>
      </c>
      <c r="R309" s="18">
        <v>12800</v>
      </c>
      <c r="S309" s="18">
        <f t="shared" si="19"/>
        <v>5700</v>
      </c>
      <c r="T309" s="19">
        <f t="shared" si="20"/>
        <v>-30.000000000000053</v>
      </c>
      <c r="U309" s="20"/>
      <c r="V309" s="21"/>
      <c r="W309" s="21"/>
      <c r="X309" s="21"/>
      <c r="Y309" s="22"/>
    </row>
    <row r="310" spans="1:25" ht="12.75" customHeight="1" x14ac:dyDescent="0.2">
      <c r="A310" s="41">
        <v>15</v>
      </c>
      <c r="B310" s="10" t="s">
        <v>93</v>
      </c>
      <c r="C310" s="10">
        <v>2025</v>
      </c>
      <c r="D310" s="11" t="s">
        <v>54</v>
      </c>
      <c r="E310" s="11">
        <v>920</v>
      </c>
      <c r="F310" s="13" t="s">
        <v>42</v>
      </c>
      <c r="G310" s="13" t="s">
        <v>44</v>
      </c>
      <c r="H310" s="40">
        <v>0.625</v>
      </c>
      <c r="I310" s="17">
        <v>0.62152777777777779</v>
      </c>
      <c r="J310" s="17">
        <v>0.62708333333333333</v>
      </c>
      <c r="K310" s="40">
        <v>0.66666666666666663</v>
      </c>
      <c r="L310" s="17">
        <v>0.66666666666666663</v>
      </c>
      <c r="M310" s="17">
        <v>0.66874999999999996</v>
      </c>
      <c r="N310" s="16">
        <v>113</v>
      </c>
      <c r="O310" s="17">
        <f t="shared" si="17"/>
        <v>3.9583333333333304E-2</v>
      </c>
      <c r="P310" s="17">
        <f t="shared" si="18"/>
        <v>4.7222222222222165E-2</v>
      </c>
      <c r="Q310" s="18">
        <v>27000</v>
      </c>
      <c r="R310" s="18">
        <v>19400</v>
      </c>
      <c r="S310" s="18">
        <f t="shared" si="19"/>
        <v>7600</v>
      </c>
      <c r="T310" s="19">
        <f t="shared" si="20"/>
        <v>-4.9999999999999822</v>
      </c>
      <c r="U310" s="20"/>
      <c r="V310" s="21"/>
      <c r="W310" s="21"/>
      <c r="X310" s="21"/>
      <c r="Y310" s="22"/>
    </row>
    <row r="311" spans="1:25" ht="12.75" customHeight="1" x14ac:dyDescent="0.2">
      <c r="A311" s="41">
        <v>15</v>
      </c>
      <c r="B311" s="10" t="s">
        <v>93</v>
      </c>
      <c r="C311" s="10">
        <v>2025</v>
      </c>
      <c r="D311" s="11" t="s">
        <v>54</v>
      </c>
      <c r="E311" s="11">
        <v>921</v>
      </c>
      <c r="F311" s="28" t="s">
        <v>44</v>
      </c>
      <c r="G311" s="28" t="s">
        <v>42</v>
      </c>
      <c r="H311" s="40">
        <v>0.70833333333333337</v>
      </c>
      <c r="I311" s="17">
        <v>0.70486111111111116</v>
      </c>
      <c r="J311" s="17">
        <v>0.71111111111111114</v>
      </c>
      <c r="K311" s="40">
        <v>0.75</v>
      </c>
      <c r="L311" s="17">
        <v>0.74791666666666667</v>
      </c>
      <c r="M311" s="17">
        <v>0.75763888888888886</v>
      </c>
      <c r="N311" s="16">
        <v>70</v>
      </c>
      <c r="O311" s="17">
        <f t="shared" si="17"/>
        <v>3.6805555555555536E-2</v>
      </c>
      <c r="P311" s="17">
        <f t="shared" si="18"/>
        <v>5.2777777777777701E-2</v>
      </c>
      <c r="Q311" s="18">
        <v>19400</v>
      </c>
      <c r="R311" s="18">
        <v>11600</v>
      </c>
      <c r="S311" s="18">
        <f t="shared" si="19"/>
        <v>7800</v>
      </c>
      <c r="T311" s="19">
        <f t="shared" si="20"/>
        <v>-4.9999999999999822</v>
      </c>
      <c r="U311" s="20"/>
      <c r="V311" s="21"/>
      <c r="W311" s="21"/>
      <c r="X311" s="25"/>
      <c r="Y311" s="22"/>
    </row>
    <row r="312" spans="1:25" ht="12.75" customHeight="1" x14ac:dyDescent="0.2">
      <c r="A312" s="41">
        <v>15</v>
      </c>
      <c r="B312" s="10" t="s">
        <v>93</v>
      </c>
      <c r="C312" s="10">
        <v>2025</v>
      </c>
      <c r="D312" s="11" t="s">
        <v>56</v>
      </c>
      <c r="E312" s="11">
        <v>904</v>
      </c>
      <c r="F312" s="28" t="s">
        <v>42</v>
      </c>
      <c r="G312" s="13" t="s">
        <v>43</v>
      </c>
      <c r="H312" s="40">
        <v>0.6875</v>
      </c>
      <c r="I312" s="17">
        <v>0.67777777777777781</v>
      </c>
      <c r="J312" s="17">
        <v>0.68402777777777779</v>
      </c>
      <c r="K312" s="40">
        <v>0.72222222222222221</v>
      </c>
      <c r="L312" s="17">
        <v>0.70763888888888893</v>
      </c>
      <c r="M312" s="17">
        <v>0.71180555555555558</v>
      </c>
      <c r="N312" s="16">
        <v>64</v>
      </c>
      <c r="O312" s="17">
        <f t="shared" si="17"/>
        <v>2.3611111111111138E-2</v>
      </c>
      <c r="P312" s="17">
        <f t="shared" si="18"/>
        <v>3.4027777777777768E-2</v>
      </c>
      <c r="Q312" s="18">
        <v>23300</v>
      </c>
      <c r="R312" s="18">
        <v>17900</v>
      </c>
      <c r="S312" s="18">
        <f t="shared" si="19"/>
        <v>5400</v>
      </c>
      <c r="T312" s="19">
        <f t="shared" si="20"/>
        <v>-13.99999999999995</v>
      </c>
      <c r="U312" s="20"/>
      <c r="V312" s="21"/>
      <c r="W312" s="21"/>
      <c r="X312" s="25"/>
      <c r="Y312" s="22"/>
    </row>
    <row r="313" spans="1:25" ht="12.75" customHeight="1" x14ac:dyDescent="0.2">
      <c r="A313" s="41">
        <v>15</v>
      </c>
      <c r="B313" s="10" t="s">
        <v>93</v>
      </c>
      <c r="C313" s="10">
        <v>2025</v>
      </c>
      <c r="D313" s="11" t="s">
        <v>56</v>
      </c>
      <c r="E313" s="11">
        <v>905</v>
      </c>
      <c r="F313" s="28" t="s">
        <v>43</v>
      </c>
      <c r="G313" s="13" t="s">
        <v>42</v>
      </c>
      <c r="H313" s="40">
        <v>0.76388888888888884</v>
      </c>
      <c r="I313" s="17">
        <v>0.73472222222222228</v>
      </c>
      <c r="J313" s="17">
        <v>0.74236111111111114</v>
      </c>
      <c r="K313" s="40">
        <v>0.79861111111111116</v>
      </c>
      <c r="L313" s="17">
        <v>0.77013888888888893</v>
      </c>
      <c r="M313" s="17">
        <v>0.77638888888888891</v>
      </c>
      <c r="N313" s="16">
        <v>49</v>
      </c>
      <c r="O313" s="17">
        <f t="shared" si="17"/>
        <v>2.777777777777779E-2</v>
      </c>
      <c r="P313" s="17">
        <f t="shared" si="18"/>
        <v>4.166666666666663E-2</v>
      </c>
      <c r="Q313" s="18">
        <v>17800</v>
      </c>
      <c r="R313" s="18">
        <v>12400</v>
      </c>
      <c r="S313" s="18">
        <f t="shared" si="19"/>
        <v>5400</v>
      </c>
      <c r="T313" s="19">
        <f t="shared" si="20"/>
        <v>-41.999999999999851</v>
      </c>
      <c r="U313" s="20"/>
      <c r="V313" s="21"/>
      <c r="W313" s="21"/>
      <c r="X313" s="21"/>
      <c r="Y313" s="22"/>
    </row>
    <row r="314" spans="1:25" ht="12.75" customHeight="1" x14ac:dyDescent="0.2">
      <c r="A314" s="41">
        <v>15</v>
      </c>
      <c r="B314" s="10" t="s">
        <v>93</v>
      </c>
      <c r="C314" s="10">
        <v>2025</v>
      </c>
      <c r="D314" s="11" t="s">
        <v>55</v>
      </c>
      <c r="E314" s="11">
        <v>1972</v>
      </c>
      <c r="F314" s="37" t="s">
        <v>42</v>
      </c>
      <c r="G314" s="37" t="s">
        <v>47</v>
      </c>
      <c r="H314" s="40">
        <v>0.72916666666666663</v>
      </c>
      <c r="I314" s="17">
        <v>0.72916666666666663</v>
      </c>
      <c r="J314" s="17">
        <v>0.73750000000000004</v>
      </c>
      <c r="K314" s="40">
        <v>0.76041666666666663</v>
      </c>
      <c r="L314" s="17">
        <v>0.76388888888888884</v>
      </c>
      <c r="M314" s="17">
        <v>0.76736111111111116</v>
      </c>
      <c r="N314" s="16">
        <v>27</v>
      </c>
      <c r="O314" s="17">
        <f t="shared" si="17"/>
        <v>2.6388888888888795E-2</v>
      </c>
      <c r="P314" s="17">
        <f t="shared" si="18"/>
        <v>3.8194444444444531E-2</v>
      </c>
      <c r="Q314" s="18">
        <v>23200</v>
      </c>
      <c r="R314" s="18">
        <v>17800</v>
      </c>
      <c r="S314" s="18">
        <f t="shared" si="19"/>
        <v>5400</v>
      </c>
      <c r="T314" s="19" t="str">
        <f t="shared" si="20"/>
        <v/>
      </c>
      <c r="U314" s="20"/>
      <c r="V314" s="21"/>
      <c r="W314" s="21"/>
      <c r="X314" s="21"/>
      <c r="Y314" s="22"/>
    </row>
    <row r="315" spans="1:25" ht="12.75" customHeight="1" x14ac:dyDescent="0.2">
      <c r="A315" s="41">
        <v>16</v>
      </c>
      <c r="B315" s="10" t="s">
        <v>93</v>
      </c>
      <c r="C315" s="10">
        <v>2025</v>
      </c>
      <c r="D315" s="11" t="s">
        <v>62</v>
      </c>
      <c r="E315" s="24">
        <v>2921</v>
      </c>
      <c r="F315" s="28" t="s">
        <v>49</v>
      </c>
      <c r="G315" s="13" t="s">
        <v>42</v>
      </c>
      <c r="H315" s="40">
        <v>0.26041666666666669</v>
      </c>
      <c r="I315" s="17">
        <v>0.26666666666666666</v>
      </c>
      <c r="J315" s="17">
        <v>0.28402777777777777</v>
      </c>
      <c r="K315" s="40">
        <v>0.65972222222222221</v>
      </c>
      <c r="L315" s="17">
        <v>0.68055555555555558</v>
      </c>
      <c r="M315" s="17">
        <v>0.68680555555555556</v>
      </c>
      <c r="N315" s="16">
        <v>168</v>
      </c>
      <c r="O315" s="17">
        <f t="shared" si="17"/>
        <v>0.39652777777777781</v>
      </c>
      <c r="P315" s="17">
        <f t="shared" si="18"/>
        <v>0.4201388888888889</v>
      </c>
      <c r="Q315" s="59">
        <v>65400</v>
      </c>
      <c r="R315" s="59">
        <v>12000</v>
      </c>
      <c r="S315" s="18">
        <f t="shared" si="19"/>
        <v>53400</v>
      </c>
      <c r="T315" s="19">
        <f t="shared" si="20"/>
        <v>8.999999999999968</v>
      </c>
      <c r="U315" s="20">
        <v>81</v>
      </c>
      <c r="V315" s="21"/>
      <c r="W315" s="21"/>
      <c r="X315" s="21"/>
      <c r="Y315" s="22"/>
    </row>
    <row r="316" spans="1:25" ht="12.75" customHeight="1" x14ac:dyDescent="0.2">
      <c r="A316" s="41">
        <v>16</v>
      </c>
      <c r="B316" s="10" t="s">
        <v>93</v>
      </c>
      <c r="C316" s="10">
        <v>2025</v>
      </c>
      <c r="D316" s="24" t="s">
        <v>69</v>
      </c>
      <c r="E316" s="24">
        <v>2932</v>
      </c>
      <c r="F316" s="28" t="s">
        <v>42</v>
      </c>
      <c r="G316" s="28" t="s">
        <v>50</v>
      </c>
      <c r="H316" s="40">
        <v>0.32291666666666669</v>
      </c>
      <c r="I316" s="17">
        <v>0.32916666666666666</v>
      </c>
      <c r="J316" s="17">
        <v>0.33958333333333335</v>
      </c>
      <c r="K316" s="40">
        <v>0.36458333333333331</v>
      </c>
      <c r="L316" s="17">
        <v>0.36666666666666664</v>
      </c>
      <c r="M316" s="17">
        <v>0.36944444444444446</v>
      </c>
      <c r="N316" s="16">
        <v>134</v>
      </c>
      <c r="O316" s="17">
        <f t="shared" si="17"/>
        <v>2.7083333333333293E-2</v>
      </c>
      <c r="P316" s="17">
        <f t="shared" si="18"/>
        <v>4.0277777777777801E-2</v>
      </c>
      <c r="Q316" s="18">
        <v>22500</v>
      </c>
      <c r="R316" s="18">
        <v>16800</v>
      </c>
      <c r="S316" s="18">
        <f t="shared" si="19"/>
        <v>5700</v>
      </c>
      <c r="T316" s="19">
        <f t="shared" si="20"/>
        <v>8.999999999999968</v>
      </c>
      <c r="U316" s="20">
        <v>99</v>
      </c>
      <c r="V316" s="21"/>
      <c r="W316" s="21"/>
      <c r="X316" s="21"/>
      <c r="Y316" s="22"/>
    </row>
    <row r="317" spans="1:25" ht="12.75" customHeight="1" x14ac:dyDescent="0.2">
      <c r="A317" s="41">
        <v>16</v>
      </c>
      <c r="B317" s="10" t="s">
        <v>93</v>
      </c>
      <c r="C317" s="10">
        <v>2025</v>
      </c>
      <c r="D317" s="24" t="s">
        <v>69</v>
      </c>
      <c r="E317" s="24">
        <v>300</v>
      </c>
      <c r="F317" s="13" t="s">
        <v>50</v>
      </c>
      <c r="G317" s="13" t="s">
        <v>52</v>
      </c>
      <c r="H317" s="40">
        <v>0.40625</v>
      </c>
      <c r="I317" s="17">
        <v>0.39930555555555558</v>
      </c>
      <c r="J317" s="17">
        <v>0.41736111111111113</v>
      </c>
      <c r="K317" s="40">
        <v>0.44791666666666669</v>
      </c>
      <c r="L317" s="17">
        <v>0.46111111111111114</v>
      </c>
      <c r="M317" s="17">
        <v>0.46805555555555556</v>
      </c>
      <c r="N317" s="16">
        <v>125</v>
      </c>
      <c r="O317" s="17">
        <f t="shared" si="17"/>
        <v>4.3750000000000011E-2</v>
      </c>
      <c r="P317" s="17">
        <f t="shared" si="18"/>
        <v>6.8749999999999978E-2</v>
      </c>
      <c r="Q317" s="18">
        <v>24700</v>
      </c>
      <c r="R317" s="18">
        <v>8600</v>
      </c>
      <c r="S317" s="18">
        <f t="shared" si="19"/>
        <v>16100</v>
      </c>
      <c r="T317" s="19">
        <f t="shared" si="20"/>
        <v>-9.9999999999999645</v>
      </c>
      <c r="U317" s="20"/>
      <c r="V317" s="21"/>
      <c r="W317" s="21"/>
      <c r="X317" s="21"/>
      <c r="Y317" s="22"/>
    </row>
    <row r="318" spans="1:25" ht="12.75" customHeight="1" x14ac:dyDescent="0.2">
      <c r="A318" s="41">
        <v>16</v>
      </c>
      <c r="B318" s="10" t="s">
        <v>93</v>
      </c>
      <c r="C318" s="10">
        <v>2025</v>
      </c>
      <c r="D318" s="24" t="s">
        <v>69</v>
      </c>
      <c r="E318" s="24">
        <v>301</v>
      </c>
      <c r="F318" s="28" t="s">
        <v>52</v>
      </c>
      <c r="G318" s="13" t="s">
        <v>50</v>
      </c>
      <c r="H318" s="40">
        <v>0.48958333333333331</v>
      </c>
      <c r="I318" s="17">
        <v>0.5180555555555556</v>
      </c>
      <c r="J318" s="17">
        <v>0.52986111111111112</v>
      </c>
      <c r="K318" s="40">
        <v>0.53125</v>
      </c>
      <c r="L318" s="17">
        <v>0.57361111111111107</v>
      </c>
      <c r="M318" s="17">
        <v>0.5805555555555556</v>
      </c>
      <c r="N318" s="16">
        <v>101</v>
      </c>
      <c r="O318" s="17">
        <f t="shared" si="17"/>
        <v>4.3749999999999956E-2</v>
      </c>
      <c r="P318" s="17">
        <f t="shared" si="18"/>
        <v>6.25E-2</v>
      </c>
      <c r="Q318" s="18">
        <v>26500</v>
      </c>
      <c r="R318" s="18">
        <v>9800</v>
      </c>
      <c r="S318" s="18">
        <f t="shared" si="19"/>
        <v>16700</v>
      </c>
      <c r="T318" s="19">
        <f t="shared" si="20"/>
        <v>41.000000000000092</v>
      </c>
      <c r="U318" s="20">
        <v>93</v>
      </c>
      <c r="V318" s="21">
        <v>42</v>
      </c>
      <c r="W318" s="21"/>
      <c r="X318" s="21"/>
      <c r="Y318" s="22"/>
    </row>
    <row r="319" spans="1:25" ht="12.75" customHeight="1" x14ac:dyDescent="0.2">
      <c r="A319" s="41">
        <v>16</v>
      </c>
      <c r="B319" s="10" t="s">
        <v>93</v>
      </c>
      <c r="C319" s="10">
        <v>2025</v>
      </c>
      <c r="D319" s="24" t="s">
        <v>69</v>
      </c>
      <c r="E319" s="24">
        <v>2933</v>
      </c>
      <c r="F319" s="13" t="s">
        <v>50</v>
      </c>
      <c r="G319" s="13" t="s">
        <v>42</v>
      </c>
      <c r="H319" s="40">
        <v>0.57291666666666663</v>
      </c>
      <c r="I319" s="17">
        <v>0.60416666666666663</v>
      </c>
      <c r="J319" s="17">
        <v>0.61527777777777781</v>
      </c>
      <c r="K319" s="40">
        <v>0.61458333333333337</v>
      </c>
      <c r="L319" s="17">
        <v>0.63888888888888884</v>
      </c>
      <c r="M319" s="17">
        <v>0.6430555555555556</v>
      </c>
      <c r="N319" s="16">
        <v>143</v>
      </c>
      <c r="O319" s="17">
        <f t="shared" si="17"/>
        <v>2.3611111111111027E-2</v>
      </c>
      <c r="P319" s="17">
        <f t="shared" si="18"/>
        <v>3.8888888888888973E-2</v>
      </c>
      <c r="Q319" s="18">
        <v>16800</v>
      </c>
      <c r="R319" s="18">
        <v>10500</v>
      </c>
      <c r="S319" s="18">
        <f t="shared" si="19"/>
        <v>6300</v>
      </c>
      <c r="T319" s="19">
        <f t="shared" si="20"/>
        <v>45</v>
      </c>
      <c r="U319" s="20">
        <v>93</v>
      </c>
      <c r="V319" s="21"/>
      <c r="W319" s="21"/>
      <c r="X319" s="25"/>
      <c r="Y319" s="22"/>
    </row>
    <row r="320" spans="1:25" ht="12.75" customHeight="1" x14ac:dyDescent="0.2">
      <c r="A320" s="41">
        <v>16</v>
      </c>
      <c r="B320" s="10" t="s">
        <v>93</v>
      </c>
      <c r="C320" s="10">
        <v>2025</v>
      </c>
      <c r="D320" s="24" t="s">
        <v>55</v>
      </c>
      <c r="E320" s="24">
        <v>1973</v>
      </c>
      <c r="F320" s="13" t="s">
        <v>47</v>
      </c>
      <c r="G320" s="13" t="s">
        <v>42</v>
      </c>
      <c r="H320" s="40">
        <v>0.33333333333333331</v>
      </c>
      <c r="I320" s="17">
        <v>0.31805555555555554</v>
      </c>
      <c r="J320" s="17">
        <v>0.32777777777777778</v>
      </c>
      <c r="K320" s="40">
        <v>0.36458333333333331</v>
      </c>
      <c r="L320" s="17">
        <v>0.3527777777777778</v>
      </c>
      <c r="M320" s="17">
        <v>0.35625000000000001</v>
      </c>
      <c r="N320" s="16">
        <v>38</v>
      </c>
      <c r="O320" s="17">
        <f t="shared" si="17"/>
        <v>2.5000000000000022E-2</v>
      </c>
      <c r="P320" s="17">
        <f t="shared" si="18"/>
        <v>3.8194444444444475E-2</v>
      </c>
      <c r="Q320" s="18">
        <v>27000</v>
      </c>
      <c r="R320" s="18">
        <v>21900</v>
      </c>
      <c r="S320" s="18">
        <f t="shared" si="19"/>
        <v>5100</v>
      </c>
      <c r="T320" s="19">
        <f t="shared" si="20"/>
        <v>-22</v>
      </c>
      <c r="U320" s="20"/>
      <c r="V320" s="21"/>
      <c r="W320" s="21"/>
      <c r="X320" s="25"/>
      <c r="Y320" s="22"/>
    </row>
    <row r="321" spans="1:25" ht="12.75" customHeight="1" x14ac:dyDescent="0.2">
      <c r="A321" s="41">
        <v>16</v>
      </c>
      <c r="B321" s="10" t="s">
        <v>93</v>
      </c>
      <c r="C321" s="10">
        <v>2025</v>
      </c>
      <c r="D321" s="24" t="s">
        <v>55</v>
      </c>
      <c r="E321" s="24">
        <v>942</v>
      </c>
      <c r="F321" s="37" t="s">
        <v>42</v>
      </c>
      <c r="G321" s="37" t="s">
        <v>46</v>
      </c>
      <c r="H321" s="40">
        <v>0.35416666666666669</v>
      </c>
      <c r="I321" s="17">
        <v>0.38611111111111113</v>
      </c>
      <c r="J321" s="17">
        <v>0.39583333333333331</v>
      </c>
      <c r="K321" s="40">
        <v>0.39583333333333331</v>
      </c>
      <c r="L321" s="17">
        <v>0.43263888888888891</v>
      </c>
      <c r="M321" s="17">
        <v>0.4375</v>
      </c>
      <c r="N321" s="16">
        <v>77</v>
      </c>
      <c r="O321" s="17">
        <f t="shared" si="17"/>
        <v>3.6805555555555591E-2</v>
      </c>
      <c r="P321" s="17">
        <f t="shared" si="18"/>
        <v>5.1388888888888873E-2</v>
      </c>
      <c r="Q321" s="18">
        <v>21900</v>
      </c>
      <c r="R321" s="18">
        <v>14400</v>
      </c>
      <c r="S321" s="18">
        <f t="shared" si="19"/>
        <v>7500</v>
      </c>
      <c r="T321" s="19">
        <f t="shared" si="20"/>
        <v>46</v>
      </c>
      <c r="U321" s="20">
        <v>47</v>
      </c>
      <c r="V321" s="21"/>
      <c r="W321" s="21"/>
      <c r="X321" s="21"/>
      <c r="Y321" s="22"/>
    </row>
    <row r="322" spans="1:25" ht="12.75" customHeight="1" x14ac:dyDescent="0.2">
      <c r="A322" s="41">
        <v>16</v>
      </c>
      <c r="B322" s="10" t="s">
        <v>93</v>
      </c>
      <c r="C322" s="10">
        <v>2025</v>
      </c>
      <c r="D322" s="24" t="s">
        <v>55</v>
      </c>
      <c r="E322" s="24">
        <v>943</v>
      </c>
      <c r="F322" s="13" t="s">
        <v>46</v>
      </c>
      <c r="G322" s="13" t="s">
        <v>42</v>
      </c>
      <c r="H322" s="40">
        <v>0.4375</v>
      </c>
      <c r="I322" s="17">
        <v>0.47569444444444442</v>
      </c>
      <c r="J322" s="17">
        <v>0.48333333333333334</v>
      </c>
      <c r="K322" s="40">
        <v>0.47916666666666669</v>
      </c>
      <c r="L322" s="17">
        <v>0.52222222222222225</v>
      </c>
      <c r="M322" s="17">
        <v>0.52500000000000002</v>
      </c>
      <c r="N322" s="16">
        <v>73</v>
      </c>
      <c r="O322" s="17">
        <f t="shared" si="17"/>
        <v>3.8888888888888917E-2</v>
      </c>
      <c r="P322" s="17">
        <f t="shared" si="18"/>
        <v>4.9305555555555602E-2</v>
      </c>
      <c r="Q322" s="18">
        <v>33100</v>
      </c>
      <c r="R322" s="18">
        <v>25500</v>
      </c>
      <c r="S322" s="18">
        <f t="shared" si="19"/>
        <v>7600</v>
      </c>
      <c r="T322" s="19">
        <f t="shared" si="20"/>
        <v>54.999999999999964</v>
      </c>
      <c r="U322" s="20">
        <v>93</v>
      </c>
      <c r="V322" s="21"/>
      <c r="W322" s="21"/>
      <c r="X322" s="21"/>
      <c r="Y322" s="22"/>
    </row>
    <row r="323" spans="1:25" ht="12.75" customHeight="1" x14ac:dyDescent="0.2">
      <c r="A323" s="41">
        <v>16</v>
      </c>
      <c r="B323" s="10" t="s">
        <v>93</v>
      </c>
      <c r="C323" s="10">
        <v>2025</v>
      </c>
      <c r="D323" s="24" t="s">
        <v>56</v>
      </c>
      <c r="E323" s="24">
        <v>2980</v>
      </c>
      <c r="F323" s="13" t="s">
        <v>42</v>
      </c>
      <c r="G323" s="13" t="s">
        <v>53</v>
      </c>
      <c r="H323" s="40">
        <v>0.35416666666666669</v>
      </c>
      <c r="I323" s="17">
        <v>0.3527777777777778</v>
      </c>
      <c r="J323" s="17">
        <v>0.36180555555555555</v>
      </c>
      <c r="K323" s="40">
        <v>0.4236111111111111</v>
      </c>
      <c r="L323" s="17">
        <v>0.42291666666666666</v>
      </c>
      <c r="M323" s="17">
        <v>0.42638888888888887</v>
      </c>
      <c r="N323" s="16">
        <v>135</v>
      </c>
      <c r="O323" s="17">
        <f t="shared" ref="O323:O338" si="21">L323-J323</f>
        <v>6.1111111111111116E-2</v>
      </c>
      <c r="P323" s="17">
        <f t="shared" ref="P323:P338" si="22">M323-I323</f>
        <v>7.3611111111111072E-2</v>
      </c>
      <c r="Q323" s="18">
        <v>31100</v>
      </c>
      <c r="R323" s="18">
        <v>18100</v>
      </c>
      <c r="S323" s="18">
        <f t="shared" ref="S323:S386" si="23">Q323-R323</f>
        <v>13000</v>
      </c>
      <c r="T323" s="19">
        <f t="shared" ref="T323:T386" si="24">IF(H323-I323&lt;&gt;0,(I323-H323)*1440,"")</f>
        <v>-1.9999999999999929</v>
      </c>
      <c r="U323" s="20"/>
      <c r="V323" s="21"/>
      <c r="W323" s="21" t="s">
        <v>59</v>
      </c>
      <c r="X323" s="21" t="s">
        <v>67</v>
      </c>
      <c r="Y323" s="22"/>
    </row>
    <row r="324" spans="1:25" ht="12.75" customHeight="1" x14ac:dyDescent="0.2">
      <c r="A324" s="41">
        <v>16</v>
      </c>
      <c r="B324" s="10" t="s">
        <v>93</v>
      </c>
      <c r="C324" s="10">
        <v>2025</v>
      </c>
      <c r="D324" s="24" t="s">
        <v>56</v>
      </c>
      <c r="E324" s="24">
        <v>2981</v>
      </c>
      <c r="F324" s="37" t="s">
        <v>53</v>
      </c>
      <c r="G324" s="37" t="s">
        <v>42</v>
      </c>
      <c r="H324" s="40">
        <v>0.47222222222222227</v>
      </c>
      <c r="I324" s="17">
        <v>0.46805555555555556</v>
      </c>
      <c r="J324" s="17">
        <v>0.48749999999999999</v>
      </c>
      <c r="K324" s="40">
        <v>0.54166666666666663</v>
      </c>
      <c r="L324" s="17">
        <v>0.5493055555555556</v>
      </c>
      <c r="M324" s="17">
        <v>0.5541666666666667</v>
      </c>
      <c r="N324" s="16">
        <v>108</v>
      </c>
      <c r="O324" s="17">
        <f t="shared" si="21"/>
        <v>6.1805555555555614E-2</v>
      </c>
      <c r="P324" s="17">
        <f t="shared" si="22"/>
        <v>8.6111111111111138E-2</v>
      </c>
      <c r="Q324" s="18">
        <v>19000</v>
      </c>
      <c r="R324" s="18">
        <v>7600</v>
      </c>
      <c r="S324" s="18">
        <f t="shared" si="23"/>
        <v>11400</v>
      </c>
      <c r="T324" s="19">
        <f t="shared" si="24"/>
        <v>-6.0000000000000586</v>
      </c>
      <c r="U324" s="20"/>
      <c r="V324" s="21"/>
      <c r="W324" s="21" t="s">
        <v>59</v>
      </c>
      <c r="X324" s="21"/>
      <c r="Y324" s="22">
        <v>127100</v>
      </c>
    </row>
    <row r="325" spans="1:25" ht="12.75" customHeight="1" x14ac:dyDescent="0.2">
      <c r="A325" s="41">
        <v>16</v>
      </c>
      <c r="B325" s="10" t="s">
        <v>93</v>
      </c>
      <c r="C325" s="10">
        <v>2025</v>
      </c>
      <c r="D325" s="24" t="s">
        <v>54</v>
      </c>
      <c r="E325" s="24">
        <v>762</v>
      </c>
      <c r="F325" s="28" t="s">
        <v>42</v>
      </c>
      <c r="G325" s="28" t="s">
        <v>50</v>
      </c>
      <c r="H325" s="40">
        <v>0.40625</v>
      </c>
      <c r="I325" s="17">
        <v>0.43194444444444446</v>
      </c>
      <c r="J325" s="17">
        <v>0.43958333333333333</v>
      </c>
      <c r="K325" s="40">
        <v>0.44791666666666669</v>
      </c>
      <c r="L325" s="17">
        <v>0.46666666666666667</v>
      </c>
      <c r="M325" s="17">
        <v>0.47013888888888888</v>
      </c>
      <c r="N325" s="16">
        <v>136</v>
      </c>
      <c r="O325" s="17">
        <f t="shared" si="21"/>
        <v>2.7083333333333348E-2</v>
      </c>
      <c r="P325" s="17">
        <f t="shared" si="22"/>
        <v>3.819444444444442E-2</v>
      </c>
      <c r="Q325" s="18">
        <v>23100</v>
      </c>
      <c r="R325" s="18">
        <v>16800</v>
      </c>
      <c r="S325" s="18">
        <f t="shared" si="23"/>
        <v>6300</v>
      </c>
      <c r="T325" s="19">
        <f t="shared" si="24"/>
        <v>37.000000000000028</v>
      </c>
      <c r="U325" s="20">
        <v>85</v>
      </c>
      <c r="V325" s="21"/>
      <c r="W325" s="21"/>
      <c r="X325" s="21"/>
      <c r="Y325" s="22"/>
    </row>
    <row r="326" spans="1:25" ht="12.75" customHeight="1" x14ac:dyDescent="0.2">
      <c r="A326" s="41">
        <v>16</v>
      </c>
      <c r="B326" s="10" t="s">
        <v>93</v>
      </c>
      <c r="C326" s="10">
        <v>2025</v>
      </c>
      <c r="D326" s="24" t="s">
        <v>64</v>
      </c>
      <c r="E326" s="24">
        <v>200</v>
      </c>
      <c r="F326" s="13" t="s">
        <v>51</v>
      </c>
      <c r="G326" s="13" t="s">
        <v>50</v>
      </c>
      <c r="H326" s="40">
        <v>0.34375</v>
      </c>
      <c r="I326" s="17">
        <v>0.3347222222222222</v>
      </c>
      <c r="J326" s="17">
        <v>0.34513888888888888</v>
      </c>
      <c r="K326" s="40">
        <v>0.46875</v>
      </c>
      <c r="L326" s="17">
        <v>0.44861111111111113</v>
      </c>
      <c r="M326" s="17">
        <v>0.4548611111111111</v>
      </c>
      <c r="N326" s="16">
        <v>144</v>
      </c>
      <c r="O326" s="17">
        <f t="shared" si="21"/>
        <v>0.10347222222222224</v>
      </c>
      <c r="P326" s="17">
        <f t="shared" si="22"/>
        <v>0.12013888888888891</v>
      </c>
      <c r="Q326" s="18">
        <v>24700</v>
      </c>
      <c r="R326" s="18">
        <v>8600</v>
      </c>
      <c r="S326" s="18">
        <f t="shared" si="23"/>
        <v>16100</v>
      </c>
      <c r="T326" s="19">
        <f t="shared" si="24"/>
        <v>-13.000000000000034</v>
      </c>
      <c r="U326" s="20"/>
      <c r="V326" s="21"/>
      <c r="W326" s="21"/>
      <c r="X326" s="21"/>
      <c r="Y326" s="22"/>
    </row>
    <row r="327" spans="1:25" ht="12.75" customHeight="1" x14ac:dyDescent="0.2">
      <c r="A327" s="41">
        <v>16</v>
      </c>
      <c r="B327" s="10" t="s">
        <v>93</v>
      </c>
      <c r="C327" s="10">
        <v>2025</v>
      </c>
      <c r="D327" s="24" t="s">
        <v>64</v>
      </c>
      <c r="E327" s="24">
        <v>201</v>
      </c>
      <c r="F327" s="13" t="s">
        <v>50</v>
      </c>
      <c r="G327" s="13" t="s">
        <v>51</v>
      </c>
      <c r="H327" s="40">
        <v>0.54166666666666663</v>
      </c>
      <c r="I327" s="17">
        <v>0.55972222222222223</v>
      </c>
      <c r="J327" s="17">
        <v>0.57152777777777775</v>
      </c>
      <c r="K327" s="40">
        <v>0.66666666666666663</v>
      </c>
      <c r="L327" s="17">
        <v>0.67986111111111114</v>
      </c>
      <c r="M327" s="17">
        <v>0.68819444444444444</v>
      </c>
      <c r="N327" s="16">
        <v>136</v>
      </c>
      <c r="O327" s="17">
        <f t="shared" si="21"/>
        <v>0.10833333333333339</v>
      </c>
      <c r="P327" s="17">
        <f t="shared" si="22"/>
        <v>0.12847222222222221</v>
      </c>
      <c r="Q327" s="18">
        <v>26500</v>
      </c>
      <c r="R327" s="18">
        <v>9800</v>
      </c>
      <c r="S327" s="18">
        <f t="shared" si="23"/>
        <v>16700</v>
      </c>
      <c r="T327" s="19">
        <f t="shared" si="24"/>
        <v>26.000000000000068</v>
      </c>
      <c r="U327" s="20">
        <v>91</v>
      </c>
      <c r="V327" s="21"/>
      <c r="W327" s="21"/>
      <c r="X327" s="21"/>
      <c r="Y327" s="22"/>
    </row>
    <row r="328" spans="1:25" ht="12.75" customHeight="1" x14ac:dyDescent="0.2">
      <c r="A328" s="41">
        <v>16</v>
      </c>
      <c r="B328" s="10" t="s">
        <v>93</v>
      </c>
      <c r="C328" s="10">
        <v>2025</v>
      </c>
      <c r="D328" s="24" t="s">
        <v>54</v>
      </c>
      <c r="E328" s="24">
        <v>763</v>
      </c>
      <c r="F328" s="13" t="s">
        <v>50</v>
      </c>
      <c r="G328" s="13" t="s">
        <v>42</v>
      </c>
      <c r="H328" s="40">
        <v>0.53125</v>
      </c>
      <c r="I328" s="17">
        <v>0.54374999999999996</v>
      </c>
      <c r="J328" s="17">
        <v>0.55972222222222223</v>
      </c>
      <c r="K328" s="40">
        <v>0.57291666666666663</v>
      </c>
      <c r="L328" s="17">
        <v>0.58263888888888893</v>
      </c>
      <c r="M328" s="17">
        <v>0.58819444444444446</v>
      </c>
      <c r="N328" s="16">
        <v>144</v>
      </c>
      <c r="O328" s="17">
        <f t="shared" si="21"/>
        <v>2.2916666666666696E-2</v>
      </c>
      <c r="P328" s="17">
        <f t="shared" si="22"/>
        <v>4.4444444444444509E-2</v>
      </c>
      <c r="Q328" s="18">
        <v>16800</v>
      </c>
      <c r="R328" s="18">
        <v>10500</v>
      </c>
      <c r="S328" s="18">
        <f t="shared" si="23"/>
        <v>6300</v>
      </c>
      <c r="T328" s="19">
        <f t="shared" si="24"/>
        <v>17.999999999999936</v>
      </c>
      <c r="U328" s="20">
        <v>87</v>
      </c>
      <c r="V328" s="21"/>
      <c r="W328" s="21"/>
      <c r="X328" s="21"/>
      <c r="Y328" s="22"/>
    </row>
    <row r="329" spans="1:25" ht="12.75" customHeight="1" x14ac:dyDescent="0.2">
      <c r="A329" s="41">
        <v>16</v>
      </c>
      <c r="B329" s="10" t="s">
        <v>93</v>
      </c>
      <c r="C329" s="10">
        <v>2025</v>
      </c>
      <c r="D329" s="24" t="s">
        <v>55</v>
      </c>
      <c r="E329" s="24">
        <v>990</v>
      </c>
      <c r="F329" s="28" t="s">
        <v>42</v>
      </c>
      <c r="G329" s="28" t="s">
        <v>48</v>
      </c>
      <c r="H329" s="40">
        <v>0.52083333333333337</v>
      </c>
      <c r="I329" s="17">
        <v>0.57777777777777772</v>
      </c>
      <c r="J329" s="17">
        <v>0.58472222222222225</v>
      </c>
      <c r="K329" s="40">
        <v>0.5625</v>
      </c>
      <c r="L329" s="17">
        <v>0.61875000000000002</v>
      </c>
      <c r="M329" s="17">
        <v>0.62361111111111112</v>
      </c>
      <c r="N329" s="16">
        <v>70</v>
      </c>
      <c r="O329" s="17">
        <f t="shared" si="21"/>
        <v>3.4027777777777768E-2</v>
      </c>
      <c r="P329" s="17">
        <f t="shared" si="22"/>
        <v>4.5833333333333393E-2</v>
      </c>
      <c r="Q329" s="18">
        <v>25500</v>
      </c>
      <c r="R329" s="18">
        <v>17800</v>
      </c>
      <c r="S329" s="18">
        <f t="shared" si="23"/>
        <v>7700</v>
      </c>
      <c r="T329" s="19">
        <f t="shared" si="24"/>
        <v>81.999999999999872</v>
      </c>
      <c r="U329" s="20">
        <v>47</v>
      </c>
      <c r="V329" s="21">
        <v>43</v>
      </c>
      <c r="W329" s="21"/>
      <c r="X329" s="21"/>
      <c r="Y329" s="22"/>
    </row>
    <row r="330" spans="1:25" ht="12.75" customHeight="1" x14ac:dyDescent="0.2">
      <c r="A330" s="41">
        <v>16</v>
      </c>
      <c r="B330" s="10" t="s">
        <v>93</v>
      </c>
      <c r="C330" s="10">
        <v>2025</v>
      </c>
      <c r="D330" s="24" t="s">
        <v>55</v>
      </c>
      <c r="E330" s="24">
        <v>991</v>
      </c>
      <c r="F330" s="28" t="s">
        <v>48</v>
      </c>
      <c r="G330" s="13" t="s">
        <v>42</v>
      </c>
      <c r="H330" s="40">
        <v>0.60416666666666663</v>
      </c>
      <c r="I330" s="17">
        <v>0.65625</v>
      </c>
      <c r="J330" s="17">
        <v>0.6645833333333333</v>
      </c>
      <c r="K330" s="40">
        <v>0.64583333333333337</v>
      </c>
      <c r="L330" s="17">
        <v>0.70277777777777772</v>
      </c>
      <c r="M330" s="17">
        <v>0.70833333333333337</v>
      </c>
      <c r="N330" s="16">
        <v>73</v>
      </c>
      <c r="O330" s="17">
        <f t="shared" si="21"/>
        <v>3.819444444444442E-2</v>
      </c>
      <c r="P330" s="17">
        <f t="shared" si="22"/>
        <v>5.208333333333337E-2</v>
      </c>
      <c r="Q330" s="18">
        <v>25800</v>
      </c>
      <c r="R330" s="18">
        <v>18100</v>
      </c>
      <c r="S330" s="18">
        <f t="shared" si="23"/>
        <v>7700</v>
      </c>
      <c r="T330" s="19">
        <f t="shared" si="24"/>
        <v>75.000000000000057</v>
      </c>
      <c r="U330" s="20">
        <v>93</v>
      </c>
      <c r="V330" s="21"/>
      <c r="W330" s="21"/>
      <c r="X330" s="21"/>
      <c r="Y330" s="22"/>
    </row>
    <row r="331" spans="1:25" ht="12.75" customHeight="1" x14ac:dyDescent="0.2">
      <c r="A331" s="41">
        <v>16</v>
      </c>
      <c r="B331" s="10" t="s">
        <v>93</v>
      </c>
      <c r="C331" s="10">
        <v>2025</v>
      </c>
      <c r="D331" s="24" t="s">
        <v>56</v>
      </c>
      <c r="E331" s="24">
        <v>908</v>
      </c>
      <c r="F331" s="28" t="s">
        <v>42</v>
      </c>
      <c r="G331" s="13" t="s">
        <v>43</v>
      </c>
      <c r="H331" s="40">
        <v>0.60416666666666663</v>
      </c>
      <c r="I331" s="17">
        <v>0.62222222222222223</v>
      </c>
      <c r="J331" s="17">
        <v>0.62847222222222221</v>
      </c>
      <c r="K331" s="40">
        <v>0.63888888888888884</v>
      </c>
      <c r="L331" s="17">
        <v>0.65208333333333335</v>
      </c>
      <c r="M331" s="17">
        <v>0.65625</v>
      </c>
      <c r="N331" s="16">
        <v>34</v>
      </c>
      <c r="O331" s="17">
        <f t="shared" si="21"/>
        <v>2.3611111111111138E-2</v>
      </c>
      <c r="P331" s="17">
        <f t="shared" si="22"/>
        <v>3.4027777777777768E-2</v>
      </c>
      <c r="Q331" s="18">
        <v>23500</v>
      </c>
      <c r="R331" s="18">
        <v>18400</v>
      </c>
      <c r="S331" s="18">
        <f t="shared" si="23"/>
        <v>5100</v>
      </c>
      <c r="T331" s="19">
        <f t="shared" si="24"/>
        <v>26.000000000000068</v>
      </c>
      <c r="U331" s="20">
        <v>47</v>
      </c>
      <c r="V331" s="21"/>
      <c r="W331" s="21"/>
      <c r="X331" s="21"/>
      <c r="Y331" s="22"/>
    </row>
    <row r="332" spans="1:25" ht="12.75" customHeight="1" x14ac:dyDescent="0.2">
      <c r="A332" s="41">
        <v>16</v>
      </c>
      <c r="B332" s="10" t="s">
        <v>93</v>
      </c>
      <c r="C332" s="10">
        <v>2025</v>
      </c>
      <c r="D332" s="24" t="s">
        <v>56</v>
      </c>
      <c r="E332" s="24">
        <v>909</v>
      </c>
      <c r="F332" s="28" t="s">
        <v>43</v>
      </c>
      <c r="G332" s="13" t="s">
        <v>42</v>
      </c>
      <c r="H332" s="40">
        <v>0.68055555555555558</v>
      </c>
      <c r="I332" s="17">
        <v>0.68194444444444446</v>
      </c>
      <c r="J332" s="17">
        <v>0.69166666666666665</v>
      </c>
      <c r="K332" s="40">
        <v>0.71527777777777779</v>
      </c>
      <c r="L332" s="17">
        <v>0.71875</v>
      </c>
      <c r="M332" s="17">
        <v>0.72638888888888886</v>
      </c>
      <c r="N332" s="16">
        <v>140</v>
      </c>
      <c r="O332" s="17">
        <f t="shared" si="21"/>
        <v>2.7083333333333348E-2</v>
      </c>
      <c r="P332" s="17">
        <f t="shared" si="22"/>
        <v>4.4444444444444398E-2</v>
      </c>
      <c r="Q332" s="18">
        <v>18400</v>
      </c>
      <c r="R332" s="18">
        <v>11700</v>
      </c>
      <c r="S332" s="18">
        <f t="shared" si="23"/>
        <v>6700</v>
      </c>
      <c r="T332" s="19">
        <f t="shared" si="24"/>
        <v>1.9999999999999929</v>
      </c>
      <c r="U332" s="20">
        <v>93</v>
      </c>
      <c r="V332" s="21"/>
      <c r="W332" s="21"/>
      <c r="X332" s="21"/>
      <c r="Y332" s="22"/>
    </row>
    <row r="333" spans="1:25" ht="12.75" customHeight="1" x14ac:dyDescent="0.2">
      <c r="A333" s="41">
        <v>16</v>
      </c>
      <c r="B333" s="10" t="s">
        <v>93</v>
      </c>
      <c r="C333" s="10">
        <v>2025</v>
      </c>
      <c r="D333" s="24" t="s">
        <v>54</v>
      </c>
      <c r="E333" s="24">
        <v>920</v>
      </c>
      <c r="F333" s="13" t="s">
        <v>42</v>
      </c>
      <c r="G333" s="13" t="s">
        <v>44</v>
      </c>
      <c r="H333" s="40">
        <v>0.63194444444444442</v>
      </c>
      <c r="I333" s="17">
        <v>0.66180555555555554</v>
      </c>
      <c r="J333" s="17">
        <v>0.66874999999999996</v>
      </c>
      <c r="K333" s="40">
        <v>0.67361111111111116</v>
      </c>
      <c r="L333" s="17">
        <v>0.70833333333333337</v>
      </c>
      <c r="M333" s="17">
        <v>0.71111111111111114</v>
      </c>
      <c r="N333" s="16">
        <v>121</v>
      </c>
      <c r="O333" s="17">
        <f t="shared" si="21"/>
        <v>3.9583333333333415E-2</v>
      </c>
      <c r="P333" s="17">
        <f t="shared" si="22"/>
        <v>4.9305555555555602E-2</v>
      </c>
      <c r="Q333" s="18">
        <v>28600</v>
      </c>
      <c r="R333" s="18">
        <v>20600</v>
      </c>
      <c r="S333" s="18">
        <f t="shared" si="23"/>
        <v>8000</v>
      </c>
      <c r="T333" s="19">
        <f t="shared" si="24"/>
        <v>43.000000000000007</v>
      </c>
      <c r="U333" s="20">
        <v>47</v>
      </c>
      <c r="V333" s="21"/>
      <c r="W333" s="21"/>
      <c r="X333" s="21"/>
      <c r="Y333" s="22"/>
    </row>
    <row r="334" spans="1:25" ht="12.75" customHeight="1" x14ac:dyDescent="0.2">
      <c r="A334" s="41">
        <v>16</v>
      </c>
      <c r="B334" s="10" t="s">
        <v>93</v>
      </c>
      <c r="C334" s="10">
        <v>2025</v>
      </c>
      <c r="D334" s="24" t="s">
        <v>54</v>
      </c>
      <c r="E334" s="24">
        <v>921</v>
      </c>
      <c r="F334" s="28" t="s">
        <v>44</v>
      </c>
      <c r="G334" s="28" t="s">
        <v>42</v>
      </c>
      <c r="H334" s="40">
        <v>0.71527777777777779</v>
      </c>
      <c r="I334" s="17">
        <v>0.74444444444444446</v>
      </c>
      <c r="J334" s="17">
        <v>0.75138888888888888</v>
      </c>
      <c r="K334" s="40">
        <v>0.75694444444444442</v>
      </c>
      <c r="L334" s="17">
        <v>0.78680555555555554</v>
      </c>
      <c r="M334" s="17">
        <v>0.79513888888888884</v>
      </c>
      <c r="N334" s="16">
        <v>124</v>
      </c>
      <c r="O334" s="17">
        <f t="shared" si="21"/>
        <v>3.5416666666666652E-2</v>
      </c>
      <c r="P334" s="17">
        <f t="shared" si="22"/>
        <v>5.0694444444444375E-2</v>
      </c>
      <c r="Q334" s="18">
        <v>27200</v>
      </c>
      <c r="R334" s="18">
        <v>19700</v>
      </c>
      <c r="S334" s="18">
        <f t="shared" si="23"/>
        <v>7500</v>
      </c>
      <c r="T334" s="19">
        <f t="shared" si="24"/>
        <v>42.000000000000014</v>
      </c>
      <c r="U334" s="20">
        <v>93</v>
      </c>
      <c r="V334" s="21"/>
      <c r="W334" s="21"/>
      <c r="X334" s="21"/>
      <c r="Y334" s="22"/>
    </row>
    <row r="335" spans="1:25" ht="12.75" customHeight="1" x14ac:dyDescent="0.2">
      <c r="A335" s="41">
        <v>16</v>
      </c>
      <c r="B335" s="10" t="s">
        <v>93</v>
      </c>
      <c r="C335" s="10">
        <v>2025</v>
      </c>
      <c r="D335" s="24" t="s">
        <v>56</v>
      </c>
      <c r="E335" s="24">
        <v>904</v>
      </c>
      <c r="F335" s="28" t="s">
        <v>42</v>
      </c>
      <c r="G335" s="13" t="s">
        <v>43</v>
      </c>
      <c r="H335" s="40">
        <v>0.6875</v>
      </c>
      <c r="I335" s="17">
        <v>0.76944444444444449</v>
      </c>
      <c r="J335" s="17">
        <v>0.78541666666666665</v>
      </c>
      <c r="K335" s="40">
        <v>0.72222222222222221</v>
      </c>
      <c r="L335" s="17">
        <v>0.80902777777777779</v>
      </c>
      <c r="M335" s="17">
        <v>0.8125</v>
      </c>
      <c r="N335" s="16">
        <v>20</v>
      </c>
      <c r="O335" s="17">
        <f t="shared" si="21"/>
        <v>2.3611111111111138E-2</v>
      </c>
      <c r="P335" s="17">
        <f t="shared" si="22"/>
        <v>4.3055555555555514E-2</v>
      </c>
      <c r="Q335" s="18">
        <v>23200</v>
      </c>
      <c r="R335" s="18">
        <v>18000</v>
      </c>
      <c r="S335" s="18">
        <f t="shared" si="23"/>
        <v>5200</v>
      </c>
      <c r="T335" s="19">
        <f t="shared" si="24"/>
        <v>118.00000000000006</v>
      </c>
      <c r="U335" s="20">
        <v>47</v>
      </c>
      <c r="V335" s="21"/>
      <c r="W335" s="21"/>
      <c r="X335" s="21"/>
      <c r="Y335" s="22"/>
    </row>
    <row r="336" spans="1:25" ht="12.75" customHeight="1" x14ac:dyDescent="0.2">
      <c r="A336" s="41">
        <v>16</v>
      </c>
      <c r="B336" s="10" t="s">
        <v>93</v>
      </c>
      <c r="C336" s="10">
        <v>2025</v>
      </c>
      <c r="D336" s="24" t="s">
        <v>56</v>
      </c>
      <c r="E336" s="24">
        <v>905</v>
      </c>
      <c r="F336" s="28" t="s">
        <v>43</v>
      </c>
      <c r="G336" s="13" t="s">
        <v>42</v>
      </c>
      <c r="H336" s="40">
        <v>0.76388888888888884</v>
      </c>
      <c r="I336" s="17">
        <v>0.83611111111111114</v>
      </c>
      <c r="J336" s="17">
        <v>0.84305555555555556</v>
      </c>
      <c r="K336" s="40">
        <v>0.79861111111111116</v>
      </c>
      <c r="L336" s="17">
        <v>0.87152777777777779</v>
      </c>
      <c r="M336" s="17">
        <v>0.87916666666666665</v>
      </c>
      <c r="N336" s="16">
        <v>144</v>
      </c>
      <c r="O336" s="17">
        <f t="shared" si="21"/>
        <v>2.8472222222222232E-2</v>
      </c>
      <c r="P336" s="17">
        <f t="shared" si="22"/>
        <v>4.3055555555555514E-2</v>
      </c>
      <c r="Q336" s="18">
        <v>18000</v>
      </c>
      <c r="R336" s="18">
        <v>11300</v>
      </c>
      <c r="S336" s="18">
        <f t="shared" si="23"/>
        <v>6700</v>
      </c>
      <c r="T336" s="19">
        <f t="shared" si="24"/>
        <v>104.00000000000011</v>
      </c>
      <c r="U336" s="20">
        <v>93</v>
      </c>
      <c r="V336" s="21"/>
      <c r="W336" s="21"/>
      <c r="X336" s="21"/>
      <c r="Y336" s="22"/>
    </row>
    <row r="337" spans="1:25" ht="12.75" customHeight="1" x14ac:dyDescent="0.2">
      <c r="A337" s="41">
        <v>16</v>
      </c>
      <c r="B337" s="10" t="s">
        <v>93</v>
      </c>
      <c r="C337" s="10">
        <v>2025</v>
      </c>
      <c r="D337" s="24" t="s">
        <v>55</v>
      </c>
      <c r="E337" s="51">
        <v>970</v>
      </c>
      <c r="F337" s="13" t="s">
        <v>42</v>
      </c>
      <c r="G337" s="13" t="s">
        <v>47</v>
      </c>
      <c r="H337" s="52">
        <v>0.77777777777777779</v>
      </c>
      <c r="I337" s="53">
        <v>0.77152777777777781</v>
      </c>
      <c r="J337" s="53">
        <v>0.78194444444444444</v>
      </c>
      <c r="K337" s="52">
        <v>0.80902777777777779</v>
      </c>
      <c r="L337" s="53">
        <v>0.80138888888888893</v>
      </c>
      <c r="M337" s="53">
        <v>0.80486111111111114</v>
      </c>
      <c r="N337" s="54">
        <v>76</v>
      </c>
      <c r="O337" s="53">
        <f>L337-J337</f>
        <v>1.9444444444444486E-2</v>
      </c>
      <c r="P337" s="53">
        <f>M337-I337</f>
        <v>3.3333333333333326E-2</v>
      </c>
      <c r="Q337" s="55">
        <v>23600</v>
      </c>
      <c r="R337" s="55">
        <v>18500</v>
      </c>
      <c r="S337" s="18">
        <f t="shared" si="23"/>
        <v>5100</v>
      </c>
      <c r="T337" s="19">
        <f t="shared" si="24"/>
        <v>-8.999999999999968</v>
      </c>
      <c r="U337" s="57"/>
      <c r="V337" s="58"/>
      <c r="W337" s="57"/>
      <c r="X337" s="25"/>
      <c r="Y337" s="22"/>
    </row>
    <row r="338" spans="1:25" ht="12.75" customHeight="1" x14ac:dyDescent="0.2">
      <c r="A338" s="41">
        <v>16</v>
      </c>
      <c r="B338" s="10" t="s">
        <v>93</v>
      </c>
      <c r="C338" s="10">
        <v>2025</v>
      </c>
      <c r="D338" s="24" t="s">
        <v>54</v>
      </c>
      <c r="E338" s="24">
        <v>906</v>
      </c>
      <c r="F338" s="28" t="s">
        <v>42</v>
      </c>
      <c r="G338" s="13" t="s">
        <v>43</v>
      </c>
      <c r="H338" s="40">
        <v>0.80208333333333337</v>
      </c>
      <c r="I338" s="17">
        <v>0.8256944444444444</v>
      </c>
      <c r="J338" s="17">
        <v>0.8354166666666667</v>
      </c>
      <c r="K338" s="40">
        <v>0.83680555555555558</v>
      </c>
      <c r="L338" s="17">
        <v>0.85902777777777772</v>
      </c>
      <c r="M338" s="17">
        <v>0.86111111111111116</v>
      </c>
      <c r="N338" s="16">
        <v>46</v>
      </c>
      <c r="O338" s="17">
        <f t="shared" si="21"/>
        <v>2.3611111111111027E-2</v>
      </c>
      <c r="P338" s="17">
        <f t="shared" si="22"/>
        <v>3.5416666666666763E-2</v>
      </c>
      <c r="Q338" s="18">
        <v>19700</v>
      </c>
      <c r="R338" s="18">
        <v>14700</v>
      </c>
      <c r="S338" s="18">
        <f t="shared" si="23"/>
        <v>5000</v>
      </c>
      <c r="T338" s="19">
        <f t="shared" si="24"/>
        <v>33.999999999999879</v>
      </c>
      <c r="U338" s="20">
        <v>47</v>
      </c>
      <c r="V338" s="21"/>
      <c r="W338" s="21"/>
      <c r="X338" s="21"/>
      <c r="Y338" s="22"/>
    </row>
    <row r="339" spans="1:25" ht="12.75" customHeight="1" x14ac:dyDescent="0.2">
      <c r="A339" s="9">
        <v>17</v>
      </c>
      <c r="B339" s="10" t="s">
        <v>93</v>
      </c>
      <c r="C339" s="10">
        <v>2025</v>
      </c>
      <c r="D339" s="24" t="s">
        <v>54</v>
      </c>
      <c r="E339" s="24">
        <v>907</v>
      </c>
      <c r="F339" s="28" t="s">
        <v>43</v>
      </c>
      <c r="G339" s="28" t="s">
        <v>42</v>
      </c>
      <c r="H339" s="40">
        <v>0.27777777777777779</v>
      </c>
      <c r="I339" s="17">
        <v>0.26458333333333334</v>
      </c>
      <c r="J339" s="17">
        <v>0.27083333333333331</v>
      </c>
      <c r="K339" s="40">
        <v>0.3125</v>
      </c>
      <c r="L339" s="17">
        <v>0.29722222222222222</v>
      </c>
      <c r="M339" s="17">
        <v>0.30208333333333331</v>
      </c>
      <c r="N339" s="16">
        <v>127</v>
      </c>
      <c r="O339" s="17">
        <v>0.34930555555555554</v>
      </c>
      <c r="P339" s="17">
        <v>0.37361111111111112</v>
      </c>
      <c r="Q339" s="18">
        <v>28200</v>
      </c>
      <c r="R339" s="18">
        <v>22500</v>
      </c>
      <c r="S339" s="18">
        <f t="shared" si="23"/>
        <v>5700</v>
      </c>
      <c r="T339" s="19">
        <f t="shared" si="24"/>
        <v>-19.000000000000014</v>
      </c>
      <c r="U339" s="20"/>
      <c r="V339" s="21"/>
      <c r="W339" s="21"/>
      <c r="X339" s="21"/>
      <c r="Y339" s="22"/>
    </row>
    <row r="340" spans="1:25" ht="12.75" customHeight="1" x14ac:dyDescent="0.2">
      <c r="A340" s="9">
        <v>17</v>
      </c>
      <c r="B340" s="10" t="s">
        <v>93</v>
      </c>
      <c r="C340" s="10">
        <v>2025</v>
      </c>
      <c r="D340" s="24" t="s">
        <v>55</v>
      </c>
      <c r="E340" s="24">
        <v>971</v>
      </c>
      <c r="F340" s="28" t="s">
        <v>47</v>
      </c>
      <c r="G340" s="28" t="s">
        <v>42</v>
      </c>
      <c r="H340" s="40">
        <v>0.33333333333333331</v>
      </c>
      <c r="I340" s="17">
        <v>0.3298611111111111</v>
      </c>
      <c r="J340" s="17">
        <v>0.33750000000000002</v>
      </c>
      <c r="K340" s="40">
        <v>0.36458333333333331</v>
      </c>
      <c r="L340" s="17">
        <v>0.3611111111111111</v>
      </c>
      <c r="M340" s="17">
        <v>0.36527777777777776</v>
      </c>
      <c r="N340" s="16">
        <v>133</v>
      </c>
      <c r="O340" s="17">
        <v>2.5694444444444464E-2</v>
      </c>
      <c r="P340" s="17">
        <v>4.1666666666666685E-2</v>
      </c>
      <c r="Q340" s="18">
        <v>18500</v>
      </c>
      <c r="R340" s="18">
        <v>13000</v>
      </c>
      <c r="S340" s="18">
        <f t="shared" si="23"/>
        <v>5500</v>
      </c>
      <c r="T340" s="19">
        <f t="shared" si="24"/>
        <v>-4.9999999999999822</v>
      </c>
      <c r="U340" s="20"/>
      <c r="V340" s="21"/>
      <c r="W340" s="21"/>
      <c r="X340" s="21"/>
      <c r="Y340" s="22"/>
    </row>
    <row r="341" spans="1:25" ht="12.75" customHeight="1" x14ac:dyDescent="0.2">
      <c r="A341" s="9">
        <v>17</v>
      </c>
      <c r="B341" s="10" t="s">
        <v>93</v>
      </c>
      <c r="C341" s="10">
        <v>2025</v>
      </c>
      <c r="D341" s="24" t="s">
        <v>54</v>
      </c>
      <c r="E341" s="24">
        <v>942</v>
      </c>
      <c r="F341" s="28" t="s">
        <v>42</v>
      </c>
      <c r="G341" s="13" t="s">
        <v>46</v>
      </c>
      <c r="H341" s="40">
        <v>0.35416666666666669</v>
      </c>
      <c r="I341" s="17">
        <v>0.35416666666666669</v>
      </c>
      <c r="J341" s="17">
        <v>0.36249999999999999</v>
      </c>
      <c r="K341" s="40">
        <v>0.39583333333333331</v>
      </c>
      <c r="L341" s="17">
        <v>0.39930555555555558</v>
      </c>
      <c r="M341" s="17">
        <v>0.40277777777777779</v>
      </c>
      <c r="N341" s="16">
        <v>144</v>
      </c>
      <c r="O341" s="17">
        <v>2.1527777777777757E-2</v>
      </c>
      <c r="P341" s="17">
        <v>3.125E-2</v>
      </c>
      <c r="Q341" s="18">
        <v>22500</v>
      </c>
      <c r="R341" s="18">
        <v>14600</v>
      </c>
      <c r="S341" s="18">
        <f t="shared" si="23"/>
        <v>7900</v>
      </c>
      <c r="T341" s="19" t="str">
        <f t="shared" si="24"/>
        <v/>
      </c>
      <c r="U341" s="20"/>
      <c r="V341" s="21"/>
      <c r="W341" s="21"/>
      <c r="X341" s="21"/>
      <c r="Y341" s="22"/>
    </row>
    <row r="342" spans="1:25" ht="12.75" customHeight="1" x14ac:dyDescent="0.2">
      <c r="A342" s="9">
        <v>17</v>
      </c>
      <c r="B342" s="10" t="s">
        <v>93</v>
      </c>
      <c r="C342" s="10">
        <v>2025</v>
      </c>
      <c r="D342" s="24" t="s">
        <v>54</v>
      </c>
      <c r="E342" s="24">
        <v>943</v>
      </c>
      <c r="F342" s="36" t="s">
        <v>46</v>
      </c>
      <c r="G342" s="13" t="s">
        <v>42</v>
      </c>
      <c r="H342" s="40">
        <v>0.4375</v>
      </c>
      <c r="I342" s="17">
        <v>0.44374999999999998</v>
      </c>
      <c r="J342" s="17">
        <v>0.44930555555555557</v>
      </c>
      <c r="K342" s="40">
        <v>0.47916666666666669</v>
      </c>
      <c r="L342" s="17">
        <v>0.48194444444444445</v>
      </c>
      <c r="M342" s="17">
        <v>0.4861111111111111</v>
      </c>
      <c r="N342" s="16">
        <v>84</v>
      </c>
      <c r="O342" s="17">
        <v>3.2638888888888884E-2</v>
      </c>
      <c r="P342" s="17">
        <v>4.4444444444444453E-2</v>
      </c>
      <c r="Q342" s="18">
        <v>30100</v>
      </c>
      <c r="R342" s="18">
        <v>23300</v>
      </c>
      <c r="S342" s="18">
        <f t="shared" si="23"/>
        <v>6800</v>
      </c>
      <c r="T342" s="19">
        <f t="shared" si="24"/>
        <v>8.999999999999968</v>
      </c>
      <c r="U342" s="20">
        <v>36</v>
      </c>
      <c r="V342" s="21"/>
      <c r="W342" s="21"/>
      <c r="X342" s="21"/>
      <c r="Y342" s="22"/>
    </row>
    <row r="343" spans="1:25" ht="12.75" customHeight="1" x14ac:dyDescent="0.2">
      <c r="A343" s="9">
        <v>17</v>
      </c>
      <c r="B343" s="10" t="s">
        <v>93</v>
      </c>
      <c r="C343" s="10">
        <v>2025</v>
      </c>
      <c r="D343" s="24" t="s">
        <v>56</v>
      </c>
      <c r="E343" s="24">
        <v>2980</v>
      </c>
      <c r="F343" s="13" t="s">
        <v>42</v>
      </c>
      <c r="G343" s="13" t="s">
        <v>53</v>
      </c>
      <c r="H343" s="40">
        <v>0.35416666666666669</v>
      </c>
      <c r="I343" s="17">
        <v>0.34861111111111109</v>
      </c>
      <c r="J343" s="17">
        <v>0.3576388888888889</v>
      </c>
      <c r="K343" s="40">
        <v>0.4236111111111111</v>
      </c>
      <c r="L343" s="17">
        <v>0.42291666666666666</v>
      </c>
      <c r="M343" s="17">
        <v>0.42777777777777776</v>
      </c>
      <c r="N343" s="16">
        <v>140</v>
      </c>
      <c r="O343" s="17">
        <v>3.5416666666666652E-2</v>
      </c>
      <c r="P343" s="17">
        <v>4.9305555555555547E-2</v>
      </c>
      <c r="Q343" s="18">
        <v>29300</v>
      </c>
      <c r="R343" s="18">
        <v>16000</v>
      </c>
      <c r="S343" s="18">
        <f t="shared" si="23"/>
        <v>13300</v>
      </c>
      <c r="T343" s="19">
        <f t="shared" si="24"/>
        <v>-8.0000000000000515</v>
      </c>
      <c r="U343" s="20"/>
      <c r="V343" s="21"/>
      <c r="W343" s="21" t="s">
        <v>59</v>
      </c>
      <c r="X343" s="21" t="s">
        <v>81</v>
      </c>
      <c r="Y343" s="22"/>
    </row>
    <row r="344" spans="1:25" ht="12.75" customHeight="1" x14ac:dyDescent="0.2">
      <c r="A344" s="9">
        <v>17</v>
      </c>
      <c r="B344" s="10" t="s">
        <v>93</v>
      </c>
      <c r="C344" s="10">
        <v>2025</v>
      </c>
      <c r="D344" s="24" t="s">
        <v>56</v>
      </c>
      <c r="E344" s="24">
        <v>2981</v>
      </c>
      <c r="F344" s="13" t="s">
        <v>53</v>
      </c>
      <c r="G344" s="13" t="s">
        <v>42</v>
      </c>
      <c r="H344" s="40">
        <v>0.47222222222222227</v>
      </c>
      <c r="I344" s="17">
        <v>0.47152777777777777</v>
      </c>
      <c r="J344" s="17">
        <v>0.48055555555555557</v>
      </c>
      <c r="K344" s="40">
        <v>0.54166666666666663</v>
      </c>
      <c r="L344" s="17">
        <v>0.53888888888888886</v>
      </c>
      <c r="M344" s="17">
        <v>0.54583333333333328</v>
      </c>
      <c r="N344" s="16">
        <v>108</v>
      </c>
      <c r="O344" s="17">
        <v>2.5694444444444464E-2</v>
      </c>
      <c r="P344" s="17">
        <v>3.5416666666666652E-2</v>
      </c>
      <c r="Q344" s="18">
        <v>19700</v>
      </c>
      <c r="R344" s="18">
        <v>8300</v>
      </c>
      <c r="S344" s="18">
        <f t="shared" si="23"/>
        <v>11400</v>
      </c>
      <c r="T344" s="19">
        <f t="shared" si="24"/>
        <v>-1.0000000000000764</v>
      </c>
      <c r="U344" s="20"/>
      <c r="V344" s="21"/>
      <c r="W344" s="21" t="s">
        <v>59</v>
      </c>
      <c r="X344" s="21"/>
      <c r="Y344" s="22">
        <v>125900</v>
      </c>
    </row>
    <row r="345" spans="1:25" ht="12.75" customHeight="1" x14ac:dyDescent="0.2">
      <c r="A345" s="9">
        <v>17</v>
      </c>
      <c r="B345" s="10" t="s">
        <v>93</v>
      </c>
      <c r="C345" s="10">
        <v>2025</v>
      </c>
      <c r="D345" s="24" t="s">
        <v>55</v>
      </c>
      <c r="E345" s="24">
        <v>902</v>
      </c>
      <c r="F345" s="36" t="s">
        <v>42</v>
      </c>
      <c r="G345" s="13" t="s">
        <v>43</v>
      </c>
      <c r="H345" s="40">
        <v>0.40625</v>
      </c>
      <c r="I345" s="17">
        <v>0.41041666666666665</v>
      </c>
      <c r="J345" s="17">
        <v>0.41805555555555557</v>
      </c>
      <c r="K345" s="40">
        <v>0.44097222222222221</v>
      </c>
      <c r="L345" s="17">
        <v>0.44097222222222221</v>
      </c>
      <c r="M345" s="17">
        <v>0.44583333333333336</v>
      </c>
      <c r="N345" s="16">
        <v>69</v>
      </c>
      <c r="O345" s="17">
        <v>2.7083333333333293E-2</v>
      </c>
      <c r="P345" s="17">
        <v>3.8888888888888862E-2</v>
      </c>
      <c r="Q345" s="18">
        <v>23000</v>
      </c>
      <c r="R345" s="18">
        <v>17600</v>
      </c>
      <c r="S345" s="18">
        <f t="shared" si="23"/>
        <v>5400</v>
      </c>
      <c r="T345" s="19">
        <f t="shared" si="24"/>
        <v>5.9999999999999787</v>
      </c>
      <c r="U345" s="20">
        <v>36</v>
      </c>
      <c r="V345" s="21"/>
      <c r="W345" s="21"/>
      <c r="X345" s="21"/>
      <c r="Y345" s="22"/>
    </row>
    <row r="346" spans="1:25" ht="12.75" customHeight="1" x14ac:dyDescent="0.2">
      <c r="A346" s="9">
        <v>17</v>
      </c>
      <c r="B346" s="10" t="s">
        <v>93</v>
      </c>
      <c r="C346" s="10">
        <v>2025</v>
      </c>
      <c r="D346" s="24" t="s">
        <v>55</v>
      </c>
      <c r="E346" s="24">
        <v>1950</v>
      </c>
      <c r="F346" s="28" t="s">
        <v>43</v>
      </c>
      <c r="G346" s="13" t="s">
        <v>48</v>
      </c>
      <c r="H346" s="40">
        <v>0.4826388888888889</v>
      </c>
      <c r="I346" s="17">
        <v>0.4826388888888889</v>
      </c>
      <c r="J346" s="17">
        <v>0.49027777777777776</v>
      </c>
      <c r="K346" s="40">
        <v>0.51388888888888884</v>
      </c>
      <c r="L346" s="17">
        <v>0.51388888888888884</v>
      </c>
      <c r="M346" s="17">
        <v>0.51736111111111116</v>
      </c>
      <c r="N346" s="16">
        <v>135</v>
      </c>
      <c r="O346" s="17">
        <v>2.430555555555558E-2</v>
      </c>
      <c r="P346" s="17">
        <v>4.0972222222222243E-2</v>
      </c>
      <c r="Q346" s="18">
        <v>23000</v>
      </c>
      <c r="R346" s="18">
        <v>16600</v>
      </c>
      <c r="S346" s="18">
        <f t="shared" si="23"/>
        <v>6400</v>
      </c>
      <c r="T346" s="19" t="str">
        <f t="shared" si="24"/>
        <v/>
      </c>
      <c r="U346" s="20"/>
      <c r="V346" s="21"/>
      <c r="W346" s="21"/>
      <c r="X346" s="21"/>
      <c r="Y346" s="22"/>
    </row>
    <row r="347" spans="1:25" ht="12.75" customHeight="1" x14ac:dyDescent="0.2">
      <c r="A347" s="9">
        <v>17</v>
      </c>
      <c r="B347" s="10" t="s">
        <v>93</v>
      </c>
      <c r="C347" s="10">
        <v>2025</v>
      </c>
      <c r="D347" s="24" t="s">
        <v>55</v>
      </c>
      <c r="E347" s="24">
        <v>1951</v>
      </c>
      <c r="F347" s="13" t="s">
        <v>48</v>
      </c>
      <c r="G347" s="13" t="s">
        <v>43</v>
      </c>
      <c r="H347" s="40">
        <v>0.55555555555555558</v>
      </c>
      <c r="I347" s="17">
        <v>0.54861111111111116</v>
      </c>
      <c r="J347" s="17">
        <v>0.56111111111111112</v>
      </c>
      <c r="K347" s="40">
        <v>0.58680555555555558</v>
      </c>
      <c r="L347" s="17">
        <v>0.59236111111111112</v>
      </c>
      <c r="M347" s="17">
        <v>0.59722222222222221</v>
      </c>
      <c r="N347" s="16">
        <v>51</v>
      </c>
      <c r="O347" s="17">
        <v>0.10694444444444445</v>
      </c>
      <c r="P347" s="17">
        <v>0.12638888888888894</v>
      </c>
      <c r="Q347" s="18">
        <v>16600</v>
      </c>
      <c r="R347" s="18">
        <v>10300</v>
      </c>
      <c r="S347" s="18">
        <f t="shared" si="23"/>
        <v>6300</v>
      </c>
      <c r="T347" s="19">
        <f t="shared" si="24"/>
        <v>-9.9999999999999645</v>
      </c>
      <c r="U347" s="20"/>
      <c r="V347" s="21"/>
      <c r="W347" s="21"/>
      <c r="X347" s="25"/>
      <c r="Y347" s="22"/>
    </row>
    <row r="348" spans="1:25" ht="12.75" customHeight="1" x14ac:dyDescent="0.2">
      <c r="A348" s="9">
        <v>17</v>
      </c>
      <c r="B348" s="10" t="s">
        <v>93</v>
      </c>
      <c r="C348" s="10">
        <v>2025</v>
      </c>
      <c r="D348" s="24" t="s">
        <v>55</v>
      </c>
      <c r="E348" s="24">
        <v>903</v>
      </c>
      <c r="F348" s="13" t="s">
        <v>43</v>
      </c>
      <c r="G348" s="13" t="s">
        <v>42</v>
      </c>
      <c r="H348" s="40">
        <v>0.62847222222222221</v>
      </c>
      <c r="I348" s="17">
        <v>0.64513888888888893</v>
      </c>
      <c r="J348" s="17">
        <v>0.65208333333333335</v>
      </c>
      <c r="K348" s="40">
        <v>0.66319444444444442</v>
      </c>
      <c r="L348" s="17">
        <v>0.68263888888888891</v>
      </c>
      <c r="M348" s="17">
        <v>0.68888888888888888</v>
      </c>
      <c r="N348" s="16">
        <v>142</v>
      </c>
      <c r="O348" s="17">
        <v>0.10694444444444451</v>
      </c>
      <c r="P348" s="17">
        <v>0.12152777777777779</v>
      </c>
      <c r="Q348" s="18">
        <v>19400</v>
      </c>
      <c r="R348" s="18">
        <v>12000</v>
      </c>
      <c r="S348" s="18">
        <f t="shared" si="23"/>
        <v>7400</v>
      </c>
      <c r="T348" s="19">
        <f t="shared" si="24"/>
        <v>24.000000000000075</v>
      </c>
      <c r="U348" s="20">
        <v>36</v>
      </c>
      <c r="V348" s="21"/>
      <c r="W348" s="21"/>
      <c r="X348" s="25"/>
      <c r="Y348" s="22"/>
    </row>
    <row r="349" spans="1:25" ht="12.75" customHeight="1" x14ac:dyDescent="0.2">
      <c r="A349" s="9">
        <v>17</v>
      </c>
      <c r="B349" s="10" t="s">
        <v>93</v>
      </c>
      <c r="C349" s="10">
        <v>2025</v>
      </c>
      <c r="D349" s="24" t="s">
        <v>69</v>
      </c>
      <c r="E349" s="24">
        <v>762</v>
      </c>
      <c r="F349" s="28" t="s">
        <v>42</v>
      </c>
      <c r="G349" s="13" t="s">
        <v>50</v>
      </c>
      <c r="H349" s="40">
        <v>0.40625</v>
      </c>
      <c r="I349" s="17">
        <v>0.38958333333333334</v>
      </c>
      <c r="J349" s="17">
        <v>0.39930555555555558</v>
      </c>
      <c r="K349" s="40">
        <v>0.44791666666666669</v>
      </c>
      <c r="L349" s="17">
        <v>0.42291666666666666</v>
      </c>
      <c r="M349" s="17">
        <v>0.43263888888888891</v>
      </c>
      <c r="N349" s="16">
        <v>106</v>
      </c>
      <c r="O349" s="17">
        <v>2.777777777777779E-2</v>
      </c>
      <c r="P349" s="17">
        <v>4.166666666666663E-2</v>
      </c>
      <c r="Q349" s="18">
        <v>22000</v>
      </c>
      <c r="R349" s="18">
        <v>16500</v>
      </c>
      <c r="S349" s="18">
        <f t="shared" si="23"/>
        <v>5500</v>
      </c>
      <c r="T349" s="19">
        <f t="shared" si="24"/>
        <v>-23.999999999999993</v>
      </c>
      <c r="U349" s="20"/>
      <c r="V349" s="21"/>
      <c r="W349" s="21"/>
      <c r="X349" s="21"/>
      <c r="Y349" s="22"/>
    </row>
    <row r="350" spans="1:25" ht="12.75" customHeight="1" x14ac:dyDescent="0.2">
      <c r="A350" s="9">
        <v>17</v>
      </c>
      <c r="B350" s="10" t="s">
        <v>93</v>
      </c>
      <c r="C350" s="10">
        <v>2025</v>
      </c>
      <c r="D350" s="24" t="s">
        <v>64</v>
      </c>
      <c r="E350" s="24">
        <v>200</v>
      </c>
      <c r="F350" s="28" t="s">
        <v>51</v>
      </c>
      <c r="G350" s="28" t="s">
        <v>50</v>
      </c>
      <c r="H350" s="40">
        <v>0.34375</v>
      </c>
      <c r="I350" s="17">
        <v>0.34375</v>
      </c>
      <c r="J350" s="17">
        <v>0.35625000000000001</v>
      </c>
      <c r="K350" s="40">
        <v>0.46875</v>
      </c>
      <c r="L350" s="17">
        <v>0.46041666666666664</v>
      </c>
      <c r="M350" s="17">
        <v>0.46597222222222223</v>
      </c>
      <c r="N350" s="16">
        <v>149</v>
      </c>
      <c r="O350" s="17">
        <v>3.7499999999999978E-2</v>
      </c>
      <c r="P350" s="17">
        <v>4.861111111111116E-2</v>
      </c>
      <c r="Q350" s="18">
        <v>24400</v>
      </c>
      <c r="R350" s="18">
        <v>8600</v>
      </c>
      <c r="S350" s="18">
        <f t="shared" si="23"/>
        <v>15800</v>
      </c>
      <c r="T350" s="19" t="str">
        <f t="shared" si="24"/>
        <v/>
      </c>
      <c r="U350" s="20"/>
      <c r="V350" s="21"/>
      <c r="W350" s="21"/>
      <c r="X350" s="21"/>
      <c r="Y350" s="22"/>
    </row>
    <row r="351" spans="1:25" ht="12.75" customHeight="1" x14ac:dyDescent="0.2">
      <c r="A351" s="9">
        <v>17</v>
      </c>
      <c r="B351" s="10" t="s">
        <v>93</v>
      </c>
      <c r="C351" s="10">
        <v>2025</v>
      </c>
      <c r="D351" s="24" t="s">
        <v>64</v>
      </c>
      <c r="E351" s="24">
        <v>201</v>
      </c>
      <c r="F351" s="28" t="s">
        <v>50</v>
      </c>
      <c r="G351" s="13" t="s">
        <v>51</v>
      </c>
      <c r="H351" s="40">
        <v>0.54166666666666663</v>
      </c>
      <c r="I351" s="17">
        <v>0.51944444444444449</v>
      </c>
      <c r="J351" s="17">
        <v>0.53125</v>
      </c>
      <c r="K351" s="40">
        <v>0.66666666666666663</v>
      </c>
      <c r="L351" s="17">
        <v>0.64166666666666672</v>
      </c>
      <c r="M351" s="17">
        <v>0.64583333333333337</v>
      </c>
      <c r="N351" s="16">
        <v>106</v>
      </c>
      <c r="O351" s="17">
        <v>4.3055555555555514E-2</v>
      </c>
      <c r="P351" s="17">
        <v>5.4166666666666585E-2</v>
      </c>
      <c r="Q351" s="18">
        <v>26000</v>
      </c>
      <c r="R351" s="18">
        <v>9300</v>
      </c>
      <c r="S351" s="18">
        <f t="shared" si="23"/>
        <v>16700</v>
      </c>
      <c r="T351" s="19">
        <f t="shared" si="24"/>
        <v>-31.999999999999886</v>
      </c>
      <c r="U351" s="20"/>
      <c r="V351" s="21"/>
      <c r="W351" s="21"/>
      <c r="X351" s="21"/>
      <c r="Y351" s="22"/>
    </row>
    <row r="352" spans="1:25" ht="12.75" customHeight="1" x14ac:dyDescent="0.2">
      <c r="A352" s="9">
        <v>17</v>
      </c>
      <c r="B352" s="10" t="s">
        <v>93</v>
      </c>
      <c r="C352" s="10">
        <v>2025</v>
      </c>
      <c r="D352" s="24" t="s">
        <v>69</v>
      </c>
      <c r="E352" s="24">
        <v>763</v>
      </c>
      <c r="F352" s="36" t="s">
        <v>50</v>
      </c>
      <c r="G352" s="13" t="s">
        <v>42</v>
      </c>
      <c r="H352" s="40">
        <v>0.53125</v>
      </c>
      <c r="I352" s="17">
        <v>0.53819444444444442</v>
      </c>
      <c r="J352" s="17">
        <v>0.55000000000000004</v>
      </c>
      <c r="K352" s="40">
        <v>0.57291666666666663</v>
      </c>
      <c r="L352" s="17">
        <v>0.57222222222222219</v>
      </c>
      <c r="M352" s="17">
        <v>0.57986111111111116</v>
      </c>
      <c r="N352" s="16">
        <v>149</v>
      </c>
      <c r="O352" s="17">
        <v>2.2916666666666641E-2</v>
      </c>
      <c r="P352" s="17">
        <v>4.1666666666666741E-2</v>
      </c>
      <c r="Q352" s="18">
        <v>16600</v>
      </c>
      <c r="R352" s="18">
        <v>10500</v>
      </c>
      <c r="S352" s="18">
        <f t="shared" si="23"/>
        <v>6100</v>
      </c>
      <c r="T352" s="19">
        <f t="shared" si="24"/>
        <v>9.9999999999999645</v>
      </c>
      <c r="U352" s="20">
        <v>18</v>
      </c>
      <c r="V352" s="21"/>
      <c r="W352" s="21"/>
      <c r="X352" s="21"/>
      <c r="Y352" s="22"/>
    </row>
    <row r="353" spans="1:25" ht="12.75" customHeight="1" x14ac:dyDescent="0.2">
      <c r="A353" s="9">
        <v>17</v>
      </c>
      <c r="B353" s="10" t="s">
        <v>93</v>
      </c>
      <c r="C353" s="10">
        <v>2025</v>
      </c>
      <c r="D353" s="24" t="s">
        <v>54</v>
      </c>
      <c r="E353" s="24">
        <v>990</v>
      </c>
      <c r="F353" s="28" t="s">
        <v>42</v>
      </c>
      <c r="G353" s="13" t="s">
        <v>48</v>
      </c>
      <c r="H353" s="40">
        <v>0.52083333333333337</v>
      </c>
      <c r="I353" s="17">
        <v>0.52083333333333337</v>
      </c>
      <c r="J353" s="17">
        <v>0.52847222222222223</v>
      </c>
      <c r="K353" s="40">
        <v>0.5625</v>
      </c>
      <c r="L353" s="17">
        <v>0.56458333333333333</v>
      </c>
      <c r="M353" s="17">
        <v>0.56805555555555554</v>
      </c>
      <c r="N353" s="16">
        <v>83</v>
      </c>
      <c r="O353" s="17">
        <v>2.3611111111111138E-2</v>
      </c>
      <c r="P353" s="17">
        <v>4.3749999999999956E-2</v>
      </c>
      <c r="Q353" s="18">
        <v>23400</v>
      </c>
      <c r="R353" s="18">
        <v>16200</v>
      </c>
      <c r="S353" s="18">
        <f t="shared" si="23"/>
        <v>7200</v>
      </c>
      <c r="T353" s="19" t="str">
        <f t="shared" si="24"/>
        <v/>
      </c>
      <c r="U353" s="20"/>
      <c r="V353" s="21"/>
      <c r="W353" s="21"/>
      <c r="X353" s="21"/>
      <c r="Y353" s="22"/>
    </row>
    <row r="354" spans="1:25" ht="12.75" customHeight="1" x14ac:dyDescent="0.2">
      <c r="A354" s="9">
        <v>17</v>
      </c>
      <c r="B354" s="10" t="s">
        <v>93</v>
      </c>
      <c r="C354" s="10">
        <v>2025</v>
      </c>
      <c r="D354" s="24" t="s">
        <v>54</v>
      </c>
      <c r="E354" s="24">
        <v>991</v>
      </c>
      <c r="F354" s="36" t="s">
        <v>48</v>
      </c>
      <c r="G354" s="13" t="s">
        <v>42</v>
      </c>
      <c r="H354" s="40">
        <v>0.60416666666666663</v>
      </c>
      <c r="I354" s="17">
        <v>0.59930555555555554</v>
      </c>
      <c r="J354" s="17">
        <v>0.60555555555555551</v>
      </c>
      <c r="K354" s="40">
        <v>0.64583333333333337</v>
      </c>
      <c r="L354" s="17">
        <v>0.64375000000000004</v>
      </c>
      <c r="M354" s="17">
        <v>0.6479166666666667</v>
      </c>
      <c r="N354" s="16">
        <v>42</v>
      </c>
      <c r="O354" s="17">
        <v>3.7499999999999978E-2</v>
      </c>
      <c r="P354" s="17">
        <v>4.861111111111116E-2</v>
      </c>
      <c r="Q354" s="18">
        <v>28000</v>
      </c>
      <c r="R354" s="18">
        <v>20900</v>
      </c>
      <c r="S354" s="18">
        <f t="shared" si="23"/>
        <v>7100</v>
      </c>
      <c r="T354" s="19">
        <f t="shared" si="24"/>
        <v>-6.9999999999999751</v>
      </c>
      <c r="U354" s="20"/>
      <c r="V354" s="21"/>
      <c r="W354" s="21"/>
      <c r="X354" s="21"/>
      <c r="Y354" s="22"/>
    </row>
    <row r="355" spans="1:25" ht="12.75" customHeight="1" x14ac:dyDescent="0.2">
      <c r="A355" s="9">
        <v>17</v>
      </c>
      <c r="B355" s="10" t="s">
        <v>93</v>
      </c>
      <c r="C355" s="10">
        <v>2025</v>
      </c>
      <c r="D355" s="24" t="s">
        <v>56</v>
      </c>
      <c r="E355" s="24">
        <v>920</v>
      </c>
      <c r="F355" s="36" t="s">
        <v>42</v>
      </c>
      <c r="G355" s="13" t="s">
        <v>44</v>
      </c>
      <c r="H355" s="40">
        <v>0.625</v>
      </c>
      <c r="I355" s="17">
        <v>0.62361111111111112</v>
      </c>
      <c r="J355" s="17">
        <v>0.63194444444444442</v>
      </c>
      <c r="K355" s="40">
        <v>0.66666666666666663</v>
      </c>
      <c r="L355" s="17">
        <v>0.6694444444444444</v>
      </c>
      <c r="M355" s="17">
        <v>0.67152777777777772</v>
      </c>
      <c r="N355" s="16">
        <v>92</v>
      </c>
      <c r="O355" s="17">
        <v>4.0972222222222188E-2</v>
      </c>
      <c r="P355" s="17">
        <v>5.3472222222222254E-2</v>
      </c>
      <c r="Q355" s="18">
        <v>28200</v>
      </c>
      <c r="R355" s="18">
        <v>20300</v>
      </c>
      <c r="S355" s="18">
        <f t="shared" si="23"/>
        <v>7900</v>
      </c>
      <c r="T355" s="19">
        <f t="shared" si="24"/>
        <v>-1.9999999999999929</v>
      </c>
      <c r="U355" s="20"/>
      <c r="V355" s="21"/>
      <c r="W355" s="21"/>
      <c r="X355" s="21"/>
      <c r="Y355" s="22"/>
    </row>
    <row r="356" spans="1:25" ht="12.75" customHeight="1" x14ac:dyDescent="0.2">
      <c r="A356" s="9">
        <v>17</v>
      </c>
      <c r="B356" s="10" t="s">
        <v>93</v>
      </c>
      <c r="C356" s="10">
        <v>2025</v>
      </c>
      <c r="D356" s="24" t="s">
        <v>56</v>
      </c>
      <c r="E356" s="24">
        <v>921</v>
      </c>
      <c r="F356" s="28" t="s">
        <v>44</v>
      </c>
      <c r="G356" s="13" t="s">
        <v>42</v>
      </c>
      <c r="H356" s="40">
        <v>0.70833333333333337</v>
      </c>
      <c r="I356" s="17">
        <v>0.71111111111111114</v>
      </c>
      <c r="J356" s="17">
        <v>0.71666666666666667</v>
      </c>
      <c r="K356" s="40">
        <v>0.75</v>
      </c>
      <c r="L356" s="17">
        <v>0.75</v>
      </c>
      <c r="M356" s="17">
        <v>0.75486111111111109</v>
      </c>
      <c r="N356" s="16">
        <v>99</v>
      </c>
      <c r="O356" s="17">
        <v>2.4305555555555469E-2</v>
      </c>
      <c r="P356" s="17">
        <v>3.6111111111111205E-2</v>
      </c>
      <c r="Q356" s="18">
        <v>27000</v>
      </c>
      <c r="R356" s="18">
        <v>19600</v>
      </c>
      <c r="S356" s="18">
        <f t="shared" si="23"/>
        <v>7400</v>
      </c>
      <c r="T356" s="19">
        <f t="shared" si="24"/>
        <v>3.9999999999999858</v>
      </c>
      <c r="U356" s="20">
        <v>85</v>
      </c>
      <c r="V356" s="21"/>
      <c r="W356" s="21"/>
      <c r="X356" s="21"/>
      <c r="Y356" s="22"/>
    </row>
    <row r="357" spans="1:25" ht="12.75" customHeight="1" x14ac:dyDescent="0.2">
      <c r="A357" s="9">
        <v>17</v>
      </c>
      <c r="B357" s="10" t="s">
        <v>93</v>
      </c>
      <c r="C357" s="10">
        <v>2025</v>
      </c>
      <c r="D357" s="24" t="s">
        <v>54</v>
      </c>
      <c r="E357" s="24">
        <v>904</v>
      </c>
      <c r="F357" s="28" t="s">
        <v>42</v>
      </c>
      <c r="G357" s="13" t="s">
        <v>43</v>
      </c>
      <c r="H357" s="40">
        <v>0.6875</v>
      </c>
      <c r="I357" s="17">
        <v>0.6875</v>
      </c>
      <c r="J357" s="17">
        <v>0.69374999999999998</v>
      </c>
      <c r="K357" s="40">
        <v>0.72222222222222221</v>
      </c>
      <c r="L357" s="17">
        <v>0.71736111111111112</v>
      </c>
      <c r="M357" s="17">
        <v>0.72152777777777777</v>
      </c>
      <c r="N357" s="16">
        <v>110</v>
      </c>
      <c r="O357" s="17">
        <v>2.5694444444444464E-2</v>
      </c>
      <c r="P357" s="17">
        <v>3.6111111111111094E-2</v>
      </c>
      <c r="Q357" s="18">
        <v>20900</v>
      </c>
      <c r="R357" s="18">
        <v>15600</v>
      </c>
      <c r="S357" s="18">
        <f t="shared" si="23"/>
        <v>5300</v>
      </c>
      <c r="T357" s="19" t="str">
        <f t="shared" si="24"/>
        <v/>
      </c>
      <c r="U357" s="20"/>
      <c r="V357" s="21"/>
      <c r="W357" s="21"/>
      <c r="X357" s="25"/>
      <c r="Y357" s="22"/>
    </row>
    <row r="358" spans="1:25" ht="12.75" customHeight="1" x14ac:dyDescent="0.2">
      <c r="A358" s="9">
        <v>17</v>
      </c>
      <c r="B358" s="10" t="s">
        <v>93</v>
      </c>
      <c r="C358" s="10">
        <v>2025</v>
      </c>
      <c r="D358" s="24" t="s">
        <v>54</v>
      </c>
      <c r="E358" s="24">
        <v>905</v>
      </c>
      <c r="F358" s="36" t="s">
        <v>43</v>
      </c>
      <c r="G358" s="13" t="s">
        <v>42</v>
      </c>
      <c r="H358" s="40">
        <v>0.76388888888888884</v>
      </c>
      <c r="I358" s="17">
        <v>0.75763888888888886</v>
      </c>
      <c r="J358" s="17">
        <v>0.76388888888888884</v>
      </c>
      <c r="K358" s="40">
        <v>0.79861111111111116</v>
      </c>
      <c r="L358" s="17">
        <v>0.79305555555555551</v>
      </c>
      <c r="M358" s="17">
        <v>0.80069444444444449</v>
      </c>
      <c r="N358" s="16">
        <v>141</v>
      </c>
      <c r="O358" s="17">
        <v>2.2222222222222143E-2</v>
      </c>
      <c r="P358" s="17">
        <v>3.5416666666666763E-2</v>
      </c>
      <c r="Q358" s="18">
        <v>19200</v>
      </c>
      <c r="R358" s="18">
        <v>12700</v>
      </c>
      <c r="S358" s="18">
        <f t="shared" si="23"/>
        <v>6500</v>
      </c>
      <c r="T358" s="19">
        <f t="shared" si="24"/>
        <v>-8.999999999999968</v>
      </c>
      <c r="U358" s="20"/>
      <c r="V358" s="21"/>
      <c r="W358" s="21"/>
      <c r="X358" s="25"/>
      <c r="Y358" s="22"/>
    </row>
    <row r="359" spans="1:25" ht="12.75" customHeight="1" x14ac:dyDescent="0.2">
      <c r="A359" s="9">
        <v>17</v>
      </c>
      <c r="B359" s="10" t="s">
        <v>93</v>
      </c>
      <c r="C359" s="10">
        <v>2025</v>
      </c>
      <c r="D359" s="24" t="s">
        <v>55</v>
      </c>
      <c r="E359" s="24">
        <v>970</v>
      </c>
      <c r="F359" s="28" t="s">
        <v>42</v>
      </c>
      <c r="G359" s="13" t="s">
        <v>47</v>
      </c>
      <c r="H359" s="40">
        <v>0.77777777777777779</v>
      </c>
      <c r="I359" s="17">
        <v>0.78611111111111109</v>
      </c>
      <c r="J359" s="17">
        <v>0.79513888888888884</v>
      </c>
      <c r="K359" s="40">
        <v>0.80902777777777779</v>
      </c>
      <c r="L359" s="17">
        <v>0.81388888888888888</v>
      </c>
      <c r="M359" s="17">
        <v>0.81805555555555554</v>
      </c>
      <c r="N359" s="16">
        <v>71</v>
      </c>
      <c r="O359" s="17">
        <v>2.5000000000000022E-2</v>
      </c>
      <c r="P359" s="17">
        <v>3.6111111111111094E-2</v>
      </c>
      <c r="Q359" s="18">
        <v>22800</v>
      </c>
      <c r="R359" s="18">
        <v>17700</v>
      </c>
      <c r="S359" s="18">
        <f t="shared" si="23"/>
        <v>5100</v>
      </c>
      <c r="T359" s="19">
        <f t="shared" si="24"/>
        <v>11.999999999999957</v>
      </c>
      <c r="U359" s="20">
        <v>85</v>
      </c>
      <c r="V359" s="21"/>
      <c r="W359" s="21"/>
      <c r="X359" s="21"/>
      <c r="Y359" s="22"/>
    </row>
    <row r="360" spans="1:25" ht="12.75" customHeight="1" x14ac:dyDescent="0.2">
      <c r="A360" s="9">
        <v>17</v>
      </c>
      <c r="B360" s="10" t="s">
        <v>93</v>
      </c>
      <c r="C360" s="10">
        <v>2025</v>
      </c>
      <c r="D360" s="24" t="s">
        <v>56</v>
      </c>
      <c r="E360" s="24">
        <v>906</v>
      </c>
      <c r="F360" s="28" t="s">
        <v>42</v>
      </c>
      <c r="G360" s="13" t="s">
        <v>43</v>
      </c>
      <c r="H360" s="40">
        <v>0.80208333333333337</v>
      </c>
      <c r="I360" s="17">
        <v>0.78541666666666665</v>
      </c>
      <c r="J360" s="17">
        <v>0.79652777777777772</v>
      </c>
      <c r="K360" s="40">
        <v>0.83680555555555558</v>
      </c>
      <c r="L360" s="17">
        <v>0.81736111111111109</v>
      </c>
      <c r="M360" s="17">
        <v>0.82013888888888886</v>
      </c>
      <c r="N360" s="16">
        <v>56</v>
      </c>
      <c r="O360" s="17">
        <f t="shared" ref="O360:O423" si="25">L360-J360</f>
        <v>2.083333333333337E-2</v>
      </c>
      <c r="P360" s="17">
        <f t="shared" ref="P360:P423" si="26">M360-I360</f>
        <v>3.472222222222221E-2</v>
      </c>
      <c r="Q360" s="18">
        <v>19600</v>
      </c>
      <c r="R360" s="18">
        <v>14300</v>
      </c>
      <c r="S360" s="18">
        <f t="shared" si="23"/>
        <v>5300</v>
      </c>
      <c r="T360" s="19">
        <f t="shared" si="24"/>
        <v>-24.000000000000075</v>
      </c>
      <c r="U360" s="20"/>
      <c r="V360" s="21"/>
      <c r="W360" s="21"/>
      <c r="X360" s="21"/>
      <c r="Y360" s="22"/>
    </row>
    <row r="361" spans="1:25" ht="12.75" customHeight="1" x14ac:dyDescent="0.2">
      <c r="A361" s="9">
        <v>17</v>
      </c>
      <c r="B361" s="10" t="s">
        <v>93</v>
      </c>
      <c r="C361" s="10">
        <v>2025</v>
      </c>
      <c r="D361" s="24" t="s">
        <v>62</v>
      </c>
      <c r="E361" s="24">
        <v>2920</v>
      </c>
      <c r="F361" s="28" t="s">
        <v>42</v>
      </c>
      <c r="G361" s="13" t="s">
        <v>49</v>
      </c>
      <c r="H361" s="40">
        <v>0.8125</v>
      </c>
      <c r="I361" s="17">
        <v>0.81874999999999998</v>
      </c>
      <c r="J361" s="17">
        <v>0.83472222222222225</v>
      </c>
      <c r="K361" s="40">
        <v>0.17708333333333334</v>
      </c>
      <c r="L361" s="17">
        <v>1.175</v>
      </c>
      <c r="M361" s="17">
        <v>1.1833333333333333</v>
      </c>
      <c r="N361" s="16">
        <v>220</v>
      </c>
      <c r="O361" s="17">
        <f t="shared" si="25"/>
        <v>0.34027777777777779</v>
      </c>
      <c r="P361" s="17">
        <f t="shared" si="26"/>
        <v>0.36458333333333337</v>
      </c>
      <c r="Q361" s="59">
        <v>86300</v>
      </c>
      <c r="R361" s="59">
        <v>34800</v>
      </c>
      <c r="S361" s="18">
        <f t="shared" si="23"/>
        <v>51500</v>
      </c>
      <c r="T361" s="19">
        <f t="shared" si="24"/>
        <v>8.999999999999968</v>
      </c>
      <c r="U361" s="20">
        <v>85</v>
      </c>
      <c r="V361" s="21"/>
      <c r="W361" s="21"/>
      <c r="X361" s="21"/>
      <c r="Y361" s="22"/>
    </row>
    <row r="362" spans="1:25" ht="12.75" customHeight="1" x14ac:dyDescent="0.2">
      <c r="A362" s="9">
        <v>18</v>
      </c>
      <c r="B362" s="10" t="s">
        <v>93</v>
      </c>
      <c r="C362" s="10">
        <v>2025</v>
      </c>
      <c r="D362" s="11" t="s">
        <v>62</v>
      </c>
      <c r="E362" s="24">
        <v>2921</v>
      </c>
      <c r="F362" s="28" t="s">
        <v>49</v>
      </c>
      <c r="G362" s="13" t="s">
        <v>42</v>
      </c>
      <c r="H362" s="40">
        <v>0.26041666666666669</v>
      </c>
      <c r="I362" s="17">
        <v>0.25624999999999998</v>
      </c>
      <c r="J362" s="17">
        <v>0.26041666666666669</v>
      </c>
      <c r="K362" s="40">
        <v>0.65972222222222221</v>
      </c>
      <c r="L362" s="17">
        <v>0.63958333333333328</v>
      </c>
      <c r="M362" s="17">
        <v>0.64513888888888893</v>
      </c>
      <c r="N362" s="16">
        <v>111</v>
      </c>
      <c r="O362" s="17">
        <f t="shared" si="25"/>
        <v>0.3791666666666666</v>
      </c>
      <c r="P362" s="17">
        <f t="shared" si="26"/>
        <v>0.38888888888888895</v>
      </c>
      <c r="Q362" s="59">
        <v>58100</v>
      </c>
      <c r="R362" s="59">
        <v>11600</v>
      </c>
      <c r="S362" s="18">
        <f t="shared" si="23"/>
        <v>46500</v>
      </c>
      <c r="T362" s="19">
        <f t="shared" si="24"/>
        <v>-6.0000000000000586</v>
      </c>
      <c r="U362" s="20"/>
      <c r="V362" s="21"/>
      <c r="W362" s="21"/>
      <c r="X362" s="21"/>
      <c r="Y362" s="22"/>
    </row>
    <row r="363" spans="1:25" ht="12.75" customHeight="1" x14ac:dyDescent="0.2">
      <c r="A363" s="9">
        <v>18</v>
      </c>
      <c r="B363" s="10" t="s">
        <v>93</v>
      </c>
      <c r="C363" s="10">
        <v>2025</v>
      </c>
      <c r="D363" s="24" t="s">
        <v>56</v>
      </c>
      <c r="E363" s="24">
        <v>907</v>
      </c>
      <c r="F363" s="36" t="s">
        <v>43</v>
      </c>
      <c r="G363" s="13" t="s">
        <v>42</v>
      </c>
      <c r="H363" s="40">
        <v>0.27777777777777779</v>
      </c>
      <c r="I363" s="17">
        <v>0.26805555555555555</v>
      </c>
      <c r="J363" s="17">
        <v>0.27430555555555558</v>
      </c>
      <c r="K363" s="40">
        <v>0.3125</v>
      </c>
      <c r="L363" s="17">
        <v>0.3</v>
      </c>
      <c r="M363" s="17">
        <v>0.3034722222222222</v>
      </c>
      <c r="N363" s="16">
        <v>52</v>
      </c>
      <c r="O363" s="17">
        <f t="shared" si="25"/>
        <v>2.5694444444444409E-2</v>
      </c>
      <c r="P363" s="17">
        <f t="shared" si="26"/>
        <v>3.5416666666666652E-2</v>
      </c>
      <c r="Q363" s="18">
        <v>27700</v>
      </c>
      <c r="R363" s="18">
        <v>22300</v>
      </c>
      <c r="S363" s="18">
        <f t="shared" si="23"/>
        <v>5400</v>
      </c>
      <c r="T363" s="19">
        <f t="shared" si="24"/>
        <v>-14.00000000000003</v>
      </c>
      <c r="U363" s="20"/>
      <c r="V363" s="21"/>
      <c r="W363" s="21"/>
      <c r="X363" s="21"/>
      <c r="Y363" s="22"/>
    </row>
    <row r="364" spans="1:25" ht="12.75" customHeight="1" x14ac:dyDescent="0.2">
      <c r="A364" s="9">
        <v>18</v>
      </c>
      <c r="B364" s="10" t="s">
        <v>93</v>
      </c>
      <c r="C364" s="10">
        <v>2025</v>
      </c>
      <c r="D364" s="24" t="s">
        <v>55</v>
      </c>
      <c r="E364" s="24">
        <v>971</v>
      </c>
      <c r="F364" s="28" t="s">
        <v>47</v>
      </c>
      <c r="G364" s="28" t="s">
        <v>42</v>
      </c>
      <c r="H364" s="40">
        <v>0.33333333333333331</v>
      </c>
      <c r="I364" s="17">
        <v>0.32500000000000001</v>
      </c>
      <c r="J364" s="17">
        <v>0.33819444444444446</v>
      </c>
      <c r="K364" s="40">
        <v>0.36458333333333331</v>
      </c>
      <c r="L364" s="17">
        <v>0.36527777777777776</v>
      </c>
      <c r="M364" s="17">
        <v>0.36805555555555558</v>
      </c>
      <c r="N364" s="16">
        <v>99</v>
      </c>
      <c r="O364" s="17">
        <f t="shared" si="25"/>
        <v>2.7083333333333293E-2</v>
      </c>
      <c r="P364" s="17">
        <f t="shared" si="26"/>
        <v>4.3055555555555569E-2</v>
      </c>
      <c r="Q364" s="18">
        <v>25800</v>
      </c>
      <c r="R364" s="18">
        <v>20000</v>
      </c>
      <c r="S364" s="18">
        <f t="shared" si="23"/>
        <v>5800</v>
      </c>
      <c r="T364" s="19">
        <f t="shared" si="24"/>
        <v>-11.999999999999957</v>
      </c>
      <c r="U364" s="20"/>
      <c r="V364" s="21"/>
      <c r="W364" s="21"/>
      <c r="X364" s="21"/>
      <c r="Y364" s="22"/>
    </row>
    <row r="365" spans="1:25" ht="12.75" customHeight="1" x14ac:dyDescent="0.2">
      <c r="A365" s="9">
        <v>18</v>
      </c>
      <c r="B365" s="10" t="s">
        <v>93</v>
      </c>
      <c r="C365" s="10">
        <v>2025</v>
      </c>
      <c r="D365" s="24" t="s">
        <v>57</v>
      </c>
      <c r="E365" s="24">
        <v>942</v>
      </c>
      <c r="F365" s="28" t="s">
        <v>42</v>
      </c>
      <c r="G365" s="13" t="s">
        <v>46</v>
      </c>
      <c r="H365" s="40">
        <v>0.35416666666666669</v>
      </c>
      <c r="I365" s="17">
        <v>0.3576388888888889</v>
      </c>
      <c r="J365" s="17">
        <v>0.36736111111111114</v>
      </c>
      <c r="K365" s="40">
        <v>0.39583333333333331</v>
      </c>
      <c r="L365" s="17">
        <v>0.44097222222222221</v>
      </c>
      <c r="M365" s="17">
        <v>0.44583333333333336</v>
      </c>
      <c r="N365" s="16">
        <v>109</v>
      </c>
      <c r="O365" s="17">
        <f t="shared" si="25"/>
        <v>7.3611111111111072E-2</v>
      </c>
      <c r="P365" s="17">
        <f t="shared" si="26"/>
        <v>8.8194444444444464E-2</v>
      </c>
      <c r="Q365" s="18">
        <v>25500</v>
      </c>
      <c r="R365" s="18">
        <v>17600</v>
      </c>
      <c r="S365" s="18">
        <f t="shared" si="23"/>
        <v>7900</v>
      </c>
      <c r="T365" s="19">
        <f t="shared" si="24"/>
        <v>4.9999999999999822</v>
      </c>
      <c r="U365" s="20">
        <v>85</v>
      </c>
      <c r="V365" s="21"/>
      <c r="W365" s="21"/>
      <c r="X365" s="21"/>
      <c r="Y365" s="22"/>
    </row>
    <row r="366" spans="1:25" ht="12.75" customHeight="1" x14ac:dyDescent="0.2">
      <c r="A366" s="9">
        <v>18</v>
      </c>
      <c r="B366" s="10" t="s">
        <v>93</v>
      </c>
      <c r="C366" s="10">
        <v>2025</v>
      </c>
      <c r="D366" s="24" t="s">
        <v>57</v>
      </c>
      <c r="E366" s="24">
        <v>943</v>
      </c>
      <c r="F366" s="36" t="s">
        <v>46</v>
      </c>
      <c r="G366" s="13" t="s">
        <v>42</v>
      </c>
      <c r="H366" s="40">
        <v>0.4375</v>
      </c>
      <c r="I366" s="17">
        <v>0.44305555555555554</v>
      </c>
      <c r="J366" s="17">
        <v>0.44861111111111113</v>
      </c>
      <c r="K366" s="40">
        <v>0.47916666666666669</v>
      </c>
      <c r="L366" s="17">
        <v>0.48055555555555557</v>
      </c>
      <c r="M366" s="17">
        <v>0.48402777777777778</v>
      </c>
      <c r="N366" s="16">
        <v>111</v>
      </c>
      <c r="O366" s="17">
        <f t="shared" si="25"/>
        <v>3.1944444444444442E-2</v>
      </c>
      <c r="P366" s="17">
        <f t="shared" si="26"/>
        <v>4.0972222222222243E-2</v>
      </c>
      <c r="Q366" s="18">
        <v>17600</v>
      </c>
      <c r="R366" s="18">
        <v>10900</v>
      </c>
      <c r="S366" s="18">
        <f t="shared" si="23"/>
        <v>6700</v>
      </c>
      <c r="T366" s="19">
        <f t="shared" si="24"/>
        <v>7.9999999999999716</v>
      </c>
      <c r="U366" s="20">
        <v>93</v>
      </c>
      <c r="V366" s="21"/>
      <c r="W366" s="21"/>
      <c r="X366" s="21"/>
      <c r="Y366" s="22"/>
    </row>
    <row r="367" spans="1:25" ht="12.75" customHeight="1" x14ac:dyDescent="0.2">
      <c r="A367" s="9">
        <v>18</v>
      </c>
      <c r="B367" s="10" t="s">
        <v>93</v>
      </c>
      <c r="C367" s="10">
        <v>2025</v>
      </c>
      <c r="D367" s="24" t="s">
        <v>55</v>
      </c>
      <c r="E367" s="24">
        <v>902</v>
      </c>
      <c r="F367" s="28" t="s">
        <v>42</v>
      </c>
      <c r="G367" s="13" t="s">
        <v>43</v>
      </c>
      <c r="H367" s="40">
        <v>0.40625</v>
      </c>
      <c r="I367" s="17">
        <v>0.40486111111111112</v>
      </c>
      <c r="J367" s="17">
        <v>0.41666666666666669</v>
      </c>
      <c r="K367" s="40">
        <v>0.44097222222222221</v>
      </c>
      <c r="L367" s="17">
        <v>0.43958333333333333</v>
      </c>
      <c r="M367" s="17">
        <v>0.44305555555555554</v>
      </c>
      <c r="N367" s="16">
        <v>80</v>
      </c>
      <c r="O367" s="17">
        <f t="shared" si="25"/>
        <v>2.2916666666666641E-2</v>
      </c>
      <c r="P367" s="17">
        <f t="shared" si="26"/>
        <v>3.819444444444442E-2</v>
      </c>
      <c r="Q367" s="18">
        <v>20000</v>
      </c>
      <c r="R367" s="18">
        <v>14200</v>
      </c>
      <c r="S367" s="18">
        <f t="shared" si="23"/>
        <v>5800</v>
      </c>
      <c r="T367" s="19">
        <f t="shared" si="24"/>
        <v>-1.9999999999999929</v>
      </c>
      <c r="U367" s="20"/>
      <c r="V367" s="21"/>
      <c r="W367" s="21"/>
      <c r="X367" s="21"/>
      <c r="Y367" s="22"/>
    </row>
    <row r="368" spans="1:25" ht="12.75" customHeight="1" x14ac:dyDescent="0.2">
      <c r="A368" s="9">
        <v>18</v>
      </c>
      <c r="B368" s="10" t="s">
        <v>93</v>
      </c>
      <c r="C368" s="10">
        <v>2025</v>
      </c>
      <c r="D368" s="24" t="s">
        <v>55</v>
      </c>
      <c r="E368" s="24">
        <v>903</v>
      </c>
      <c r="F368" s="36" t="s">
        <v>43</v>
      </c>
      <c r="G368" s="13" t="s">
        <v>42</v>
      </c>
      <c r="H368" s="40">
        <v>0.4826388888888889</v>
      </c>
      <c r="I368" s="17">
        <v>0.47222222222222221</v>
      </c>
      <c r="J368" s="17">
        <v>0.47916666666666669</v>
      </c>
      <c r="K368" s="40">
        <v>0.51736111111111116</v>
      </c>
      <c r="L368" s="17">
        <v>0.50763888888888886</v>
      </c>
      <c r="M368" s="17">
        <v>0.5131944444444444</v>
      </c>
      <c r="N368" s="16">
        <v>79</v>
      </c>
      <c r="O368" s="17">
        <f t="shared" si="25"/>
        <v>2.8472222222222177E-2</v>
      </c>
      <c r="P368" s="17">
        <f t="shared" si="26"/>
        <v>4.0972222222222188E-2</v>
      </c>
      <c r="Q368" s="18">
        <v>19100</v>
      </c>
      <c r="R368" s="18">
        <v>12500</v>
      </c>
      <c r="S368" s="18">
        <f t="shared" si="23"/>
        <v>6600</v>
      </c>
      <c r="T368" s="19">
        <f t="shared" si="24"/>
        <v>-15.000000000000027</v>
      </c>
      <c r="U368" s="20"/>
      <c r="V368" s="21"/>
      <c r="W368" s="21"/>
      <c r="X368" s="21"/>
      <c r="Y368" s="22"/>
    </row>
    <row r="369" spans="1:25" ht="12.75" customHeight="1" x14ac:dyDescent="0.2">
      <c r="A369" s="9">
        <v>18</v>
      </c>
      <c r="B369" s="10" t="s">
        <v>93</v>
      </c>
      <c r="C369" s="10">
        <v>2025</v>
      </c>
      <c r="D369" s="24" t="s">
        <v>56</v>
      </c>
      <c r="E369" s="24">
        <v>930</v>
      </c>
      <c r="F369" s="13" t="s">
        <v>42</v>
      </c>
      <c r="G369" s="13" t="s">
        <v>45</v>
      </c>
      <c r="H369" s="40">
        <v>0.41666666666666669</v>
      </c>
      <c r="I369" s="17">
        <v>0.40486111111111112</v>
      </c>
      <c r="J369" s="17">
        <v>0.41666666666666669</v>
      </c>
      <c r="K369" s="40">
        <v>0.46875</v>
      </c>
      <c r="L369" s="17">
        <v>0.46041666666666664</v>
      </c>
      <c r="M369" s="17">
        <v>0.46319444444444446</v>
      </c>
      <c r="N369" s="16">
        <v>54</v>
      </c>
      <c r="O369" s="17">
        <f t="shared" si="25"/>
        <v>4.3749999999999956E-2</v>
      </c>
      <c r="P369" s="17">
        <f t="shared" si="26"/>
        <v>5.8333333333333348E-2</v>
      </c>
      <c r="Q369" s="18">
        <v>28100</v>
      </c>
      <c r="R369" s="18">
        <v>20000</v>
      </c>
      <c r="S369" s="18">
        <f t="shared" si="23"/>
        <v>8100</v>
      </c>
      <c r="T369" s="19">
        <f t="shared" si="24"/>
        <v>-17.000000000000021</v>
      </c>
      <c r="U369" s="20"/>
      <c r="V369" s="21"/>
      <c r="W369" s="21"/>
      <c r="X369" s="25"/>
      <c r="Y369" s="22"/>
    </row>
    <row r="370" spans="1:25" ht="12.75" customHeight="1" x14ac:dyDescent="0.2">
      <c r="A370" s="9">
        <v>18</v>
      </c>
      <c r="B370" s="10" t="s">
        <v>93</v>
      </c>
      <c r="C370" s="10">
        <v>2025</v>
      </c>
      <c r="D370" s="24" t="s">
        <v>56</v>
      </c>
      <c r="E370" s="24">
        <v>931</v>
      </c>
      <c r="F370" s="28" t="s">
        <v>45</v>
      </c>
      <c r="G370" s="13" t="s">
        <v>42</v>
      </c>
      <c r="H370" s="40">
        <v>0.51041666666666663</v>
      </c>
      <c r="I370" s="17">
        <v>0.49305555555555558</v>
      </c>
      <c r="J370" s="17">
        <v>0.49861111111111112</v>
      </c>
      <c r="K370" s="40">
        <v>0.5625</v>
      </c>
      <c r="L370" s="17">
        <v>0.53611111111111109</v>
      </c>
      <c r="M370" s="17">
        <v>0.54166666666666663</v>
      </c>
      <c r="N370" s="16">
        <v>62</v>
      </c>
      <c r="O370" s="17">
        <f t="shared" si="25"/>
        <v>3.7499999999999978E-2</v>
      </c>
      <c r="P370" s="17">
        <f t="shared" si="26"/>
        <v>4.8611111111111049E-2</v>
      </c>
      <c r="Q370" s="18">
        <v>19800</v>
      </c>
      <c r="R370" s="18">
        <v>12300</v>
      </c>
      <c r="S370" s="18">
        <f t="shared" si="23"/>
        <v>7500</v>
      </c>
      <c r="T370" s="19">
        <f t="shared" si="24"/>
        <v>-24.999999999999911</v>
      </c>
      <c r="U370" s="20"/>
      <c r="V370" s="21"/>
      <c r="W370" s="21"/>
      <c r="X370" s="26"/>
      <c r="Y370" s="35"/>
    </row>
    <row r="371" spans="1:25" ht="12.75" customHeight="1" x14ac:dyDescent="0.2">
      <c r="A371" s="9">
        <v>18</v>
      </c>
      <c r="B371" s="10" t="s">
        <v>93</v>
      </c>
      <c r="C371" s="10">
        <v>2025</v>
      </c>
      <c r="D371" s="24" t="s">
        <v>69</v>
      </c>
      <c r="E371" s="24">
        <v>762</v>
      </c>
      <c r="F371" s="28" t="s">
        <v>42</v>
      </c>
      <c r="G371" s="13" t="s">
        <v>50</v>
      </c>
      <c r="H371" s="40">
        <v>0.40625</v>
      </c>
      <c r="I371" s="17">
        <v>0.40277777777777779</v>
      </c>
      <c r="J371" s="17">
        <v>0.41319444444444442</v>
      </c>
      <c r="K371" s="40">
        <v>0.44791666666666669</v>
      </c>
      <c r="L371" s="17">
        <v>0.4375</v>
      </c>
      <c r="M371" s="17">
        <v>0.44444444444444442</v>
      </c>
      <c r="N371" s="16">
        <v>131</v>
      </c>
      <c r="O371" s="17">
        <f t="shared" si="25"/>
        <v>2.430555555555558E-2</v>
      </c>
      <c r="P371" s="17">
        <f t="shared" si="26"/>
        <v>4.166666666666663E-2</v>
      </c>
      <c r="Q371" s="18">
        <v>22000</v>
      </c>
      <c r="R371" s="18">
        <v>16200</v>
      </c>
      <c r="S371" s="18">
        <f t="shared" si="23"/>
        <v>5800</v>
      </c>
      <c r="T371" s="19">
        <f t="shared" si="24"/>
        <v>-4.9999999999999822</v>
      </c>
      <c r="U371" s="20"/>
      <c r="V371" s="21"/>
      <c r="W371" s="21"/>
      <c r="X371" s="21"/>
      <c r="Y371" s="22"/>
    </row>
    <row r="372" spans="1:25" ht="12.75" customHeight="1" x14ac:dyDescent="0.2">
      <c r="A372" s="9">
        <v>18</v>
      </c>
      <c r="B372" s="10" t="s">
        <v>93</v>
      </c>
      <c r="C372" s="10">
        <v>2025</v>
      </c>
      <c r="D372" s="24" t="s">
        <v>64</v>
      </c>
      <c r="E372" s="24">
        <v>200</v>
      </c>
      <c r="F372" s="28" t="s">
        <v>51</v>
      </c>
      <c r="G372" s="28" t="s">
        <v>50</v>
      </c>
      <c r="H372" s="40">
        <v>0.34375</v>
      </c>
      <c r="I372" s="17">
        <v>0.35208333333333336</v>
      </c>
      <c r="J372" s="17">
        <v>0.36527777777777776</v>
      </c>
      <c r="K372" s="40">
        <v>0.46875</v>
      </c>
      <c r="L372" s="17">
        <v>0.46527777777777779</v>
      </c>
      <c r="M372" s="17">
        <v>0.46944444444444444</v>
      </c>
      <c r="N372" s="16">
        <v>143</v>
      </c>
      <c r="O372" s="17">
        <f t="shared" si="25"/>
        <v>0.10000000000000003</v>
      </c>
      <c r="P372" s="17">
        <f t="shared" si="26"/>
        <v>0.11736111111111108</v>
      </c>
      <c r="Q372" s="18">
        <v>24900</v>
      </c>
      <c r="R372" s="18">
        <v>8400</v>
      </c>
      <c r="S372" s="18">
        <f t="shared" si="23"/>
        <v>16500</v>
      </c>
      <c r="T372" s="19">
        <f t="shared" si="24"/>
        <v>12.000000000000037</v>
      </c>
      <c r="U372" s="20">
        <v>15</v>
      </c>
      <c r="V372" s="21"/>
      <c r="W372" s="21"/>
      <c r="X372" s="21"/>
      <c r="Y372" s="22"/>
    </row>
    <row r="373" spans="1:25" ht="12.75" customHeight="1" x14ac:dyDescent="0.2">
      <c r="A373" s="9">
        <v>18</v>
      </c>
      <c r="B373" s="10" t="s">
        <v>93</v>
      </c>
      <c r="C373" s="10">
        <v>2025</v>
      </c>
      <c r="D373" s="24" t="s">
        <v>64</v>
      </c>
      <c r="E373" s="24">
        <v>201</v>
      </c>
      <c r="F373" s="28" t="s">
        <v>50</v>
      </c>
      <c r="G373" s="13" t="s">
        <v>51</v>
      </c>
      <c r="H373" s="40">
        <v>0.54166666666666663</v>
      </c>
      <c r="I373" s="17">
        <v>0.54166666666666663</v>
      </c>
      <c r="J373" s="17">
        <v>0.55208333333333337</v>
      </c>
      <c r="K373" s="40">
        <v>0.66666666666666663</v>
      </c>
      <c r="L373" s="17">
        <v>0.6645833333333333</v>
      </c>
      <c r="M373" s="17">
        <v>0.6694444444444444</v>
      </c>
      <c r="N373" s="16">
        <v>131</v>
      </c>
      <c r="O373" s="17">
        <f t="shared" si="25"/>
        <v>0.11249999999999993</v>
      </c>
      <c r="P373" s="17">
        <f t="shared" si="26"/>
        <v>0.12777777777777777</v>
      </c>
      <c r="Q373" s="18">
        <v>26000</v>
      </c>
      <c r="R373" s="18">
        <v>9300</v>
      </c>
      <c r="S373" s="18">
        <f t="shared" si="23"/>
        <v>16700</v>
      </c>
      <c r="T373" s="19" t="str">
        <f t="shared" si="24"/>
        <v/>
      </c>
      <c r="U373" s="20"/>
      <c r="V373" s="21"/>
      <c r="W373" s="21"/>
      <c r="X373" s="21"/>
      <c r="Y373" s="22"/>
    </row>
    <row r="374" spans="1:25" ht="12.75" customHeight="1" x14ac:dyDescent="0.2">
      <c r="A374" s="9">
        <v>18</v>
      </c>
      <c r="B374" s="10" t="s">
        <v>93</v>
      </c>
      <c r="C374" s="10">
        <v>2025</v>
      </c>
      <c r="D374" s="24" t="s">
        <v>69</v>
      </c>
      <c r="E374" s="24">
        <v>763</v>
      </c>
      <c r="F374" s="36" t="s">
        <v>50</v>
      </c>
      <c r="G374" s="13" t="s">
        <v>42</v>
      </c>
      <c r="H374" s="40">
        <v>0.53125</v>
      </c>
      <c r="I374" s="17">
        <v>0.57152777777777775</v>
      </c>
      <c r="J374" s="17">
        <v>0.58194444444444449</v>
      </c>
      <c r="K374" s="40">
        <v>0.57291666666666663</v>
      </c>
      <c r="L374" s="17">
        <v>0.60416666666666663</v>
      </c>
      <c r="M374" s="17">
        <v>0.61458333333333337</v>
      </c>
      <c r="N374" s="16">
        <v>143</v>
      </c>
      <c r="O374" s="17">
        <f t="shared" si="25"/>
        <v>2.2222222222222143E-2</v>
      </c>
      <c r="P374" s="17">
        <f t="shared" si="26"/>
        <v>4.3055555555555625E-2</v>
      </c>
      <c r="Q374" s="18">
        <v>16200</v>
      </c>
      <c r="R374" s="18">
        <v>9900</v>
      </c>
      <c r="S374" s="18">
        <f t="shared" si="23"/>
        <v>6300</v>
      </c>
      <c r="T374" s="19">
        <f t="shared" si="24"/>
        <v>57.999999999999957</v>
      </c>
      <c r="U374" s="20">
        <v>87</v>
      </c>
      <c r="V374" s="21"/>
      <c r="W374" s="21"/>
      <c r="X374" s="21"/>
      <c r="Y374" s="22"/>
    </row>
    <row r="375" spans="1:25" ht="12.75" customHeight="1" x14ac:dyDescent="0.2">
      <c r="A375" s="9">
        <v>18</v>
      </c>
      <c r="B375" s="10" t="s">
        <v>93</v>
      </c>
      <c r="C375" s="10">
        <v>2025</v>
      </c>
      <c r="D375" s="24" t="s">
        <v>54</v>
      </c>
      <c r="E375" s="24">
        <v>2930</v>
      </c>
      <c r="F375" s="13" t="s">
        <v>42</v>
      </c>
      <c r="G375" s="13" t="s">
        <v>50</v>
      </c>
      <c r="H375" s="40">
        <v>0.48958333333333331</v>
      </c>
      <c r="I375" s="17">
        <v>0.47708333333333336</v>
      </c>
      <c r="J375" s="17">
        <v>0.48680555555555555</v>
      </c>
      <c r="K375" s="40">
        <v>0.53125</v>
      </c>
      <c r="L375" s="17">
        <v>0.51180555555555551</v>
      </c>
      <c r="M375" s="17">
        <v>0.51597222222222228</v>
      </c>
      <c r="N375" s="16">
        <v>59</v>
      </c>
      <c r="O375" s="17">
        <f t="shared" si="25"/>
        <v>2.4999999999999967E-2</v>
      </c>
      <c r="P375" s="17">
        <f t="shared" si="26"/>
        <v>3.8888888888888917E-2</v>
      </c>
      <c r="Q375" s="18">
        <v>22300</v>
      </c>
      <c r="R375" s="18">
        <v>16700</v>
      </c>
      <c r="S375" s="18">
        <f t="shared" si="23"/>
        <v>5600</v>
      </c>
      <c r="T375" s="19">
        <f t="shared" si="24"/>
        <v>-17.999999999999936</v>
      </c>
      <c r="U375" s="20"/>
      <c r="V375" s="21"/>
      <c r="W375" s="21"/>
      <c r="X375" s="21"/>
      <c r="Y375" s="22"/>
    </row>
    <row r="376" spans="1:25" ht="12.75" customHeight="1" x14ac:dyDescent="0.2">
      <c r="A376" s="9">
        <v>18</v>
      </c>
      <c r="B376" s="10" t="s">
        <v>93</v>
      </c>
      <c r="C376" s="10">
        <v>2025</v>
      </c>
      <c r="D376" s="24" t="s">
        <v>54</v>
      </c>
      <c r="E376" s="24">
        <v>2931</v>
      </c>
      <c r="F376" s="28" t="s">
        <v>50</v>
      </c>
      <c r="G376" s="13" t="s">
        <v>42</v>
      </c>
      <c r="H376" s="40">
        <v>0.57291666666666663</v>
      </c>
      <c r="I376" s="17">
        <v>0.61250000000000004</v>
      </c>
      <c r="J376" s="17">
        <v>0.62222222222222223</v>
      </c>
      <c r="K376" s="40">
        <v>0.61458333333333337</v>
      </c>
      <c r="L376" s="17">
        <v>0.6430555555555556</v>
      </c>
      <c r="M376" s="17">
        <v>0.65</v>
      </c>
      <c r="N376" s="16">
        <v>87</v>
      </c>
      <c r="O376" s="17">
        <f t="shared" si="25"/>
        <v>2.083333333333337E-2</v>
      </c>
      <c r="P376" s="17">
        <f t="shared" si="26"/>
        <v>3.7499999999999978E-2</v>
      </c>
      <c r="Q376" s="18">
        <v>16700</v>
      </c>
      <c r="R376" s="18">
        <v>11400</v>
      </c>
      <c r="S376" s="18">
        <f t="shared" si="23"/>
        <v>5300</v>
      </c>
      <c r="T376" s="19">
        <f t="shared" si="24"/>
        <v>57.000000000000114</v>
      </c>
      <c r="U376" s="20">
        <v>12</v>
      </c>
      <c r="V376" s="21">
        <v>15</v>
      </c>
      <c r="W376" s="21"/>
      <c r="X376" s="21"/>
      <c r="Y376" s="22"/>
    </row>
    <row r="377" spans="1:25" ht="12.75" customHeight="1" x14ac:dyDescent="0.2">
      <c r="A377" s="9">
        <v>18</v>
      </c>
      <c r="B377" s="10" t="s">
        <v>93</v>
      </c>
      <c r="C377" s="10">
        <v>2025</v>
      </c>
      <c r="D377" s="24" t="s">
        <v>57</v>
      </c>
      <c r="E377" s="24">
        <v>920</v>
      </c>
      <c r="F377" s="36" t="s">
        <v>42</v>
      </c>
      <c r="G377" s="13" t="s">
        <v>44</v>
      </c>
      <c r="H377" s="40">
        <v>0.625</v>
      </c>
      <c r="I377" s="17">
        <v>0.62291666666666667</v>
      </c>
      <c r="J377" s="17">
        <v>0.62916666666666665</v>
      </c>
      <c r="K377" s="40">
        <v>0.66666666666666663</v>
      </c>
      <c r="L377" s="17">
        <v>0.6694444444444444</v>
      </c>
      <c r="M377" s="17">
        <v>0.67222222222222228</v>
      </c>
      <c r="N377" s="16">
        <v>120</v>
      </c>
      <c r="O377" s="17">
        <f t="shared" si="25"/>
        <v>4.0277777777777746E-2</v>
      </c>
      <c r="P377" s="17">
        <f t="shared" si="26"/>
        <v>4.9305555555555602E-2</v>
      </c>
      <c r="Q377" s="18">
        <v>27200</v>
      </c>
      <c r="R377" s="18">
        <v>18700</v>
      </c>
      <c r="S377" s="18">
        <f t="shared" si="23"/>
        <v>8500</v>
      </c>
      <c r="T377" s="19">
        <f t="shared" si="24"/>
        <v>-2.9999999999999893</v>
      </c>
      <c r="U377" s="20"/>
      <c r="V377" s="21"/>
      <c r="W377" s="21"/>
      <c r="X377" s="21"/>
      <c r="Y377" s="22"/>
    </row>
    <row r="378" spans="1:25" ht="12.75" customHeight="1" x14ac:dyDescent="0.2">
      <c r="A378" s="9">
        <v>18</v>
      </c>
      <c r="B378" s="10" t="s">
        <v>93</v>
      </c>
      <c r="C378" s="10">
        <v>2025</v>
      </c>
      <c r="D378" s="24" t="s">
        <v>57</v>
      </c>
      <c r="E378" s="24">
        <v>921</v>
      </c>
      <c r="F378" s="28" t="s">
        <v>44</v>
      </c>
      <c r="G378" s="13" t="s">
        <v>42</v>
      </c>
      <c r="H378" s="40">
        <v>0.70833333333333337</v>
      </c>
      <c r="I378" s="17">
        <v>0.70277777777777772</v>
      </c>
      <c r="J378" s="17">
        <v>0.70902777777777781</v>
      </c>
      <c r="K378" s="40">
        <v>0.75</v>
      </c>
      <c r="L378" s="17">
        <v>0.74652777777777779</v>
      </c>
      <c r="M378" s="17">
        <v>0.75138888888888888</v>
      </c>
      <c r="N378" s="16">
        <v>58</v>
      </c>
      <c r="O378" s="17">
        <f t="shared" si="25"/>
        <v>3.7499999999999978E-2</v>
      </c>
      <c r="P378" s="17">
        <f t="shared" si="26"/>
        <v>4.861111111111116E-2</v>
      </c>
      <c r="Q378" s="18">
        <v>18700</v>
      </c>
      <c r="R378" s="18">
        <v>10800</v>
      </c>
      <c r="S378" s="18">
        <f t="shared" si="23"/>
        <v>7900</v>
      </c>
      <c r="T378" s="19">
        <f t="shared" si="24"/>
        <v>-8.0000000000001315</v>
      </c>
      <c r="U378" s="20"/>
      <c r="V378" s="21"/>
      <c r="W378" s="21"/>
      <c r="X378" s="21"/>
      <c r="Y378" s="22"/>
    </row>
    <row r="379" spans="1:25" ht="12.75" customHeight="1" x14ac:dyDescent="0.2">
      <c r="A379" s="9">
        <v>18</v>
      </c>
      <c r="B379" s="10" t="s">
        <v>93</v>
      </c>
      <c r="C379" s="10">
        <v>2025</v>
      </c>
      <c r="D379" s="24" t="s">
        <v>56</v>
      </c>
      <c r="E379" s="24">
        <v>904</v>
      </c>
      <c r="F379" s="28" t="s">
        <v>42</v>
      </c>
      <c r="G379" s="13" t="s">
        <v>43</v>
      </c>
      <c r="H379" s="40">
        <v>0.6875</v>
      </c>
      <c r="I379" s="17">
        <v>0.67083333333333328</v>
      </c>
      <c r="J379" s="17">
        <v>0.67777777777777781</v>
      </c>
      <c r="K379" s="40">
        <v>0.72222222222222221</v>
      </c>
      <c r="L379" s="17">
        <v>0.7006944444444444</v>
      </c>
      <c r="M379" s="17">
        <v>0.70486111111111116</v>
      </c>
      <c r="N379" s="16">
        <v>60</v>
      </c>
      <c r="O379" s="17">
        <f t="shared" si="25"/>
        <v>2.2916666666666585E-2</v>
      </c>
      <c r="P379" s="17">
        <f t="shared" si="26"/>
        <v>3.4027777777777879E-2</v>
      </c>
      <c r="Q379" s="18">
        <v>23000</v>
      </c>
      <c r="R379" s="18">
        <v>17700</v>
      </c>
      <c r="S379" s="18">
        <f t="shared" si="23"/>
        <v>5300</v>
      </c>
      <c r="T379" s="19">
        <f t="shared" si="24"/>
        <v>-24.000000000000075</v>
      </c>
      <c r="U379" s="20"/>
      <c r="V379" s="21"/>
      <c r="W379" s="21"/>
      <c r="X379" s="21"/>
      <c r="Y379" s="22"/>
    </row>
    <row r="380" spans="1:25" ht="12.75" customHeight="1" x14ac:dyDescent="0.2">
      <c r="A380" s="9">
        <v>18</v>
      </c>
      <c r="B380" s="10" t="s">
        <v>93</v>
      </c>
      <c r="C380" s="10">
        <v>2025</v>
      </c>
      <c r="D380" s="24" t="s">
        <v>56</v>
      </c>
      <c r="E380" s="24">
        <v>905</v>
      </c>
      <c r="F380" s="36" t="s">
        <v>43</v>
      </c>
      <c r="G380" s="13" t="s">
        <v>42</v>
      </c>
      <c r="H380" s="40">
        <v>0.76388888888888884</v>
      </c>
      <c r="I380" s="17">
        <v>0.74722222222222223</v>
      </c>
      <c r="J380" s="17">
        <v>0.75277777777777777</v>
      </c>
      <c r="K380" s="40">
        <v>0.79861111111111116</v>
      </c>
      <c r="L380" s="17">
        <v>0.79027777777777775</v>
      </c>
      <c r="M380" s="17">
        <v>0.78125</v>
      </c>
      <c r="N380" s="16">
        <v>87</v>
      </c>
      <c r="O380" s="17">
        <f t="shared" si="25"/>
        <v>3.7499999999999978E-2</v>
      </c>
      <c r="P380" s="17">
        <f t="shared" si="26"/>
        <v>3.4027777777777768E-2</v>
      </c>
      <c r="Q380" s="18">
        <v>17500</v>
      </c>
      <c r="R380" s="18">
        <v>11900</v>
      </c>
      <c r="S380" s="18">
        <f t="shared" si="23"/>
        <v>5600</v>
      </c>
      <c r="T380" s="19">
        <f t="shared" si="24"/>
        <v>-23.999999999999915</v>
      </c>
      <c r="U380" s="20"/>
      <c r="V380" s="21"/>
      <c r="W380" s="21"/>
      <c r="X380" s="21"/>
      <c r="Y380" s="22"/>
    </row>
    <row r="381" spans="1:25" ht="12.75" customHeight="1" x14ac:dyDescent="0.2">
      <c r="A381" s="9">
        <v>18</v>
      </c>
      <c r="B381" s="10" t="s">
        <v>93</v>
      </c>
      <c r="C381" s="10">
        <v>2025</v>
      </c>
      <c r="D381" s="24" t="s">
        <v>54</v>
      </c>
      <c r="E381" s="24">
        <v>970</v>
      </c>
      <c r="F381" s="28" t="s">
        <v>42</v>
      </c>
      <c r="G381" s="13" t="s">
        <v>47</v>
      </c>
      <c r="H381" s="40">
        <v>0.77777777777777779</v>
      </c>
      <c r="I381" s="17">
        <v>0.7631944444444444</v>
      </c>
      <c r="J381" s="17">
        <v>0.76875000000000004</v>
      </c>
      <c r="K381" s="40">
        <v>0.80902777777777779</v>
      </c>
      <c r="L381" s="17">
        <v>0.78819444444444442</v>
      </c>
      <c r="M381" s="17">
        <v>0.79374999999999996</v>
      </c>
      <c r="N381" s="16">
        <v>76</v>
      </c>
      <c r="O381" s="17">
        <f t="shared" si="25"/>
        <v>1.9444444444444375E-2</v>
      </c>
      <c r="P381" s="17">
        <f t="shared" si="26"/>
        <v>3.0555555555555558E-2</v>
      </c>
      <c r="Q381" s="18">
        <v>23100</v>
      </c>
      <c r="R381" s="18">
        <v>18700</v>
      </c>
      <c r="S381" s="18">
        <f t="shared" si="23"/>
        <v>4400</v>
      </c>
      <c r="T381" s="19">
        <f t="shared" si="24"/>
        <v>-21.000000000000085</v>
      </c>
      <c r="U381" s="20"/>
      <c r="V381" s="21"/>
      <c r="W381" s="21"/>
      <c r="X381" s="21"/>
      <c r="Y381" s="22"/>
    </row>
    <row r="382" spans="1:25" ht="12.75" customHeight="1" x14ac:dyDescent="0.2">
      <c r="A382" s="9">
        <v>18</v>
      </c>
      <c r="B382" s="10" t="s">
        <v>93</v>
      </c>
      <c r="C382" s="10">
        <v>2025</v>
      </c>
      <c r="D382" s="24" t="s">
        <v>57</v>
      </c>
      <c r="E382" s="24">
        <v>906</v>
      </c>
      <c r="F382" s="28" t="s">
        <v>42</v>
      </c>
      <c r="G382" s="13" t="s">
        <v>43</v>
      </c>
      <c r="H382" s="40">
        <v>0.80208333333333337</v>
      </c>
      <c r="I382" s="17">
        <v>0.78680555555555554</v>
      </c>
      <c r="J382" s="17">
        <v>0.79374999999999996</v>
      </c>
      <c r="K382" s="40">
        <v>0.83680555555555547</v>
      </c>
      <c r="L382" s="17">
        <v>0.81736111111111109</v>
      </c>
      <c r="M382" s="17">
        <v>0.82152777777777775</v>
      </c>
      <c r="N382" s="16">
        <v>97</v>
      </c>
      <c r="O382" s="17">
        <f t="shared" si="25"/>
        <v>2.3611111111111138E-2</v>
      </c>
      <c r="P382" s="17">
        <f t="shared" si="26"/>
        <v>3.472222222222221E-2</v>
      </c>
      <c r="Q382" s="18">
        <v>19700</v>
      </c>
      <c r="R382" s="18">
        <v>14700</v>
      </c>
      <c r="S382" s="18">
        <f t="shared" si="23"/>
        <v>5000</v>
      </c>
      <c r="T382" s="19">
        <f t="shared" si="24"/>
        <v>-22.000000000000082</v>
      </c>
      <c r="U382" s="20"/>
      <c r="V382" s="21"/>
      <c r="W382" s="21"/>
      <c r="X382" s="21"/>
      <c r="Y382" s="22"/>
    </row>
    <row r="383" spans="1:25" ht="12.75" customHeight="1" x14ac:dyDescent="0.2">
      <c r="A383" s="9">
        <v>19</v>
      </c>
      <c r="B383" s="10" t="s">
        <v>93</v>
      </c>
      <c r="C383" s="10">
        <v>2025</v>
      </c>
      <c r="D383" s="24" t="s">
        <v>57</v>
      </c>
      <c r="E383" s="24">
        <v>907</v>
      </c>
      <c r="F383" s="36" t="s">
        <v>43</v>
      </c>
      <c r="G383" s="13" t="s">
        <v>42</v>
      </c>
      <c r="H383" s="40">
        <v>0.27777777777777779</v>
      </c>
      <c r="I383" s="17">
        <v>0.2673611111111111</v>
      </c>
      <c r="J383" s="17">
        <v>0.27500000000000002</v>
      </c>
      <c r="K383" s="40">
        <v>0.3125</v>
      </c>
      <c r="L383" s="17">
        <v>0.30486111111111114</v>
      </c>
      <c r="M383" s="17">
        <v>0.31111111111111112</v>
      </c>
      <c r="N383" s="16">
        <v>92</v>
      </c>
      <c r="O383" s="17">
        <f t="shared" si="25"/>
        <v>2.9861111111111116E-2</v>
      </c>
      <c r="P383" s="17">
        <f t="shared" si="26"/>
        <v>4.3750000000000011E-2</v>
      </c>
      <c r="Q383" s="18">
        <v>28100</v>
      </c>
      <c r="R383" s="18">
        <v>21700</v>
      </c>
      <c r="S383" s="18">
        <f t="shared" si="23"/>
        <v>6400</v>
      </c>
      <c r="T383" s="19">
        <f t="shared" si="24"/>
        <v>-15.000000000000027</v>
      </c>
      <c r="U383" s="20"/>
      <c r="V383" s="21"/>
      <c r="W383" s="21"/>
      <c r="X383" s="21"/>
      <c r="Y383" s="22"/>
    </row>
    <row r="384" spans="1:25" ht="12.75" customHeight="1" x14ac:dyDescent="0.2">
      <c r="A384" s="9">
        <v>19</v>
      </c>
      <c r="B384" s="10" t="s">
        <v>93</v>
      </c>
      <c r="C384" s="10">
        <v>2025</v>
      </c>
      <c r="D384" s="24" t="s">
        <v>69</v>
      </c>
      <c r="E384" s="24">
        <v>2932</v>
      </c>
      <c r="F384" s="28" t="s">
        <v>42</v>
      </c>
      <c r="G384" s="28" t="s">
        <v>50</v>
      </c>
      <c r="H384" s="40">
        <v>0.32291666666666669</v>
      </c>
      <c r="I384" s="17">
        <v>0.32916666666666666</v>
      </c>
      <c r="J384" s="17">
        <v>0.33958333333333335</v>
      </c>
      <c r="K384" s="40">
        <v>0.36458333333333331</v>
      </c>
      <c r="L384" s="17">
        <v>0.36319444444444443</v>
      </c>
      <c r="M384" s="17">
        <v>0.37152777777777779</v>
      </c>
      <c r="N384" s="16">
        <v>138</v>
      </c>
      <c r="O384" s="17">
        <f t="shared" si="25"/>
        <v>2.3611111111111083E-2</v>
      </c>
      <c r="P384" s="17">
        <f t="shared" si="26"/>
        <v>4.2361111111111127E-2</v>
      </c>
      <c r="Q384" s="18">
        <v>22000</v>
      </c>
      <c r="R384" s="18">
        <v>16400</v>
      </c>
      <c r="S384" s="18">
        <f t="shared" si="23"/>
        <v>5600</v>
      </c>
      <c r="T384" s="19">
        <f t="shared" si="24"/>
        <v>8.999999999999968</v>
      </c>
      <c r="U384" s="20">
        <v>85</v>
      </c>
      <c r="V384" s="21">
        <v>39</v>
      </c>
      <c r="W384" s="21"/>
      <c r="X384" s="21"/>
      <c r="Y384" s="22"/>
    </row>
    <row r="385" spans="1:25" ht="12.75" customHeight="1" x14ac:dyDescent="0.2">
      <c r="A385" s="9">
        <v>19</v>
      </c>
      <c r="B385" s="10" t="s">
        <v>93</v>
      </c>
      <c r="C385" s="10">
        <v>2025</v>
      </c>
      <c r="D385" s="24" t="s">
        <v>69</v>
      </c>
      <c r="E385" s="24">
        <v>300</v>
      </c>
      <c r="F385" s="13" t="s">
        <v>50</v>
      </c>
      <c r="G385" s="13" t="s">
        <v>52</v>
      </c>
      <c r="H385" s="40">
        <v>0.40625</v>
      </c>
      <c r="I385" s="17">
        <v>0.3972222222222222</v>
      </c>
      <c r="J385" s="17">
        <v>0.40555555555555556</v>
      </c>
      <c r="K385" s="40">
        <v>0.44791666666666669</v>
      </c>
      <c r="L385" s="17">
        <v>0.45069444444444445</v>
      </c>
      <c r="M385" s="17">
        <v>0.45624999999999999</v>
      </c>
      <c r="N385" s="16">
        <v>111</v>
      </c>
      <c r="O385" s="17">
        <f t="shared" si="25"/>
        <v>4.5138888888888895E-2</v>
      </c>
      <c r="P385" s="17">
        <f t="shared" si="26"/>
        <v>5.902777777777779E-2</v>
      </c>
      <c r="Q385" s="18">
        <v>24500</v>
      </c>
      <c r="R385" s="18">
        <v>8600</v>
      </c>
      <c r="S385" s="18">
        <f t="shared" si="23"/>
        <v>15900</v>
      </c>
      <c r="T385" s="19">
        <f t="shared" si="24"/>
        <v>-13.000000000000034</v>
      </c>
      <c r="U385" s="20"/>
      <c r="V385" s="21"/>
      <c r="W385" s="21"/>
      <c r="X385" s="25"/>
      <c r="Y385" s="22"/>
    </row>
    <row r="386" spans="1:25" ht="12.75" customHeight="1" x14ac:dyDescent="0.2">
      <c r="A386" s="9">
        <v>19</v>
      </c>
      <c r="B386" s="10" t="s">
        <v>93</v>
      </c>
      <c r="C386" s="10">
        <v>2025</v>
      </c>
      <c r="D386" s="24" t="s">
        <v>69</v>
      </c>
      <c r="E386" s="24">
        <v>301</v>
      </c>
      <c r="F386" s="28" t="s">
        <v>52</v>
      </c>
      <c r="G386" s="13" t="s">
        <v>50</v>
      </c>
      <c r="H386" s="40">
        <v>0.48958333333333331</v>
      </c>
      <c r="I386" s="17">
        <v>0.49722222222222223</v>
      </c>
      <c r="J386" s="17">
        <v>0.50416666666666665</v>
      </c>
      <c r="K386" s="40">
        <v>0.53125</v>
      </c>
      <c r="L386" s="17">
        <v>0.55069444444444449</v>
      </c>
      <c r="M386" s="17">
        <v>0.55555555555555558</v>
      </c>
      <c r="N386" s="16">
        <v>105</v>
      </c>
      <c r="O386" s="17">
        <f t="shared" si="25"/>
        <v>4.6527777777777835E-2</v>
      </c>
      <c r="P386" s="17">
        <f t="shared" si="26"/>
        <v>5.8333333333333348E-2</v>
      </c>
      <c r="Q386" s="18">
        <v>26000</v>
      </c>
      <c r="R386" s="18">
        <v>10700</v>
      </c>
      <c r="S386" s="18">
        <f t="shared" si="23"/>
        <v>15300</v>
      </c>
      <c r="T386" s="19">
        <f t="shared" si="24"/>
        <v>11.000000000000041</v>
      </c>
      <c r="U386" s="20">
        <v>93</v>
      </c>
      <c r="V386" s="21"/>
      <c r="W386" s="21"/>
      <c r="X386" s="25"/>
      <c r="Y386" s="22"/>
    </row>
    <row r="387" spans="1:25" ht="12.75" customHeight="1" x14ac:dyDescent="0.2">
      <c r="A387" s="9">
        <v>19</v>
      </c>
      <c r="B387" s="10" t="s">
        <v>93</v>
      </c>
      <c r="C387" s="10">
        <v>2025</v>
      </c>
      <c r="D387" s="24" t="s">
        <v>69</v>
      </c>
      <c r="E387" s="24">
        <v>2933</v>
      </c>
      <c r="F387" s="13" t="s">
        <v>50</v>
      </c>
      <c r="G387" s="13" t="s">
        <v>42</v>
      </c>
      <c r="H387" s="40">
        <v>0.57291666666666663</v>
      </c>
      <c r="I387" s="17">
        <v>0.58819444444444446</v>
      </c>
      <c r="J387" s="17">
        <v>0.6</v>
      </c>
      <c r="K387" s="40">
        <v>0.61458333333333337</v>
      </c>
      <c r="L387" s="17">
        <v>0.62638888888888888</v>
      </c>
      <c r="M387" s="17">
        <v>0.63194444444444442</v>
      </c>
      <c r="N387" s="16">
        <v>127</v>
      </c>
      <c r="O387" s="17">
        <f t="shared" si="25"/>
        <v>2.6388888888888906E-2</v>
      </c>
      <c r="P387" s="17">
        <f t="shared" si="26"/>
        <v>4.3749999999999956E-2</v>
      </c>
      <c r="Q387" s="18">
        <v>22000</v>
      </c>
      <c r="R387" s="18">
        <v>10100</v>
      </c>
      <c r="S387" s="18">
        <f t="shared" ref="S387:S450" si="27">Q387-R387</f>
        <v>11900</v>
      </c>
      <c r="T387" s="19">
        <f t="shared" ref="T387:T450" si="28">IF(H387-I387&lt;&gt;0,(I387-H387)*1440,"")</f>
        <v>22.000000000000082</v>
      </c>
      <c r="U387" s="20">
        <v>93</v>
      </c>
      <c r="V387" s="21"/>
      <c r="W387" s="21"/>
      <c r="X387" s="21"/>
      <c r="Y387" s="22"/>
    </row>
    <row r="388" spans="1:25" ht="12.75" customHeight="1" x14ac:dyDescent="0.2">
      <c r="A388" s="9">
        <v>19</v>
      </c>
      <c r="B388" s="10" t="s">
        <v>93</v>
      </c>
      <c r="C388" s="10">
        <v>2025</v>
      </c>
      <c r="D388" s="24" t="s">
        <v>54</v>
      </c>
      <c r="E388" s="24">
        <v>971</v>
      </c>
      <c r="F388" s="28" t="s">
        <v>47</v>
      </c>
      <c r="G388" s="28" t="s">
        <v>42</v>
      </c>
      <c r="H388" s="40">
        <v>0.33333333333333331</v>
      </c>
      <c r="I388" s="17">
        <v>0.3263888888888889</v>
      </c>
      <c r="J388" s="17">
        <v>0.33333333333333331</v>
      </c>
      <c r="K388" s="40">
        <v>0.36458333333333331</v>
      </c>
      <c r="L388" s="17">
        <v>0.35486111111111113</v>
      </c>
      <c r="M388" s="17">
        <v>0.3611111111111111</v>
      </c>
      <c r="N388" s="16">
        <v>72</v>
      </c>
      <c r="O388" s="17">
        <f t="shared" si="25"/>
        <v>2.1527777777777812E-2</v>
      </c>
      <c r="P388" s="17">
        <f t="shared" si="26"/>
        <v>3.472222222222221E-2</v>
      </c>
      <c r="Q388" s="18">
        <v>26000</v>
      </c>
      <c r="R388" s="18">
        <v>21400</v>
      </c>
      <c r="S388" s="18">
        <f t="shared" si="27"/>
        <v>4600</v>
      </c>
      <c r="T388" s="19">
        <f t="shared" si="28"/>
        <v>-9.9999999999999645</v>
      </c>
      <c r="U388" s="20"/>
      <c r="V388" s="21"/>
      <c r="W388" s="21"/>
      <c r="X388" s="21"/>
      <c r="Y388" s="22"/>
    </row>
    <row r="389" spans="1:25" ht="12.75" customHeight="1" x14ac:dyDescent="0.2">
      <c r="A389" s="9">
        <v>19</v>
      </c>
      <c r="B389" s="10" t="s">
        <v>93</v>
      </c>
      <c r="C389" s="10">
        <v>2025</v>
      </c>
      <c r="D389" s="24" t="s">
        <v>55</v>
      </c>
      <c r="E389" s="24">
        <v>942</v>
      </c>
      <c r="F389" s="28" t="s">
        <v>42</v>
      </c>
      <c r="G389" s="13" t="s">
        <v>46</v>
      </c>
      <c r="H389" s="40">
        <v>0.35416666666666669</v>
      </c>
      <c r="I389" s="17">
        <v>0.35416666666666669</v>
      </c>
      <c r="J389" s="17">
        <v>0.3611111111111111</v>
      </c>
      <c r="K389" s="40">
        <v>0.39583333333333331</v>
      </c>
      <c r="L389" s="17">
        <v>0.39791666666666664</v>
      </c>
      <c r="M389" s="17">
        <v>0.40277777777777779</v>
      </c>
      <c r="N389" s="16">
        <v>128</v>
      </c>
      <c r="O389" s="17">
        <f t="shared" si="25"/>
        <v>3.6805555555555536E-2</v>
      </c>
      <c r="P389" s="17">
        <f t="shared" si="26"/>
        <v>4.8611111111111105E-2</v>
      </c>
      <c r="Q389" s="18">
        <v>27400</v>
      </c>
      <c r="R389" s="18">
        <v>19200</v>
      </c>
      <c r="S389" s="18">
        <f t="shared" si="27"/>
        <v>8200</v>
      </c>
      <c r="T389" s="19" t="str">
        <f t="shared" si="28"/>
        <v/>
      </c>
      <c r="U389" s="20"/>
      <c r="V389" s="21"/>
      <c r="W389" s="21"/>
      <c r="X389" s="21"/>
      <c r="Y389" s="22"/>
    </row>
    <row r="390" spans="1:25" ht="12.75" customHeight="1" x14ac:dyDescent="0.2">
      <c r="A390" s="9">
        <v>19</v>
      </c>
      <c r="B390" s="10" t="s">
        <v>93</v>
      </c>
      <c r="C390" s="10">
        <v>2025</v>
      </c>
      <c r="D390" s="24" t="s">
        <v>55</v>
      </c>
      <c r="E390" s="24">
        <v>943</v>
      </c>
      <c r="F390" s="36" t="s">
        <v>46</v>
      </c>
      <c r="G390" s="13" t="s">
        <v>42</v>
      </c>
      <c r="H390" s="40">
        <v>0.4375</v>
      </c>
      <c r="I390" s="17">
        <v>0.44097222222222221</v>
      </c>
      <c r="J390" s="17">
        <v>0.44861111111111113</v>
      </c>
      <c r="K390" s="40">
        <v>0.47916666666666669</v>
      </c>
      <c r="L390" s="17">
        <v>0.4826388888888889</v>
      </c>
      <c r="M390" s="17">
        <v>0.48749999999999999</v>
      </c>
      <c r="N390" s="16">
        <v>79</v>
      </c>
      <c r="O390" s="17">
        <f t="shared" si="25"/>
        <v>3.4027777777777768E-2</v>
      </c>
      <c r="P390" s="17">
        <f t="shared" si="26"/>
        <v>4.6527777777777779E-2</v>
      </c>
      <c r="Q390" s="18">
        <v>19200</v>
      </c>
      <c r="R390" s="18">
        <v>12300</v>
      </c>
      <c r="S390" s="18">
        <f t="shared" si="27"/>
        <v>6900</v>
      </c>
      <c r="T390" s="19">
        <f t="shared" si="28"/>
        <v>4.9999999999999822</v>
      </c>
      <c r="U390" s="20">
        <v>43.1</v>
      </c>
      <c r="V390" s="21"/>
      <c r="W390" s="21"/>
      <c r="X390" s="21"/>
      <c r="Y390" s="22"/>
    </row>
    <row r="391" spans="1:25" ht="12.75" customHeight="1" x14ac:dyDescent="0.2">
      <c r="A391" s="9">
        <v>19</v>
      </c>
      <c r="B391" s="10" t="s">
        <v>93</v>
      </c>
      <c r="C391" s="10">
        <v>2025</v>
      </c>
      <c r="D391" s="24" t="s">
        <v>56</v>
      </c>
      <c r="E391" s="24">
        <v>2980</v>
      </c>
      <c r="F391" s="13" t="s">
        <v>42</v>
      </c>
      <c r="G391" s="13" t="s">
        <v>53</v>
      </c>
      <c r="H391" s="40">
        <v>0.35416666666666669</v>
      </c>
      <c r="I391" s="17">
        <v>0.34930555555555554</v>
      </c>
      <c r="J391" s="17">
        <v>0.3611111111111111</v>
      </c>
      <c r="K391" s="40">
        <v>0.4236111111111111</v>
      </c>
      <c r="L391" s="17">
        <v>0.41875000000000001</v>
      </c>
      <c r="M391" s="17">
        <v>0.42222222222222222</v>
      </c>
      <c r="N391" s="16">
        <v>108</v>
      </c>
      <c r="O391" s="17">
        <f t="shared" si="25"/>
        <v>5.7638888888888906E-2</v>
      </c>
      <c r="P391" s="17">
        <f t="shared" si="26"/>
        <v>7.2916666666666685E-2</v>
      </c>
      <c r="Q391" s="18">
        <v>32300</v>
      </c>
      <c r="R391" s="18">
        <v>20000</v>
      </c>
      <c r="S391" s="18">
        <f t="shared" si="27"/>
        <v>12300</v>
      </c>
      <c r="T391" s="19">
        <f t="shared" si="28"/>
        <v>-7.0000000000000551</v>
      </c>
      <c r="U391" s="20"/>
      <c r="V391" s="21"/>
      <c r="W391" s="21"/>
      <c r="X391" s="21"/>
      <c r="Y391" s="22"/>
    </row>
    <row r="392" spans="1:25" ht="12.75" customHeight="1" x14ac:dyDescent="0.2">
      <c r="A392" s="9">
        <v>19</v>
      </c>
      <c r="B392" s="10" t="s">
        <v>93</v>
      </c>
      <c r="C392" s="10">
        <v>2025</v>
      </c>
      <c r="D392" s="24" t="s">
        <v>56</v>
      </c>
      <c r="E392" s="24">
        <v>2981</v>
      </c>
      <c r="F392" s="13" t="s">
        <v>53</v>
      </c>
      <c r="G392" s="13" t="s">
        <v>42</v>
      </c>
      <c r="H392" s="40">
        <v>0.47222222222222227</v>
      </c>
      <c r="I392" s="17">
        <v>0.47083333333333333</v>
      </c>
      <c r="J392" s="17">
        <v>0.48749999999999999</v>
      </c>
      <c r="K392" s="40">
        <v>0.54166666666666663</v>
      </c>
      <c r="L392" s="17">
        <v>0.55069444444444449</v>
      </c>
      <c r="M392" s="17">
        <v>0.55625000000000002</v>
      </c>
      <c r="N392" s="16">
        <v>116</v>
      </c>
      <c r="O392" s="17">
        <f t="shared" si="25"/>
        <v>6.3194444444444497E-2</v>
      </c>
      <c r="P392" s="17">
        <f t="shared" si="26"/>
        <v>8.5416666666666696E-2</v>
      </c>
      <c r="Q392" s="18">
        <v>20000</v>
      </c>
      <c r="R392" s="18">
        <v>8100</v>
      </c>
      <c r="S392" s="18">
        <f t="shared" si="27"/>
        <v>11900</v>
      </c>
      <c r="T392" s="19">
        <f t="shared" si="28"/>
        <v>-2.0000000000000728</v>
      </c>
      <c r="U392" s="20"/>
      <c r="V392" s="21"/>
      <c r="W392" s="21"/>
      <c r="X392" s="21"/>
      <c r="Y392" s="22"/>
    </row>
    <row r="393" spans="1:25" ht="12.75" customHeight="1" x14ac:dyDescent="0.2">
      <c r="A393" s="9">
        <v>19</v>
      </c>
      <c r="B393" s="10" t="s">
        <v>93</v>
      </c>
      <c r="C393" s="10">
        <v>2025</v>
      </c>
      <c r="D393" s="24" t="s">
        <v>54</v>
      </c>
      <c r="E393" s="24">
        <v>902</v>
      </c>
      <c r="F393" s="28" t="s">
        <v>42</v>
      </c>
      <c r="G393" s="13" t="s">
        <v>43</v>
      </c>
      <c r="H393" s="40">
        <v>0.40625</v>
      </c>
      <c r="I393" s="17">
        <v>0.39930555555555558</v>
      </c>
      <c r="J393" s="17">
        <v>0.40416666666666667</v>
      </c>
      <c r="K393" s="40">
        <v>0.44097222222222221</v>
      </c>
      <c r="L393" s="17">
        <v>0.42986111111111114</v>
      </c>
      <c r="M393" s="17">
        <v>0.43402777777777779</v>
      </c>
      <c r="N393" s="16">
        <v>108</v>
      </c>
      <c r="O393" s="17">
        <f t="shared" si="25"/>
        <v>2.5694444444444464E-2</v>
      </c>
      <c r="P393" s="17">
        <f t="shared" si="26"/>
        <v>3.472222222222221E-2</v>
      </c>
      <c r="Q393" s="18">
        <v>21200</v>
      </c>
      <c r="R393" s="18">
        <v>15800</v>
      </c>
      <c r="S393" s="18">
        <f t="shared" si="27"/>
        <v>5400</v>
      </c>
      <c r="T393" s="19">
        <f t="shared" si="28"/>
        <v>-9.9999999999999645</v>
      </c>
      <c r="U393" s="20"/>
      <c r="V393" s="21"/>
      <c r="W393" s="21"/>
      <c r="X393" s="21"/>
      <c r="Y393" s="22"/>
    </row>
    <row r="394" spans="1:25" ht="12.75" customHeight="1" x14ac:dyDescent="0.2">
      <c r="A394" s="9">
        <v>19</v>
      </c>
      <c r="B394" s="10" t="s">
        <v>93</v>
      </c>
      <c r="C394" s="10">
        <v>2025</v>
      </c>
      <c r="D394" s="24" t="s">
        <v>54</v>
      </c>
      <c r="E394" s="24">
        <v>903</v>
      </c>
      <c r="F394" s="36" t="s">
        <v>43</v>
      </c>
      <c r="G394" s="13" t="s">
        <v>42</v>
      </c>
      <c r="H394" s="40">
        <v>0.4826388888888889</v>
      </c>
      <c r="I394" s="17">
        <v>0.46458333333333335</v>
      </c>
      <c r="J394" s="17">
        <v>0.47152777777777777</v>
      </c>
      <c r="K394" s="40">
        <v>0.51736111111111116</v>
      </c>
      <c r="L394" s="17">
        <v>0.50069444444444444</v>
      </c>
      <c r="M394" s="17">
        <v>0.50763888888888886</v>
      </c>
      <c r="N394" s="16">
        <v>66</v>
      </c>
      <c r="O394" s="17">
        <f t="shared" si="25"/>
        <v>2.9166666666666674E-2</v>
      </c>
      <c r="P394" s="17">
        <f t="shared" si="26"/>
        <v>4.3055555555555514E-2</v>
      </c>
      <c r="Q394" s="18">
        <v>19500</v>
      </c>
      <c r="R394" s="18">
        <v>12800</v>
      </c>
      <c r="S394" s="18">
        <f t="shared" si="27"/>
        <v>6700</v>
      </c>
      <c r="T394" s="19">
        <f t="shared" si="28"/>
        <v>-25.999999999999986</v>
      </c>
      <c r="U394" s="20"/>
      <c r="V394" s="21"/>
      <c r="W394" s="21"/>
      <c r="X394" s="21"/>
      <c r="Y394" s="22"/>
    </row>
    <row r="395" spans="1:25" ht="12.75" customHeight="1" x14ac:dyDescent="0.2">
      <c r="A395" s="9">
        <v>19</v>
      </c>
      <c r="B395" s="10" t="s">
        <v>93</v>
      </c>
      <c r="C395" s="10">
        <v>2025</v>
      </c>
      <c r="D395" s="24" t="s">
        <v>57</v>
      </c>
      <c r="E395" s="24">
        <v>762</v>
      </c>
      <c r="F395" s="28" t="s">
        <v>42</v>
      </c>
      <c r="G395" s="13" t="s">
        <v>50</v>
      </c>
      <c r="H395" s="40">
        <v>0.40625</v>
      </c>
      <c r="I395" s="17">
        <v>0.40277777777777779</v>
      </c>
      <c r="J395" s="17">
        <v>0.41388888888888886</v>
      </c>
      <c r="K395" s="40">
        <v>0.44791666666666669</v>
      </c>
      <c r="L395" s="17">
        <v>0.43888888888888888</v>
      </c>
      <c r="M395" s="17">
        <v>0.44444444444444442</v>
      </c>
      <c r="N395" s="16">
        <v>118</v>
      </c>
      <c r="O395" s="17">
        <f t="shared" si="25"/>
        <v>2.5000000000000022E-2</v>
      </c>
      <c r="P395" s="17">
        <f t="shared" si="26"/>
        <v>4.166666666666663E-2</v>
      </c>
      <c r="Q395" s="18">
        <v>22500</v>
      </c>
      <c r="R395" s="18">
        <v>16400</v>
      </c>
      <c r="S395" s="18">
        <f t="shared" si="27"/>
        <v>6100</v>
      </c>
      <c r="T395" s="19">
        <f t="shared" si="28"/>
        <v>-4.9999999999999822</v>
      </c>
      <c r="U395" s="20"/>
      <c r="V395" s="21"/>
      <c r="W395" s="21"/>
      <c r="X395" s="25"/>
      <c r="Y395" s="22"/>
    </row>
    <row r="396" spans="1:25" ht="12.75" customHeight="1" x14ac:dyDescent="0.2">
      <c r="A396" s="9">
        <v>19</v>
      </c>
      <c r="B396" s="10" t="s">
        <v>93</v>
      </c>
      <c r="C396" s="10">
        <v>2025</v>
      </c>
      <c r="D396" s="24" t="s">
        <v>64</v>
      </c>
      <c r="E396" s="24">
        <v>200</v>
      </c>
      <c r="F396" s="28" t="s">
        <v>51</v>
      </c>
      <c r="G396" s="28" t="s">
        <v>50</v>
      </c>
      <c r="H396" s="40">
        <v>0.34375</v>
      </c>
      <c r="I396" s="17">
        <v>0.4</v>
      </c>
      <c r="J396" s="17">
        <v>0.41041666666666665</v>
      </c>
      <c r="K396" s="40">
        <v>0.46875</v>
      </c>
      <c r="L396" s="17">
        <v>0.51041666666666663</v>
      </c>
      <c r="M396" s="17">
        <v>0.51458333333333328</v>
      </c>
      <c r="N396" s="16">
        <v>142</v>
      </c>
      <c r="O396" s="17">
        <f t="shared" si="25"/>
        <v>9.9999999999999978E-2</v>
      </c>
      <c r="P396" s="17">
        <f t="shared" si="26"/>
        <v>0.11458333333333326</v>
      </c>
      <c r="Q396" s="18">
        <v>24500</v>
      </c>
      <c r="R396" s="18">
        <v>8600</v>
      </c>
      <c r="S396" s="18">
        <f t="shared" si="27"/>
        <v>15900</v>
      </c>
      <c r="T396" s="19">
        <f t="shared" si="28"/>
        <v>81.000000000000028</v>
      </c>
      <c r="U396" s="20">
        <v>67</v>
      </c>
      <c r="V396" s="21">
        <v>15</v>
      </c>
      <c r="W396" s="21"/>
      <c r="X396" s="25"/>
      <c r="Y396" s="22"/>
    </row>
    <row r="397" spans="1:25" ht="12.75" customHeight="1" x14ac:dyDescent="0.2">
      <c r="A397" s="9">
        <v>19</v>
      </c>
      <c r="B397" s="10" t="s">
        <v>93</v>
      </c>
      <c r="C397" s="10">
        <v>2025</v>
      </c>
      <c r="D397" s="24" t="s">
        <v>64</v>
      </c>
      <c r="E397" s="24">
        <v>201</v>
      </c>
      <c r="F397" s="28" t="s">
        <v>50</v>
      </c>
      <c r="G397" s="13" t="s">
        <v>51</v>
      </c>
      <c r="H397" s="40">
        <v>0.54166666666666663</v>
      </c>
      <c r="I397" s="17">
        <v>0.56736111111111109</v>
      </c>
      <c r="J397" s="17">
        <v>0.57916666666666672</v>
      </c>
      <c r="K397" s="40">
        <v>0.66666666666666663</v>
      </c>
      <c r="L397" s="17">
        <v>0.68819444444444444</v>
      </c>
      <c r="M397" s="17">
        <v>0.69236111111111109</v>
      </c>
      <c r="N397" s="16">
        <v>118</v>
      </c>
      <c r="O397" s="17">
        <f t="shared" si="25"/>
        <v>0.10902777777777772</v>
      </c>
      <c r="P397" s="17">
        <f t="shared" si="26"/>
        <v>0.125</v>
      </c>
      <c r="Q397" s="18">
        <v>26000</v>
      </c>
      <c r="R397" s="18">
        <v>10700</v>
      </c>
      <c r="S397" s="18">
        <f t="shared" si="27"/>
        <v>15300</v>
      </c>
      <c r="T397" s="19">
        <f t="shared" si="28"/>
        <v>37.000000000000028</v>
      </c>
      <c r="U397" s="20">
        <v>93</v>
      </c>
      <c r="V397" s="21"/>
      <c r="W397" s="21"/>
      <c r="X397" s="21"/>
      <c r="Y397" s="22"/>
    </row>
    <row r="398" spans="1:25" ht="12.75" customHeight="1" x14ac:dyDescent="0.2">
      <c r="A398" s="9">
        <v>19</v>
      </c>
      <c r="B398" s="10" t="s">
        <v>93</v>
      </c>
      <c r="C398" s="10">
        <v>2025</v>
      </c>
      <c r="D398" s="24" t="s">
        <v>57</v>
      </c>
      <c r="E398" s="24">
        <v>763</v>
      </c>
      <c r="F398" s="36" t="s">
        <v>50</v>
      </c>
      <c r="G398" s="13" t="s">
        <v>42</v>
      </c>
      <c r="H398" s="40">
        <v>0.53125</v>
      </c>
      <c r="I398" s="17">
        <v>0.60069444444444442</v>
      </c>
      <c r="J398" s="17">
        <v>0.61250000000000004</v>
      </c>
      <c r="K398" s="40">
        <v>0.57291666666666663</v>
      </c>
      <c r="L398" s="17">
        <v>0.63472222222222219</v>
      </c>
      <c r="M398" s="17">
        <v>0.64236111111111116</v>
      </c>
      <c r="N398" s="16">
        <v>142</v>
      </c>
      <c r="O398" s="17">
        <f t="shared" si="25"/>
        <v>2.2222222222222143E-2</v>
      </c>
      <c r="P398" s="17">
        <f t="shared" si="26"/>
        <v>4.1666666666666741E-2</v>
      </c>
      <c r="Q398" s="18">
        <v>16400</v>
      </c>
      <c r="R398" s="18">
        <v>10100</v>
      </c>
      <c r="S398" s="18">
        <f t="shared" si="27"/>
        <v>6300</v>
      </c>
      <c r="T398" s="19">
        <f t="shared" si="28"/>
        <v>99.999999999999972</v>
      </c>
      <c r="U398" s="20">
        <v>91</v>
      </c>
      <c r="V398" s="21"/>
      <c r="W398" s="21"/>
      <c r="X398" s="21"/>
      <c r="Y398" s="22"/>
    </row>
    <row r="399" spans="1:25" ht="12.75" customHeight="1" x14ac:dyDescent="0.2">
      <c r="A399" s="9">
        <v>19</v>
      </c>
      <c r="B399" s="10" t="s">
        <v>93</v>
      </c>
      <c r="C399" s="10">
        <v>2025</v>
      </c>
      <c r="D399" s="24" t="s">
        <v>55</v>
      </c>
      <c r="E399" s="24">
        <v>990</v>
      </c>
      <c r="F399" s="28" t="s">
        <v>42</v>
      </c>
      <c r="G399" s="13" t="s">
        <v>48</v>
      </c>
      <c r="H399" s="40">
        <v>0.52083333333333337</v>
      </c>
      <c r="I399" s="17">
        <v>0.52083333333333337</v>
      </c>
      <c r="J399" s="17">
        <v>0.53055555555555556</v>
      </c>
      <c r="K399" s="40">
        <v>0.5625</v>
      </c>
      <c r="L399" s="17">
        <v>0.56527777777777777</v>
      </c>
      <c r="M399" s="17">
        <v>0.56874999999999998</v>
      </c>
      <c r="N399" s="16">
        <v>59</v>
      </c>
      <c r="O399" s="17">
        <f t="shared" si="25"/>
        <v>3.472222222222221E-2</v>
      </c>
      <c r="P399" s="17">
        <f t="shared" si="26"/>
        <v>4.7916666666666607E-2</v>
      </c>
      <c r="Q399" s="18">
        <v>27000</v>
      </c>
      <c r="R399" s="18">
        <v>19400</v>
      </c>
      <c r="S399" s="18">
        <f t="shared" si="27"/>
        <v>7600</v>
      </c>
      <c r="T399" s="19" t="str">
        <f t="shared" si="28"/>
        <v/>
      </c>
      <c r="U399" s="20"/>
      <c r="V399" s="21"/>
      <c r="W399" s="21"/>
      <c r="X399" s="21"/>
      <c r="Y399" s="22"/>
    </row>
    <row r="400" spans="1:25" ht="12.75" customHeight="1" x14ac:dyDescent="0.2">
      <c r="A400" s="9">
        <v>19</v>
      </c>
      <c r="B400" s="10" t="s">
        <v>93</v>
      </c>
      <c r="C400" s="10">
        <v>2025</v>
      </c>
      <c r="D400" s="24" t="s">
        <v>55</v>
      </c>
      <c r="E400" s="24">
        <v>991</v>
      </c>
      <c r="F400" s="36" t="s">
        <v>48</v>
      </c>
      <c r="G400" s="13" t="s">
        <v>42</v>
      </c>
      <c r="H400" s="40">
        <v>0.60416666666666663</v>
      </c>
      <c r="I400" s="17">
        <v>0.60277777777777775</v>
      </c>
      <c r="J400" s="17">
        <v>0.60972222222222228</v>
      </c>
      <c r="K400" s="40">
        <v>0.64583333333333337</v>
      </c>
      <c r="L400" s="17">
        <v>0.64583333333333337</v>
      </c>
      <c r="M400" s="17">
        <v>0.65347222222222223</v>
      </c>
      <c r="N400" s="16">
        <v>37</v>
      </c>
      <c r="O400" s="17">
        <f t="shared" si="25"/>
        <v>3.6111111111111094E-2</v>
      </c>
      <c r="P400" s="17">
        <f t="shared" si="26"/>
        <v>5.0694444444444486E-2</v>
      </c>
      <c r="Q400" s="18">
        <v>28000</v>
      </c>
      <c r="R400" s="18">
        <v>20800</v>
      </c>
      <c r="S400" s="18">
        <f t="shared" si="27"/>
        <v>7200</v>
      </c>
      <c r="T400" s="19">
        <f t="shared" si="28"/>
        <v>-1.9999999999999929</v>
      </c>
      <c r="U400" s="20"/>
      <c r="V400" s="21"/>
      <c r="W400" s="21"/>
      <c r="X400" s="21"/>
      <c r="Y400" s="22"/>
    </row>
    <row r="401" spans="1:25" ht="12.75" customHeight="1" x14ac:dyDescent="0.2">
      <c r="A401" s="9">
        <v>19</v>
      </c>
      <c r="B401" s="10" t="s">
        <v>93</v>
      </c>
      <c r="C401" s="10">
        <v>2025</v>
      </c>
      <c r="D401" s="24" t="s">
        <v>54</v>
      </c>
      <c r="E401" s="24">
        <v>920</v>
      </c>
      <c r="F401" s="36" t="s">
        <v>42</v>
      </c>
      <c r="G401" s="13" t="s">
        <v>44</v>
      </c>
      <c r="H401" s="40">
        <v>0.625</v>
      </c>
      <c r="I401" s="17">
        <v>0.62222222222222223</v>
      </c>
      <c r="J401" s="17">
        <v>0.62777777777777777</v>
      </c>
      <c r="K401" s="40">
        <v>0.66666666666666663</v>
      </c>
      <c r="L401" s="17">
        <v>0.66805555555555551</v>
      </c>
      <c r="M401" s="17">
        <v>0.67013888888888884</v>
      </c>
      <c r="N401" s="16">
        <v>102</v>
      </c>
      <c r="O401" s="17">
        <f t="shared" si="25"/>
        <v>4.0277777777777746E-2</v>
      </c>
      <c r="P401" s="17">
        <f t="shared" si="26"/>
        <v>4.7916666666666607E-2</v>
      </c>
      <c r="Q401" s="18">
        <v>27100</v>
      </c>
      <c r="R401" s="18">
        <v>19700</v>
      </c>
      <c r="S401" s="18">
        <f t="shared" si="27"/>
        <v>7400</v>
      </c>
      <c r="T401" s="19">
        <f t="shared" si="28"/>
        <v>-3.9999999999999858</v>
      </c>
      <c r="U401" s="20"/>
      <c r="V401" s="21"/>
      <c r="W401" s="21"/>
      <c r="X401" s="21"/>
      <c r="Y401" s="22"/>
    </row>
    <row r="402" spans="1:25" ht="12.75" customHeight="1" x14ac:dyDescent="0.2">
      <c r="A402" s="9">
        <v>19</v>
      </c>
      <c r="B402" s="10" t="s">
        <v>93</v>
      </c>
      <c r="C402" s="10">
        <v>2025</v>
      </c>
      <c r="D402" s="24" t="s">
        <v>54</v>
      </c>
      <c r="E402" s="24">
        <v>921</v>
      </c>
      <c r="F402" s="28" t="s">
        <v>44</v>
      </c>
      <c r="G402" s="13" t="s">
        <v>42</v>
      </c>
      <c r="H402" s="40">
        <v>0.70833333333333337</v>
      </c>
      <c r="I402" s="17">
        <v>0.69930555555555551</v>
      </c>
      <c r="J402" s="17">
        <v>0.70486111111111116</v>
      </c>
      <c r="K402" s="40">
        <v>0.75</v>
      </c>
      <c r="L402" s="17">
        <v>0.74027777777777781</v>
      </c>
      <c r="M402" s="17">
        <v>0.75</v>
      </c>
      <c r="N402" s="16">
        <v>51</v>
      </c>
      <c r="O402" s="17">
        <f t="shared" si="25"/>
        <v>3.5416666666666652E-2</v>
      </c>
      <c r="P402" s="17">
        <f t="shared" si="26"/>
        <v>5.0694444444444486E-2</v>
      </c>
      <c r="Q402" s="18">
        <v>27000</v>
      </c>
      <c r="R402" s="18">
        <v>19900</v>
      </c>
      <c r="S402" s="18">
        <f t="shared" si="27"/>
        <v>7100</v>
      </c>
      <c r="T402" s="19">
        <f t="shared" si="28"/>
        <v>-13.000000000000114</v>
      </c>
      <c r="U402" s="20"/>
      <c r="V402" s="21"/>
      <c r="W402" s="21"/>
      <c r="X402" s="21"/>
      <c r="Y402" s="22"/>
    </row>
    <row r="403" spans="1:25" ht="12.75" customHeight="1" x14ac:dyDescent="0.2">
      <c r="A403" s="9">
        <v>19</v>
      </c>
      <c r="B403" s="10" t="s">
        <v>93</v>
      </c>
      <c r="C403" s="10">
        <v>2025</v>
      </c>
      <c r="D403" s="24" t="s">
        <v>55</v>
      </c>
      <c r="E403" s="24">
        <v>904</v>
      </c>
      <c r="F403" s="28" t="s">
        <v>42</v>
      </c>
      <c r="G403" s="13" t="s">
        <v>43</v>
      </c>
      <c r="H403" s="40">
        <v>0.6875</v>
      </c>
      <c r="I403" s="17">
        <v>0.6875</v>
      </c>
      <c r="J403" s="17">
        <v>0.70694444444444449</v>
      </c>
      <c r="K403" s="40">
        <v>0.72222222222222221</v>
      </c>
      <c r="L403" s="17">
        <v>0.72986111111111107</v>
      </c>
      <c r="M403" s="17">
        <v>0.73333333333333328</v>
      </c>
      <c r="N403" s="16">
        <v>127</v>
      </c>
      <c r="O403" s="17">
        <f t="shared" si="25"/>
        <v>2.2916666666666585E-2</v>
      </c>
      <c r="P403" s="17">
        <f t="shared" si="26"/>
        <v>4.5833333333333282E-2</v>
      </c>
      <c r="Q403" s="18">
        <v>28800</v>
      </c>
      <c r="R403" s="18">
        <v>14700</v>
      </c>
      <c r="S403" s="18">
        <f t="shared" si="27"/>
        <v>14100</v>
      </c>
      <c r="T403" s="19" t="str">
        <f t="shared" si="28"/>
        <v/>
      </c>
      <c r="U403" s="20"/>
      <c r="V403" s="21"/>
      <c r="W403" s="21"/>
      <c r="X403" s="21"/>
      <c r="Y403" s="22"/>
    </row>
    <row r="404" spans="1:25" ht="12.75" customHeight="1" x14ac:dyDescent="0.2">
      <c r="A404" s="9">
        <v>19</v>
      </c>
      <c r="B404" s="10" t="s">
        <v>93</v>
      </c>
      <c r="C404" s="10">
        <v>2025</v>
      </c>
      <c r="D404" s="24" t="s">
        <v>55</v>
      </c>
      <c r="E404" s="24">
        <v>905</v>
      </c>
      <c r="F404" s="36" t="s">
        <v>43</v>
      </c>
      <c r="G404" s="13" t="s">
        <v>42</v>
      </c>
      <c r="H404" s="40">
        <v>0.76388888888888884</v>
      </c>
      <c r="I404" s="17">
        <v>0.76111111111111107</v>
      </c>
      <c r="J404" s="17">
        <v>0.7680555555555556</v>
      </c>
      <c r="K404" s="40">
        <v>0.79861111111111116</v>
      </c>
      <c r="L404" s="17">
        <v>0.79652777777777772</v>
      </c>
      <c r="M404" s="17">
        <v>0.80138888888888893</v>
      </c>
      <c r="N404" s="16">
        <v>106</v>
      </c>
      <c r="O404" s="17">
        <f t="shared" si="25"/>
        <v>2.8472222222222121E-2</v>
      </c>
      <c r="P404" s="17">
        <f t="shared" si="26"/>
        <v>4.0277777777777857E-2</v>
      </c>
      <c r="Q404" s="18">
        <v>19300</v>
      </c>
      <c r="R404" s="18">
        <v>13000</v>
      </c>
      <c r="S404" s="18">
        <f t="shared" si="27"/>
        <v>6300</v>
      </c>
      <c r="T404" s="19">
        <f t="shared" si="28"/>
        <v>-3.9999999999999858</v>
      </c>
      <c r="U404" s="20"/>
      <c r="V404" s="21"/>
      <c r="W404" s="21"/>
      <c r="X404" s="21"/>
      <c r="Y404" s="22"/>
    </row>
    <row r="405" spans="1:25" ht="12.75" customHeight="1" x14ac:dyDescent="0.2">
      <c r="A405" s="9">
        <v>19</v>
      </c>
      <c r="B405" s="10" t="s">
        <v>93</v>
      </c>
      <c r="C405" s="10">
        <v>2025</v>
      </c>
      <c r="D405" s="24" t="s">
        <v>57</v>
      </c>
      <c r="E405" s="24">
        <v>970</v>
      </c>
      <c r="F405" s="28" t="s">
        <v>42</v>
      </c>
      <c r="G405" s="13" t="s">
        <v>47</v>
      </c>
      <c r="H405" s="40">
        <v>0.77777777777777779</v>
      </c>
      <c r="I405" s="17">
        <v>0.76527777777777772</v>
      </c>
      <c r="J405" s="17">
        <v>0.77152777777777781</v>
      </c>
      <c r="K405" s="40">
        <v>0.80902777777777779</v>
      </c>
      <c r="L405" s="17">
        <v>0.79166666666666663</v>
      </c>
      <c r="M405" s="17">
        <v>0.79513888888888884</v>
      </c>
      <c r="N405" s="16">
        <v>70</v>
      </c>
      <c r="O405" s="17">
        <f t="shared" si="25"/>
        <v>2.0138888888888817E-2</v>
      </c>
      <c r="P405" s="17">
        <f t="shared" si="26"/>
        <v>2.9861111111111116E-2</v>
      </c>
      <c r="Q405" s="18">
        <v>22700</v>
      </c>
      <c r="R405" s="18">
        <v>17900</v>
      </c>
      <c r="S405" s="18">
        <f t="shared" si="27"/>
        <v>4800</v>
      </c>
      <c r="T405" s="19">
        <f t="shared" si="28"/>
        <v>-18.000000000000096</v>
      </c>
      <c r="U405" s="20"/>
      <c r="V405" s="21"/>
      <c r="W405" s="21"/>
      <c r="X405" s="25"/>
      <c r="Y405" s="22"/>
    </row>
    <row r="406" spans="1:25" ht="12.75" customHeight="1" x14ac:dyDescent="0.2">
      <c r="A406" s="9">
        <v>19</v>
      </c>
      <c r="B406" s="10" t="s">
        <v>93</v>
      </c>
      <c r="C406" s="10">
        <v>2025</v>
      </c>
      <c r="D406" s="24" t="s">
        <v>54</v>
      </c>
      <c r="E406" s="24">
        <v>906</v>
      </c>
      <c r="F406" s="28" t="s">
        <v>42</v>
      </c>
      <c r="G406" s="13" t="s">
        <v>43</v>
      </c>
      <c r="H406" s="40">
        <v>0.80208333333333337</v>
      </c>
      <c r="I406" s="17">
        <v>0.79652777777777772</v>
      </c>
      <c r="J406" s="17">
        <v>0.80347222222222225</v>
      </c>
      <c r="K406" s="40">
        <v>0.83680555555555558</v>
      </c>
      <c r="L406" s="17">
        <v>0.82986111111111116</v>
      </c>
      <c r="M406" s="17">
        <v>0.8354166666666667</v>
      </c>
      <c r="N406" s="16">
        <v>118</v>
      </c>
      <c r="O406" s="17">
        <f t="shared" si="25"/>
        <v>2.6388888888888906E-2</v>
      </c>
      <c r="P406" s="17">
        <f t="shared" si="26"/>
        <v>3.8888888888888973E-2</v>
      </c>
      <c r="Q406" s="18">
        <v>19800</v>
      </c>
      <c r="R406" s="18">
        <v>14800</v>
      </c>
      <c r="S406" s="18">
        <f t="shared" si="27"/>
        <v>5000</v>
      </c>
      <c r="T406" s="19">
        <f t="shared" si="28"/>
        <v>-8.0000000000001315</v>
      </c>
      <c r="U406" s="20"/>
      <c r="V406" s="21"/>
      <c r="W406" s="21"/>
      <c r="X406" s="25"/>
      <c r="Y406" s="22"/>
    </row>
    <row r="407" spans="1:25" ht="12.75" customHeight="1" x14ac:dyDescent="0.2">
      <c r="A407" s="9">
        <v>19</v>
      </c>
      <c r="B407" s="10" t="s">
        <v>93</v>
      </c>
      <c r="C407" s="10">
        <v>2025</v>
      </c>
      <c r="D407" s="24" t="s">
        <v>62</v>
      </c>
      <c r="E407" s="24">
        <v>2920</v>
      </c>
      <c r="F407" s="28" t="s">
        <v>42</v>
      </c>
      <c r="G407" s="13" t="s">
        <v>49</v>
      </c>
      <c r="H407" s="40">
        <v>0.8125</v>
      </c>
      <c r="I407" s="17">
        <v>0.80694444444444446</v>
      </c>
      <c r="J407" s="17">
        <v>0.8208333333333333</v>
      </c>
      <c r="K407" s="40">
        <v>0.17708333333333334</v>
      </c>
      <c r="L407" s="17">
        <v>1.2326388888888888</v>
      </c>
      <c r="M407" s="17">
        <v>1.2402777777777778</v>
      </c>
      <c r="N407" s="16">
        <v>182</v>
      </c>
      <c r="O407" s="17">
        <f t="shared" si="25"/>
        <v>0.41180555555555554</v>
      </c>
      <c r="P407" s="17">
        <f t="shared" si="26"/>
        <v>0.43333333333333335</v>
      </c>
      <c r="Q407" s="59">
        <v>87300</v>
      </c>
      <c r="R407" s="59">
        <v>37400</v>
      </c>
      <c r="S407" s="18">
        <f t="shared" si="27"/>
        <v>49900</v>
      </c>
      <c r="T407" s="19">
        <f t="shared" si="28"/>
        <v>-7.9999999999999716</v>
      </c>
      <c r="U407" s="20"/>
      <c r="V407" s="21"/>
      <c r="W407" s="21"/>
      <c r="X407" s="21"/>
      <c r="Y407" s="22"/>
    </row>
    <row r="408" spans="1:25" ht="12.75" customHeight="1" x14ac:dyDescent="0.2">
      <c r="A408" s="41">
        <v>20</v>
      </c>
      <c r="B408" s="10" t="s">
        <v>93</v>
      </c>
      <c r="C408" s="10">
        <v>2025</v>
      </c>
      <c r="D408" s="11" t="s">
        <v>62</v>
      </c>
      <c r="E408" s="24">
        <v>2921</v>
      </c>
      <c r="F408" s="28" t="s">
        <v>49</v>
      </c>
      <c r="G408" s="13" t="s">
        <v>42</v>
      </c>
      <c r="H408" s="40">
        <v>0.26041666666666669</v>
      </c>
      <c r="I408" s="17">
        <v>0.25347222222222221</v>
      </c>
      <c r="J408" s="17">
        <v>0.25763888888888886</v>
      </c>
      <c r="K408" s="40">
        <v>0.65972222222222221</v>
      </c>
      <c r="L408" s="17">
        <v>0.65277777777777779</v>
      </c>
      <c r="M408" s="17">
        <v>0.65833333333333333</v>
      </c>
      <c r="N408" s="16">
        <v>126</v>
      </c>
      <c r="O408" s="17">
        <f t="shared" si="25"/>
        <v>0.39513888888888893</v>
      </c>
      <c r="P408" s="17">
        <f t="shared" si="26"/>
        <v>0.40486111111111112</v>
      </c>
      <c r="Q408" s="59">
        <v>62100</v>
      </c>
      <c r="R408" s="59">
        <v>12500</v>
      </c>
      <c r="S408" s="18">
        <f t="shared" si="27"/>
        <v>49600</v>
      </c>
      <c r="T408" s="19">
        <f t="shared" si="28"/>
        <v>-10.000000000000044</v>
      </c>
      <c r="U408" s="20"/>
      <c r="V408" s="21"/>
      <c r="W408" s="21"/>
      <c r="X408" s="21"/>
      <c r="Y408" s="22"/>
    </row>
    <row r="409" spans="1:25" ht="12.75" customHeight="1" x14ac:dyDescent="0.2">
      <c r="A409" s="41">
        <v>20</v>
      </c>
      <c r="B409" s="10" t="s">
        <v>93</v>
      </c>
      <c r="C409" s="10">
        <v>2025</v>
      </c>
      <c r="D409" s="24" t="s">
        <v>54</v>
      </c>
      <c r="E409" s="24">
        <v>907</v>
      </c>
      <c r="F409" s="36" t="s">
        <v>43</v>
      </c>
      <c r="G409" s="13" t="s">
        <v>42</v>
      </c>
      <c r="H409" s="40">
        <v>0.27777777777777779</v>
      </c>
      <c r="I409" s="17">
        <v>0.26874999999999999</v>
      </c>
      <c r="J409" s="17">
        <v>0.27847222222222223</v>
      </c>
      <c r="K409" s="40">
        <v>0.3125</v>
      </c>
      <c r="L409" s="17">
        <v>0.30416666666666664</v>
      </c>
      <c r="M409" s="17">
        <v>0.3125</v>
      </c>
      <c r="N409" s="16">
        <v>50</v>
      </c>
      <c r="O409" s="17">
        <f t="shared" si="25"/>
        <v>2.5694444444444409E-2</v>
      </c>
      <c r="P409" s="17">
        <f t="shared" si="26"/>
        <v>4.3750000000000011E-2</v>
      </c>
      <c r="Q409" s="18">
        <v>29000</v>
      </c>
      <c r="R409" s="18">
        <v>23300</v>
      </c>
      <c r="S409" s="18">
        <f t="shared" si="27"/>
        <v>5700</v>
      </c>
      <c r="T409" s="19">
        <f t="shared" si="28"/>
        <v>-13.000000000000034</v>
      </c>
      <c r="U409" s="20"/>
      <c r="V409" s="21"/>
      <c r="W409" s="21"/>
      <c r="X409" s="21"/>
      <c r="Y409" s="22"/>
    </row>
    <row r="410" spans="1:25" ht="12.75" customHeight="1" x14ac:dyDescent="0.2">
      <c r="A410" s="41">
        <v>20</v>
      </c>
      <c r="B410" s="10" t="s">
        <v>93</v>
      </c>
      <c r="C410" s="10">
        <v>2025</v>
      </c>
      <c r="D410" s="24" t="s">
        <v>57</v>
      </c>
      <c r="E410" s="24">
        <v>971</v>
      </c>
      <c r="F410" s="28" t="s">
        <v>47</v>
      </c>
      <c r="G410" s="28" t="s">
        <v>42</v>
      </c>
      <c r="H410" s="40">
        <v>0.33333333333333331</v>
      </c>
      <c r="I410" s="17">
        <v>0.31944444444444442</v>
      </c>
      <c r="J410" s="17">
        <v>0.3263888888888889</v>
      </c>
      <c r="K410" s="40">
        <v>0.36458333333333331</v>
      </c>
      <c r="L410" s="17">
        <v>0.34722222222222221</v>
      </c>
      <c r="M410" s="17">
        <v>0.35416666666666669</v>
      </c>
      <c r="N410" s="16">
        <v>61</v>
      </c>
      <c r="O410" s="17">
        <f t="shared" si="25"/>
        <v>2.0833333333333315E-2</v>
      </c>
      <c r="P410" s="17">
        <f t="shared" si="26"/>
        <v>3.4722222222222265E-2</v>
      </c>
      <c r="Q410" s="18">
        <v>26000</v>
      </c>
      <c r="R410" s="18">
        <v>21400</v>
      </c>
      <c r="S410" s="18">
        <f t="shared" si="27"/>
        <v>4600</v>
      </c>
      <c r="T410" s="19">
        <f t="shared" si="28"/>
        <v>-20.000000000000007</v>
      </c>
      <c r="U410" s="20"/>
      <c r="V410" s="21"/>
      <c r="W410" s="21"/>
      <c r="X410" s="21"/>
      <c r="Y410" s="22"/>
    </row>
    <row r="411" spans="1:25" ht="12.75" customHeight="1" x14ac:dyDescent="0.2">
      <c r="A411" s="41">
        <v>20</v>
      </c>
      <c r="B411" s="10" t="s">
        <v>93</v>
      </c>
      <c r="C411" s="10">
        <v>2025</v>
      </c>
      <c r="D411" s="24" t="s">
        <v>54</v>
      </c>
      <c r="E411" s="24">
        <v>942</v>
      </c>
      <c r="F411" s="28" t="s">
        <v>42</v>
      </c>
      <c r="G411" s="13" t="s">
        <v>46</v>
      </c>
      <c r="H411" s="40">
        <v>0.35416666666666669</v>
      </c>
      <c r="I411" s="17">
        <v>0.35</v>
      </c>
      <c r="J411" s="17">
        <v>0.35694444444444445</v>
      </c>
      <c r="K411" s="40">
        <v>0.39583333333333331</v>
      </c>
      <c r="L411" s="17">
        <v>0.39374999999999999</v>
      </c>
      <c r="M411" s="17">
        <v>0.39861111111111114</v>
      </c>
      <c r="N411" s="16">
        <v>77</v>
      </c>
      <c r="O411" s="17">
        <f t="shared" si="25"/>
        <v>3.6805555555555536E-2</v>
      </c>
      <c r="P411" s="17">
        <f t="shared" si="26"/>
        <v>4.861111111111116E-2</v>
      </c>
      <c r="Q411" s="18">
        <v>28000</v>
      </c>
      <c r="R411" s="18">
        <v>21000</v>
      </c>
      <c r="S411" s="18">
        <f t="shared" si="27"/>
        <v>7000</v>
      </c>
      <c r="T411" s="19">
        <f t="shared" si="28"/>
        <v>-6.0000000000000586</v>
      </c>
      <c r="U411" s="20"/>
      <c r="V411" s="21"/>
      <c r="W411" s="21"/>
      <c r="X411" s="21"/>
      <c r="Y411" s="22"/>
    </row>
    <row r="412" spans="1:25" ht="12.75" customHeight="1" x14ac:dyDescent="0.2">
      <c r="A412" s="41">
        <v>20</v>
      </c>
      <c r="B412" s="10" t="s">
        <v>93</v>
      </c>
      <c r="C412" s="10">
        <v>2025</v>
      </c>
      <c r="D412" s="24" t="s">
        <v>54</v>
      </c>
      <c r="E412" s="24">
        <v>943</v>
      </c>
      <c r="F412" s="36" t="s">
        <v>46</v>
      </c>
      <c r="G412" s="13" t="s">
        <v>42</v>
      </c>
      <c r="H412" s="40">
        <v>0.4375</v>
      </c>
      <c r="I412" s="17">
        <v>0.43472222222222223</v>
      </c>
      <c r="J412" s="17">
        <v>0.44166666666666665</v>
      </c>
      <c r="K412" s="40">
        <v>0.47916666666666669</v>
      </c>
      <c r="L412" s="17">
        <v>0.47499999999999998</v>
      </c>
      <c r="M412" s="17">
        <v>0.48194444444444445</v>
      </c>
      <c r="N412" s="16">
        <v>117</v>
      </c>
      <c r="O412" s="17">
        <f t="shared" si="25"/>
        <v>3.3333333333333326E-2</v>
      </c>
      <c r="P412" s="17">
        <f t="shared" si="26"/>
        <v>4.7222222222222221E-2</v>
      </c>
      <c r="Q412" s="18">
        <v>20900</v>
      </c>
      <c r="R412" s="18">
        <v>13700</v>
      </c>
      <c r="S412" s="18">
        <f t="shared" si="27"/>
        <v>7200</v>
      </c>
      <c r="T412" s="19">
        <f t="shared" si="28"/>
        <v>-3.9999999999999858</v>
      </c>
      <c r="U412" s="20"/>
      <c r="V412" s="21"/>
      <c r="W412" s="21"/>
      <c r="X412" s="21"/>
      <c r="Y412" s="22"/>
    </row>
    <row r="413" spans="1:25" ht="12.75" customHeight="1" x14ac:dyDescent="0.2">
      <c r="A413" s="41">
        <v>20</v>
      </c>
      <c r="B413" s="10" t="s">
        <v>93</v>
      </c>
      <c r="C413" s="10">
        <v>2025</v>
      </c>
      <c r="D413" s="24" t="s">
        <v>57</v>
      </c>
      <c r="E413" s="24">
        <v>902</v>
      </c>
      <c r="F413" s="28" t="s">
        <v>42</v>
      </c>
      <c r="G413" s="13" t="s">
        <v>43</v>
      </c>
      <c r="H413" s="40">
        <v>0.40625</v>
      </c>
      <c r="I413" s="17">
        <v>0.39861111111111114</v>
      </c>
      <c r="J413" s="17">
        <v>0.40555555555555556</v>
      </c>
      <c r="K413" s="40">
        <v>0.44097222222222221</v>
      </c>
      <c r="L413" s="17">
        <v>0.42708333333333331</v>
      </c>
      <c r="M413" s="17">
        <v>0.43055555555555558</v>
      </c>
      <c r="N413" s="16">
        <v>115</v>
      </c>
      <c r="O413" s="17">
        <f t="shared" si="25"/>
        <v>2.1527777777777757E-2</v>
      </c>
      <c r="P413" s="17">
        <f t="shared" si="26"/>
        <v>3.1944444444444442E-2</v>
      </c>
      <c r="Q413" s="18">
        <v>21400</v>
      </c>
      <c r="R413" s="18">
        <v>15900</v>
      </c>
      <c r="S413" s="18">
        <f t="shared" si="27"/>
        <v>5500</v>
      </c>
      <c r="T413" s="19">
        <f t="shared" si="28"/>
        <v>-10.999999999999961</v>
      </c>
      <c r="U413" s="20"/>
      <c r="V413" s="21"/>
      <c r="W413" s="21"/>
      <c r="X413" s="21"/>
      <c r="Y413" s="22"/>
    </row>
    <row r="414" spans="1:25" ht="12.75" customHeight="1" x14ac:dyDescent="0.2">
      <c r="A414" s="41">
        <v>20</v>
      </c>
      <c r="B414" s="10" t="s">
        <v>93</v>
      </c>
      <c r="C414" s="10">
        <v>2025</v>
      </c>
      <c r="D414" s="24" t="s">
        <v>57</v>
      </c>
      <c r="E414" s="24">
        <v>903</v>
      </c>
      <c r="F414" s="36" t="s">
        <v>43</v>
      </c>
      <c r="G414" s="13" t="s">
        <v>42</v>
      </c>
      <c r="H414" s="40">
        <v>0.4826388888888889</v>
      </c>
      <c r="I414" s="17">
        <v>0.46041666666666664</v>
      </c>
      <c r="J414" s="17">
        <v>0.46666666666666667</v>
      </c>
      <c r="K414" s="40">
        <v>0.51736111111111116</v>
      </c>
      <c r="L414" s="17">
        <v>0.48819444444444443</v>
      </c>
      <c r="M414" s="17">
        <v>0.49652777777777779</v>
      </c>
      <c r="N414" s="16">
        <v>56</v>
      </c>
      <c r="O414" s="17">
        <f t="shared" si="25"/>
        <v>2.1527777777777757E-2</v>
      </c>
      <c r="P414" s="17">
        <f t="shared" si="26"/>
        <v>3.6111111111111149E-2</v>
      </c>
      <c r="Q414" s="18">
        <v>19200</v>
      </c>
      <c r="R414" s="18">
        <v>13600</v>
      </c>
      <c r="S414" s="18">
        <f t="shared" si="27"/>
        <v>5600</v>
      </c>
      <c r="T414" s="19">
        <f t="shared" si="28"/>
        <v>-32.000000000000043</v>
      </c>
      <c r="U414" s="20"/>
      <c r="V414" s="21"/>
      <c r="W414" s="21"/>
      <c r="X414" s="21"/>
      <c r="Y414" s="22"/>
    </row>
    <row r="415" spans="1:25" ht="12.75" customHeight="1" x14ac:dyDescent="0.2">
      <c r="A415" s="41">
        <v>20</v>
      </c>
      <c r="B415" s="10" t="s">
        <v>93</v>
      </c>
      <c r="C415" s="10">
        <v>2025</v>
      </c>
      <c r="D415" s="24" t="s">
        <v>69</v>
      </c>
      <c r="E415" s="24">
        <v>762</v>
      </c>
      <c r="F415" s="28" t="s">
        <v>42</v>
      </c>
      <c r="G415" s="13" t="s">
        <v>50</v>
      </c>
      <c r="H415" s="40">
        <v>0.40625</v>
      </c>
      <c r="I415" s="17">
        <v>0.39861111111111114</v>
      </c>
      <c r="J415" s="17">
        <v>0.40902777777777777</v>
      </c>
      <c r="K415" s="40">
        <v>0.44791666666666669</v>
      </c>
      <c r="L415" s="17">
        <v>0.43472222222222223</v>
      </c>
      <c r="M415" s="17">
        <v>0.4375</v>
      </c>
      <c r="N415" s="16">
        <v>136</v>
      </c>
      <c r="O415" s="17">
        <f t="shared" si="25"/>
        <v>2.5694444444444464E-2</v>
      </c>
      <c r="P415" s="17">
        <f t="shared" si="26"/>
        <v>3.8888888888888862E-2</v>
      </c>
      <c r="Q415" s="18">
        <v>22000</v>
      </c>
      <c r="R415" s="18">
        <v>16100</v>
      </c>
      <c r="S415" s="18">
        <f t="shared" si="27"/>
        <v>5900</v>
      </c>
      <c r="T415" s="19">
        <f t="shared" si="28"/>
        <v>-10.999999999999961</v>
      </c>
      <c r="U415" s="20"/>
      <c r="V415" s="21"/>
      <c r="W415" s="21"/>
      <c r="X415" s="21"/>
      <c r="Y415" s="22"/>
    </row>
    <row r="416" spans="1:25" ht="12.75" customHeight="1" x14ac:dyDescent="0.2">
      <c r="A416" s="41">
        <v>20</v>
      </c>
      <c r="B416" s="10" t="s">
        <v>93</v>
      </c>
      <c r="C416" s="10">
        <v>2025</v>
      </c>
      <c r="D416" s="24" t="s">
        <v>64</v>
      </c>
      <c r="E416" s="24">
        <v>200</v>
      </c>
      <c r="F416" s="28" t="s">
        <v>51</v>
      </c>
      <c r="G416" s="28" t="s">
        <v>50</v>
      </c>
      <c r="H416" s="40">
        <v>0.34375</v>
      </c>
      <c r="I416" s="17">
        <v>0.33819444444444446</v>
      </c>
      <c r="J416" s="17">
        <v>0.35069444444444442</v>
      </c>
      <c r="K416" s="40">
        <v>0.46875</v>
      </c>
      <c r="L416" s="17">
        <v>0.45347222222222222</v>
      </c>
      <c r="M416" s="17">
        <v>0.46458333333333335</v>
      </c>
      <c r="N416" s="16">
        <v>139</v>
      </c>
      <c r="O416" s="17">
        <f t="shared" si="25"/>
        <v>0.1027777777777778</v>
      </c>
      <c r="P416" s="17">
        <f t="shared" si="26"/>
        <v>0.12638888888888888</v>
      </c>
      <c r="Q416" s="18">
        <v>24500</v>
      </c>
      <c r="R416" s="18">
        <v>9300</v>
      </c>
      <c r="S416" s="18">
        <f t="shared" si="27"/>
        <v>15200</v>
      </c>
      <c r="T416" s="19">
        <f t="shared" si="28"/>
        <v>-7.9999999999999716</v>
      </c>
      <c r="U416" s="20"/>
      <c r="V416" s="21"/>
      <c r="W416" s="21"/>
      <c r="X416" s="21"/>
      <c r="Y416" s="22"/>
    </row>
    <row r="417" spans="1:25" ht="12.75" customHeight="1" x14ac:dyDescent="0.2">
      <c r="A417" s="41">
        <v>20</v>
      </c>
      <c r="B417" s="10" t="s">
        <v>93</v>
      </c>
      <c r="C417" s="10">
        <v>2025</v>
      </c>
      <c r="D417" s="24" t="s">
        <v>104</v>
      </c>
      <c r="E417" s="24">
        <v>9201</v>
      </c>
      <c r="F417" s="28" t="s">
        <v>51</v>
      </c>
      <c r="G417" s="13" t="s">
        <v>50</v>
      </c>
      <c r="H417" s="40">
        <v>0.66666666666666663</v>
      </c>
      <c r="I417" s="17">
        <v>0.65625</v>
      </c>
      <c r="J417" s="17">
        <v>0.6743055555555556</v>
      </c>
      <c r="K417" s="40">
        <v>0.79166666666666663</v>
      </c>
      <c r="L417" s="17">
        <v>0.78541666666666665</v>
      </c>
      <c r="M417" s="17">
        <v>0.79027777777777775</v>
      </c>
      <c r="N417" s="16">
        <v>0</v>
      </c>
      <c r="O417" s="17">
        <f t="shared" si="25"/>
        <v>0.11111111111111105</v>
      </c>
      <c r="P417" s="17">
        <f t="shared" si="26"/>
        <v>0.13402777777777775</v>
      </c>
      <c r="Q417" s="18">
        <v>45000</v>
      </c>
      <c r="R417" s="18">
        <v>26700</v>
      </c>
      <c r="S417" s="18">
        <f t="shared" si="27"/>
        <v>18300</v>
      </c>
      <c r="T417" s="19">
        <f t="shared" si="28"/>
        <v>-14.999999999999947</v>
      </c>
      <c r="U417" s="20"/>
      <c r="V417" s="21"/>
      <c r="W417" s="21"/>
      <c r="X417" s="21"/>
      <c r="Y417" s="22"/>
    </row>
    <row r="418" spans="1:25" ht="12.75" customHeight="1" x14ac:dyDescent="0.2">
      <c r="A418" s="41">
        <v>20</v>
      </c>
      <c r="B418" s="10" t="s">
        <v>93</v>
      </c>
      <c r="C418" s="10">
        <v>2025</v>
      </c>
      <c r="D418" s="24" t="s">
        <v>104</v>
      </c>
      <c r="E418" s="24">
        <v>201</v>
      </c>
      <c r="F418" s="28" t="s">
        <v>50</v>
      </c>
      <c r="G418" s="13" t="s">
        <v>51</v>
      </c>
      <c r="H418" s="40">
        <v>0.54166666666666663</v>
      </c>
      <c r="I418" s="17">
        <v>0.86875000000000002</v>
      </c>
      <c r="J418" s="17">
        <v>0.87986111111111109</v>
      </c>
      <c r="K418" s="40">
        <v>0.66666666666666663</v>
      </c>
      <c r="L418" s="17">
        <v>0.9916666666666667</v>
      </c>
      <c r="M418" s="17">
        <v>1.0034722222222221</v>
      </c>
      <c r="N418" s="16">
        <v>136</v>
      </c>
      <c r="O418" s="17">
        <f t="shared" si="25"/>
        <v>0.1118055555555556</v>
      </c>
      <c r="P418" s="17">
        <f t="shared" si="26"/>
        <v>0.13472222222222208</v>
      </c>
      <c r="Q418" s="18">
        <v>32500</v>
      </c>
      <c r="R418" s="18">
        <v>9200</v>
      </c>
      <c r="S418" s="18">
        <f t="shared" si="27"/>
        <v>23300</v>
      </c>
      <c r="T418" s="19">
        <f t="shared" si="28"/>
        <v>471.00000000000011</v>
      </c>
      <c r="U418" s="20">
        <v>46</v>
      </c>
      <c r="V418" s="21"/>
      <c r="W418" s="21"/>
      <c r="X418" s="21"/>
      <c r="Y418" s="22"/>
    </row>
    <row r="419" spans="1:25" ht="12.75" customHeight="1" x14ac:dyDescent="0.2">
      <c r="A419" s="41">
        <v>20</v>
      </c>
      <c r="B419" s="10" t="s">
        <v>93</v>
      </c>
      <c r="C419" s="10">
        <v>2025</v>
      </c>
      <c r="D419" s="24" t="s">
        <v>69</v>
      </c>
      <c r="E419" s="24">
        <v>763</v>
      </c>
      <c r="F419" s="36" t="s">
        <v>50</v>
      </c>
      <c r="G419" s="13" t="s">
        <v>42</v>
      </c>
      <c r="H419" s="40">
        <v>0.53125</v>
      </c>
      <c r="I419" s="17">
        <v>0.55138888888888893</v>
      </c>
      <c r="J419" s="17">
        <v>0.56527777777777777</v>
      </c>
      <c r="K419" s="40">
        <v>0.57291666666666663</v>
      </c>
      <c r="L419" s="17">
        <v>0.58819444444444446</v>
      </c>
      <c r="M419" s="17">
        <v>0.59513888888888888</v>
      </c>
      <c r="N419" s="16">
        <v>139</v>
      </c>
      <c r="O419" s="17">
        <f t="shared" si="25"/>
        <v>2.2916666666666696E-2</v>
      </c>
      <c r="P419" s="17">
        <f t="shared" si="26"/>
        <v>4.3749999999999956E-2</v>
      </c>
      <c r="Q419" s="18">
        <v>16000</v>
      </c>
      <c r="R419" s="18">
        <v>9900</v>
      </c>
      <c r="S419" s="18">
        <f t="shared" si="27"/>
        <v>6100</v>
      </c>
      <c r="T419" s="19">
        <f t="shared" si="28"/>
        <v>29.000000000000057</v>
      </c>
      <c r="U419" s="20">
        <v>87</v>
      </c>
      <c r="V419" s="21"/>
      <c r="W419" s="21"/>
      <c r="X419" s="21"/>
      <c r="Y419" s="22"/>
    </row>
    <row r="420" spans="1:25" ht="12.75" customHeight="1" x14ac:dyDescent="0.2">
      <c r="A420" s="41">
        <v>20</v>
      </c>
      <c r="B420" s="10" t="s">
        <v>93</v>
      </c>
      <c r="C420" s="10">
        <v>2025</v>
      </c>
      <c r="D420" s="24" t="s">
        <v>57</v>
      </c>
      <c r="E420" s="24">
        <v>920</v>
      </c>
      <c r="F420" s="36" t="s">
        <v>42</v>
      </c>
      <c r="G420" s="13" t="s">
        <v>44</v>
      </c>
      <c r="H420" s="40">
        <v>0.625</v>
      </c>
      <c r="I420" s="17">
        <v>0.61805555555555558</v>
      </c>
      <c r="J420" s="17">
        <v>0.62569444444444444</v>
      </c>
      <c r="K420" s="40">
        <v>0.66666666666666663</v>
      </c>
      <c r="L420" s="17">
        <v>0.66388888888888886</v>
      </c>
      <c r="M420" s="17">
        <v>0.66597222222222219</v>
      </c>
      <c r="N420" s="16">
        <v>76</v>
      </c>
      <c r="O420" s="17">
        <f t="shared" si="25"/>
        <v>3.819444444444442E-2</v>
      </c>
      <c r="P420" s="17">
        <f t="shared" si="26"/>
        <v>4.7916666666666607E-2</v>
      </c>
      <c r="Q420" s="18">
        <v>26800</v>
      </c>
      <c r="R420" s="18">
        <v>18900</v>
      </c>
      <c r="S420" s="18">
        <f t="shared" si="27"/>
        <v>7900</v>
      </c>
      <c r="T420" s="19">
        <f t="shared" si="28"/>
        <v>-9.9999999999999645</v>
      </c>
      <c r="U420" s="20"/>
      <c r="V420" s="21"/>
      <c r="W420" s="21"/>
      <c r="X420" s="21"/>
      <c r="Y420" s="22"/>
    </row>
    <row r="421" spans="1:25" ht="12.75" customHeight="1" x14ac:dyDescent="0.2">
      <c r="A421" s="41">
        <v>20</v>
      </c>
      <c r="B421" s="10" t="s">
        <v>93</v>
      </c>
      <c r="C421" s="10">
        <v>2025</v>
      </c>
      <c r="D421" s="24" t="s">
        <v>57</v>
      </c>
      <c r="E421" s="24">
        <v>921</v>
      </c>
      <c r="F421" s="28" t="s">
        <v>44</v>
      </c>
      <c r="G421" s="13" t="s">
        <v>42</v>
      </c>
      <c r="H421" s="40">
        <v>0.70833333333333337</v>
      </c>
      <c r="I421" s="17">
        <v>0.69861111111111107</v>
      </c>
      <c r="J421" s="17">
        <v>0.70416666666666672</v>
      </c>
      <c r="K421" s="40">
        <v>0.75</v>
      </c>
      <c r="L421" s="17">
        <v>0.74236111111111114</v>
      </c>
      <c r="M421" s="17">
        <v>0.74791666666666667</v>
      </c>
      <c r="N421" s="16">
        <v>84</v>
      </c>
      <c r="O421" s="17">
        <f t="shared" si="25"/>
        <v>3.819444444444442E-2</v>
      </c>
      <c r="P421" s="17">
        <f t="shared" si="26"/>
        <v>4.9305555555555602E-2</v>
      </c>
      <c r="Q421" s="18">
        <v>26600</v>
      </c>
      <c r="R421" s="18">
        <v>19700</v>
      </c>
      <c r="S421" s="18">
        <f t="shared" si="27"/>
        <v>6900</v>
      </c>
      <c r="T421" s="19">
        <f t="shared" si="28"/>
        <v>-14.00000000000011</v>
      </c>
      <c r="U421" s="20"/>
      <c r="V421" s="21"/>
      <c r="W421" s="21"/>
      <c r="X421" s="21"/>
      <c r="Y421" s="22"/>
    </row>
    <row r="422" spans="1:25" ht="12.75" customHeight="1" x14ac:dyDescent="0.2">
      <c r="A422" s="41">
        <v>20</v>
      </c>
      <c r="B422" s="10" t="s">
        <v>93</v>
      </c>
      <c r="C422" s="10">
        <v>2025</v>
      </c>
      <c r="D422" s="24" t="s">
        <v>54</v>
      </c>
      <c r="E422" s="24">
        <v>904</v>
      </c>
      <c r="F422" s="28" t="s">
        <v>42</v>
      </c>
      <c r="G422" s="13" t="s">
        <v>43</v>
      </c>
      <c r="H422" s="40">
        <v>0.6875</v>
      </c>
      <c r="I422" s="17">
        <v>0.6791666666666667</v>
      </c>
      <c r="J422" s="17">
        <v>0.6875</v>
      </c>
      <c r="K422" s="40">
        <v>0.72222222222222221</v>
      </c>
      <c r="L422" s="17">
        <v>0.71180555555555558</v>
      </c>
      <c r="M422" s="17">
        <v>0.71666666666666667</v>
      </c>
      <c r="N422" s="16">
        <v>75</v>
      </c>
      <c r="O422" s="17">
        <f t="shared" si="25"/>
        <v>2.430555555555558E-2</v>
      </c>
      <c r="P422" s="17">
        <f t="shared" si="26"/>
        <v>3.7499999999999978E-2</v>
      </c>
      <c r="Q422" s="18">
        <v>24000</v>
      </c>
      <c r="R422" s="18">
        <v>19000</v>
      </c>
      <c r="S422" s="18">
        <f t="shared" si="27"/>
        <v>5000</v>
      </c>
      <c r="T422" s="19">
        <f t="shared" si="28"/>
        <v>-11.999999999999957</v>
      </c>
      <c r="U422" s="20"/>
      <c r="V422" s="21"/>
      <c r="W422" s="21"/>
      <c r="X422" s="25"/>
      <c r="Y422" s="22"/>
    </row>
    <row r="423" spans="1:25" ht="12.75" customHeight="1" x14ac:dyDescent="0.2">
      <c r="A423" s="41">
        <v>20</v>
      </c>
      <c r="B423" s="10" t="s">
        <v>93</v>
      </c>
      <c r="C423" s="10">
        <v>2025</v>
      </c>
      <c r="D423" s="24" t="s">
        <v>54</v>
      </c>
      <c r="E423" s="24">
        <v>905</v>
      </c>
      <c r="F423" s="36" t="s">
        <v>43</v>
      </c>
      <c r="G423" s="13" t="s">
        <v>42</v>
      </c>
      <c r="H423" s="40">
        <v>0.76388888888888884</v>
      </c>
      <c r="I423" s="17">
        <v>0.73958333333333337</v>
      </c>
      <c r="J423" s="17">
        <v>0.74722222222222223</v>
      </c>
      <c r="K423" s="40">
        <v>0.79861111111111116</v>
      </c>
      <c r="L423" s="17">
        <v>0.7729166666666667</v>
      </c>
      <c r="M423" s="17">
        <v>0.77777777777777779</v>
      </c>
      <c r="N423" s="16">
        <v>38</v>
      </c>
      <c r="O423" s="17">
        <f t="shared" si="25"/>
        <v>2.5694444444444464E-2</v>
      </c>
      <c r="P423" s="17">
        <f t="shared" si="26"/>
        <v>3.819444444444442E-2</v>
      </c>
      <c r="Q423" s="18">
        <v>19000</v>
      </c>
      <c r="R423" s="18">
        <v>13600</v>
      </c>
      <c r="S423" s="18">
        <f t="shared" si="27"/>
        <v>5400</v>
      </c>
      <c r="T423" s="19">
        <f t="shared" si="28"/>
        <v>-34.999999999999872</v>
      </c>
      <c r="U423" s="20"/>
      <c r="V423" s="21"/>
      <c r="W423" s="21"/>
      <c r="X423" s="25"/>
      <c r="Y423" s="22"/>
    </row>
    <row r="424" spans="1:25" ht="12.75" customHeight="1" x14ac:dyDescent="0.2">
      <c r="A424" s="41">
        <v>20</v>
      </c>
      <c r="B424" s="10" t="s">
        <v>93</v>
      </c>
      <c r="C424" s="10">
        <v>2025</v>
      </c>
      <c r="D424" s="24" t="s">
        <v>55</v>
      </c>
      <c r="E424" s="24">
        <v>970</v>
      </c>
      <c r="F424" s="28" t="s">
        <v>42</v>
      </c>
      <c r="G424" s="13" t="s">
        <v>47</v>
      </c>
      <c r="H424" s="40">
        <v>0.77777777777777779</v>
      </c>
      <c r="I424" s="17">
        <v>0.7680555555555556</v>
      </c>
      <c r="J424" s="17">
        <v>0.77638888888888891</v>
      </c>
      <c r="K424" s="40">
        <v>0.80902777777777779</v>
      </c>
      <c r="L424" s="17">
        <v>0.79722222222222228</v>
      </c>
      <c r="M424" s="17">
        <v>0.8</v>
      </c>
      <c r="N424" s="16">
        <v>36</v>
      </c>
      <c r="O424" s="17">
        <f t="shared" ref="O424:O487" si="29">L424-J424</f>
        <v>2.083333333333337E-2</v>
      </c>
      <c r="P424" s="17">
        <f t="shared" ref="P424:P487" si="30">M424-I424</f>
        <v>3.1944444444444442E-2</v>
      </c>
      <c r="Q424" s="18">
        <v>22900</v>
      </c>
      <c r="R424" s="18">
        <v>18200</v>
      </c>
      <c r="S424" s="18">
        <f t="shared" si="27"/>
        <v>4700</v>
      </c>
      <c r="T424" s="19">
        <f t="shared" si="28"/>
        <v>-13.99999999999995</v>
      </c>
      <c r="U424" s="20"/>
      <c r="V424" s="21"/>
      <c r="W424" s="21"/>
      <c r="X424" s="21"/>
      <c r="Y424" s="22"/>
    </row>
    <row r="425" spans="1:25" ht="12.75" customHeight="1" x14ac:dyDescent="0.2">
      <c r="A425" s="41">
        <v>20</v>
      </c>
      <c r="B425" s="10" t="s">
        <v>93</v>
      </c>
      <c r="C425" s="10">
        <v>2025</v>
      </c>
      <c r="D425" s="24" t="s">
        <v>57</v>
      </c>
      <c r="E425" s="24">
        <v>906</v>
      </c>
      <c r="F425" s="28" t="s">
        <v>42</v>
      </c>
      <c r="G425" s="13" t="s">
        <v>43</v>
      </c>
      <c r="H425" s="40">
        <v>0.80208333333333337</v>
      </c>
      <c r="I425" s="17">
        <v>0.78472222222222221</v>
      </c>
      <c r="J425" s="17">
        <v>0.7895833333333333</v>
      </c>
      <c r="K425" s="40">
        <v>0.83680555555555547</v>
      </c>
      <c r="L425" s="17">
        <v>0.81388888888888888</v>
      </c>
      <c r="M425" s="17">
        <v>0.81805555555555554</v>
      </c>
      <c r="N425" s="16">
        <v>91</v>
      </c>
      <c r="O425" s="17">
        <f t="shared" si="29"/>
        <v>2.430555555555558E-2</v>
      </c>
      <c r="P425" s="17">
        <f t="shared" si="30"/>
        <v>3.3333333333333326E-2</v>
      </c>
      <c r="Q425" s="18">
        <v>19600</v>
      </c>
      <c r="R425" s="18">
        <v>14400</v>
      </c>
      <c r="S425" s="18">
        <f t="shared" si="27"/>
        <v>5200</v>
      </c>
      <c r="T425" s="19">
        <f t="shared" si="28"/>
        <v>-25.000000000000071</v>
      </c>
      <c r="U425" s="20"/>
      <c r="V425" s="21"/>
      <c r="W425" s="21"/>
      <c r="X425" s="21"/>
      <c r="Y425" s="22"/>
    </row>
    <row r="426" spans="1:25" x14ac:dyDescent="0.2">
      <c r="A426" s="41">
        <v>21</v>
      </c>
      <c r="B426" s="10" t="s">
        <v>93</v>
      </c>
      <c r="C426" s="10">
        <v>2025</v>
      </c>
      <c r="D426" s="24" t="s">
        <v>57</v>
      </c>
      <c r="E426" s="24">
        <v>907</v>
      </c>
      <c r="F426" s="36" t="s">
        <v>43</v>
      </c>
      <c r="G426" s="13" t="s">
        <v>42</v>
      </c>
      <c r="H426" s="40">
        <v>0.27777777777777779</v>
      </c>
      <c r="I426" s="17">
        <v>0.26111111111111113</v>
      </c>
      <c r="J426" s="17">
        <v>0.26805555555555555</v>
      </c>
      <c r="K426" s="40">
        <v>0.3125</v>
      </c>
      <c r="L426" s="17">
        <v>0.29444444444444445</v>
      </c>
      <c r="M426" s="17">
        <v>0.3</v>
      </c>
      <c r="N426" s="47">
        <v>35</v>
      </c>
      <c r="O426" s="17">
        <f t="shared" si="29"/>
        <v>2.6388888888888906E-2</v>
      </c>
      <c r="P426" s="17">
        <f t="shared" si="30"/>
        <v>3.8888888888888862E-2</v>
      </c>
      <c r="Q426" s="18">
        <v>29900</v>
      </c>
      <c r="R426" s="18">
        <v>23400</v>
      </c>
      <c r="S426" s="18">
        <f t="shared" si="27"/>
        <v>6500</v>
      </c>
      <c r="T426" s="19">
        <f t="shared" si="28"/>
        <v>-23.999999999999993</v>
      </c>
      <c r="U426" s="20"/>
      <c r="V426" s="21"/>
      <c r="W426" s="21"/>
      <c r="X426" s="21"/>
      <c r="Y426" s="22"/>
    </row>
    <row r="427" spans="1:25" x14ac:dyDescent="0.2">
      <c r="A427" s="41">
        <v>21</v>
      </c>
      <c r="B427" s="10" t="s">
        <v>93</v>
      </c>
      <c r="C427" s="10">
        <v>2025</v>
      </c>
      <c r="D427" s="24" t="s">
        <v>55</v>
      </c>
      <c r="E427" s="24">
        <v>971</v>
      </c>
      <c r="F427" s="28" t="s">
        <v>47</v>
      </c>
      <c r="G427" s="28" t="s">
        <v>42</v>
      </c>
      <c r="H427" s="40">
        <v>0.33333333333333331</v>
      </c>
      <c r="I427" s="17">
        <v>0.32430555555555557</v>
      </c>
      <c r="J427" s="17">
        <v>0.33194444444444443</v>
      </c>
      <c r="K427" s="40">
        <v>0.36458333333333331</v>
      </c>
      <c r="L427" s="17">
        <v>0.35625000000000001</v>
      </c>
      <c r="M427" s="17">
        <v>0.36458333333333331</v>
      </c>
      <c r="N427" s="47">
        <v>90</v>
      </c>
      <c r="O427" s="17">
        <f t="shared" si="29"/>
        <v>2.430555555555558E-2</v>
      </c>
      <c r="P427" s="17">
        <f t="shared" si="30"/>
        <v>4.0277777777777746E-2</v>
      </c>
      <c r="Q427" s="18">
        <v>28100</v>
      </c>
      <c r="R427" s="18">
        <v>22400</v>
      </c>
      <c r="S427" s="18">
        <f t="shared" si="27"/>
        <v>5700</v>
      </c>
      <c r="T427" s="19">
        <f t="shared" si="28"/>
        <v>-12.999999999999954</v>
      </c>
      <c r="U427" s="20"/>
      <c r="V427" s="21"/>
      <c r="W427" s="21"/>
      <c r="X427" s="21"/>
      <c r="Y427" s="22"/>
    </row>
    <row r="428" spans="1:25" x14ac:dyDescent="0.2">
      <c r="A428" s="41">
        <v>21</v>
      </c>
      <c r="B428" s="10" t="s">
        <v>93</v>
      </c>
      <c r="C428" s="10">
        <v>2025</v>
      </c>
      <c r="D428" s="24" t="s">
        <v>57</v>
      </c>
      <c r="E428" s="24">
        <v>942</v>
      </c>
      <c r="F428" s="28" t="s">
        <v>42</v>
      </c>
      <c r="G428" s="13" t="s">
        <v>46</v>
      </c>
      <c r="H428" s="40">
        <v>0.35416666666666669</v>
      </c>
      <c r="I428" s="17">
        <v>0.34861111111111109</v>
      </c>
      <c r="J428" s="17">
        <v>0.35625000000000001</v>
      </c>
      <c r="K428" s="40">
        <v>0.39583333333333331</v>
      </c>
      <c r="L428" s="17">
        <v>0.39305555555555555</v>
      </c>
      <c r="M428" s="17">
        <v>0.39652777777777776</v>
      </c>
      <c r="N428" s="47">
        <v>107</v>
      </c>
      <c r="O428" s="17">
        <f t="shared" si="29"/>
        <v>3.6805555555555536E-2</v>
      </c>
      <c r="P428" s="17">
        <f t="shared" si="30"/>
        <v>4.7916666666666663E-2</v>
      </c>
      <c r="Q428" s="18">
        <v>23300</v>
      </c>
      <c r="R428" s="18">
        <v>15100</v>
      </c>
      <c r="S428" s="18">
        <f t="shared" si="27"/>
        <v>8200</v>
      </c>
      <c r="T428" s="19">
        <f t="shared" si="28"/>
        <v>-8.0000000000000515</v>
      </c>
      <c r="U428" s="20"/>
      <c r="V428" s="21"/>
      <c r="W428" s="21"/>
      <c r="X428" s="21"/>
      <c r="Y428" s="22"/>
    </row>
    <row r="429" spans="1:25" x14ac:dyDescent="0.2">
      <c r="A429" s="41">
        <v>21</v>
      </c>
      <c r="B429" s="10" t="s">
        <v>93</v>
      </c>
      <c r="C429" s="10">
        <v>2025</v>
      </c>
      <c r="D429" s="24" t="s">
        <v>57</v>
      </c>
      <c r="E429" s="24">
        <v>943</v>
      </c>
      <c r="F429" s="36" t="s">
        <v>46</v>
      </c>
      <c r="G429" s="13" t="s">
        <v>42</v>
      </c>
      <c r="H429" s="40">
        <v>0.4375</v>
      </c>
      <c r="I429" s="17">
        <v>0.43125000000000002</v>
      </c>
      <c r="J429" s="17">
        <v>0.4375</v>
      </c>
      <c r="K429" s="40">
        <v>0.47916666666666669</v>
      </c>
      <c r="L429" s="17">
        <v>0.47083333333333333</v>
      </c>
      <c r="M429" s="17">
        <v>0.47708333333333336</v>
      </c>
      <c r="N429" s="47">
        <v>86</v>
      </c>
      <c r="O429" s="17">
        <f t="shared" si="29"/>
        <v>3.3333333333333326E-2</v>
      </c>
      <c r="P429" s="17">
        <f t="shared" si="30"/>
        <v>4.5833333333333337E-2</v>
      </c>
      <c r="Q429" s="18">
        <v>28900</v>
      </c>
      <c r="R429" s="18">
        <v>22200</v>
      </c>
      <c r="S429" s="18">
        <f t="shared" si="27"/>
        <v>6700</v>
      </c>
      <c r="T429" s="19">
        <f t="shared" si="28"/>
        <v>-8.999999999999968</v>
      </c>
      <c r="U429" s="20"/>
      <c r="V429" s="21"/>
      <c r="W429" s="21"/>
      <c r="X429" s="21"/>
      <c r="Y429" s="22"/>
    </row>
    <row r="430" spans="1:25" x14ac:dyDescent="0.2">
      <c r="A430" s="41">
        <v>21</v>
      </c>
      <c r="B430" s="10" t="s">
        <v>93</v>
      </c>
      <c r="C430" s="10">
        <v>2025</v>
      </c>
      <c r="D430" s="24" t="s">
        <v>54</v>
      </c>
      <c r="E430" s="24">
        <v>902</v>
      </c>
      <c r="F430" s="28" t="s">
        <v>42</v>
      </c>
      <c r="G430" s="13" t="s">
        <v>43</v>
      </c>
      <c r="H430" s="40">
        <v>0.40625</v>
      </c>
      <c r="I430" s="17">
        <v>0.40625</v>
      </c>
      <c r="J430" s="17">
        <v>0.41666666666666669</v>
      </c>
      <c r="K430" s="40">
        <v>0.44097222222222221</v>
      </c>
      <c r="L430" s="17">
        <v>0.44097222222222221</v>
      </c>
      <c r="M430" s="17">
        <v>0.44791666666666669</v>
      </c>
      <c r="N430" s="47">
        <v>147</v>
      </c>
      <c r="O430" s="17">
        <f t="shared" si="29"/>
        <v>2.4305555555555525E-2</v>
      </c>
      <c r="P430" s="17">
        <f t="shared" si="30"/>
        <v>4.1666666666666685E-2</v>
      </c>
      <c r="Q430" s="18">
        <v>20200</v>
      </c>
      <c r="R430" s="18">
        <v>14900</v>
      </c>
      <c r="S430" s="18">
        <f t="shared" si="27"/>
        <v>5300</v>
      </c>
      <c r="T430" s="19" t="str">
        <f t="shared" si="28"/>
        <v/>
      </c>
      <c r="U430" s="20"/>
      <c r="V430" s="21"/>
      <c r="W430" s="21"/>
      <c r="X430" s="21"/>
      <c r="Y430" s="22"/>
    </row>
    <row r="431" spans="1:25" x14ac:dyDescent="0.2">
      <c r="A431" s="41">
        <v>21</v>
      </c>
      <c r="B431" s="10" t="s">
        <v>93</v>
      </c>
      <c r="C431" s="10">
        <v>2025</v>
      </c>
      <c r="D431" s="24" t="s">
        <v>54</v>
      </c>
      <c r="E431" s="24">
        <v>1950</v>
      </c>
      <c r="F431" s="28" t="s">
        <v>43</v>
      </c>
      <c r="G431" s="13" t="s">
        <v>48</v>
      </c>
      <c r="H431" s="40">
        <v>0.4826388888888889</v>
      </c>
      <c r="I431" s="17">
        <v>0.47361111111111109</v>
      </c>
      <c r="J431" s="17">
        <v>0.48194444444444445</v>
      </c>
      <c r="K431" s="40">
        <v>0.51388888888888884</v>
      </c>
      <c r="L431" s="17">
        <v>0.50694444444444442</v>
      </c>
      <c r="M431" s="17">
        <v>0.51111111111111107</v>
      </c>
      <c r="N431" s="47">
        <v>67</v>
      </c>
      <c r="O431" s="17">
        <f t="shared" si="29"/>
        <v>2.4999999999999967E-2</v>
      </c>
      <c r="P431" s="17">
        <f t="shared" si="30"/>
        <v>3.7499999999999978E-2</v>
      </c>
      <c r="Q431" s="18">
        <v>29300</v>
      </c>
      <c r="R431" s="18">
        <v>23700</v>
      </c>
      <c r="S431" s="18">
        <f t="shared" si="27"/>
        <v>5600</v>
      </c>
      <c r="T431" s="19">
        <f t="shared" si="28"/>
        <v>-13.000000000000034</v>
      </c>
      <c r="U431" s="20"/>
      <c r="V431" s="21"/>
      <c r="W431" s="21"/>
      <c r="X431" s="21"/>
      <c r="Y431" s="22"/>
    </row>
    <row r="432" spans="1:25" x14ac:dyDescent="0.2">
      <c r="A432" s="41">
        <v>21</v>
      </c>
      <c r="B432" s="10" t="s">
        <v>93</v>
      </c>
      <c r="C432" s="10">
        <v>2025</v>
      </c>
      <c r="D432" s="24" t="s">
        <v>54</v>
      </c>
      <c r="E432" s="24">
        <v>1951</v>
      </c>
      <c r="F432" s="13" t="s">
        <v>48</v>
      </c>
      <c r="G432" s="13" t="s">
        <v>43</v>
      </c>
      <c r="H432" s="40">
        <v>0.55555555555555558</v>
      </c>
      <c r="I432" s="17">
        <v>0.5444444444444444</v>
      </c>
      <c r="J432" s="17">
        <v>0.55208333333333337</v>
      </c>
      <c r="K432" s="40">
        <v>0.58680555555555558</v>
      </c>
      <c r="L432" s="17">
        <v>0.57638888888888884</v>
      </c>
      <c r="M432" s="17">
        <v>0.57986111111111116</v>
      </c>
      <c r="N432" s="47">
        <v>85</v>
      </c>
      <c r="O432" s="17">
        <f t="shared" si="29"/>
        <v>2.4305555555555469E-2</v>
      </c>
      <c r="P432" s="17">
        <f t="shared" si="30"/>
        <v>3.5416666666666763E-2</v>
      </c>
      <c r="Q432" s="18">
        <v>23700</v>
      </c>
      <c r="R432" s="18">
        <v>18700</v>
      </c>
      <c r="S432" s="18">
        <f t="shared" si="27"/>
        <v>5000</v>
      </c>
      <c r="T432" s="19">
        <f t="shared" si="28"/>
        <v>-16.000000000000103</v>
      </c>
      <c r="U432" s="20"/>
      <c r="V432" s="21"/>
      <c r="W432" s="21"/>
      <c r="X432" s="21"/>
      <c r="Y432" s="22"/>
    </row>
    <row r="433" spans="1:25" x14ac:dyDescent="0.2">
      <c r="A433" s="41">
        <v>21</v>
      </c>
      <c r="B433" s="10" t="s">
        <v>93</v>
      </c>
      <c r="C433" s="10">
        <v>2025</v>
      </c>
      <c r="D433" s="24" t="s">
        <v>54</v>
      </c>
      <c r="E433" s="24">
        <v>903</v>
      </c>
      <c r="F433" s="36" t="s">
        <v>43</v>
      </c>
      <c r="G433" s="13" t="s">
        <v>42</v>
      </c>
      <c r="H433" s="40">
        <v>0.62847222222222221</v>
      </c>
      <c r="I433" s="17">
        <v>0.60972222222222228</v>
      </c>
      <c r="J433" s="17">
        <v>0.61736111111111114</v>
      </c>
      <c r="K433" s="40">
        <v>0.66319444444444442</v>
      </c>
      <c r="L433" s="17">
        <v>0.6430555555555556</v>
      </c>
      <c r="M433" s="17">
        <v>0.65069444444444446</v>
      </c>
      <c r="N433" s="47">
        <v>62</v>
      </c>
      <c r="O433" s="17">
        <f t="shared" si="29"/>
        <v>2.5694444444444464E-2</v>
      </c>
      <c r="P433" s="17">
        <f t="shared" si="30"/>
        <v>4.0972222222222188E-2</v>
      </c>
      <c r="Q433" s="18">
        <v>18700</v>
      </c>
      <c r="R433" s="18">
        <v>13000</v>
      </c>
      <c r="S433" s="18">
        <f t="shared" si="27"/>
        <v>5700</v>
      </c>
      <c r="T433" s="19">
        <f t="shared" si="28"/>
        <v>-26.999999999999904</v>
      </c>
      <c r="U433" s="20"/>
      <c r="V433" s="21"/>
      <c r="W433" s="21"/>
      <c r="X433" s="21"/>
      <c r="Y433" s="22"/>
    </row>
    <row r="434" spans="1:25" x14ac:dyDescent="0.2">
      <c r="A434" s="41">
        <v>21</v>
      </c>
      <c r="B434" s="10" t="s">
        <v>93</v>
      </c>
      <c r="C434" s="10">
        <v>2025</v>
      </c>
      <c r="D434" s="24" t="s">
        <v>56</v>
      </c>
      <c r="E434" s="24">
        <v>2980</v>
      </c>
      <c r="F434" s="13" t="s">
        <v>42</v>
      </c>
      <c r="G434" s="13" t="s">
        <v>53</v>
      </c>
      <c r="H434" s="40">
        <v>0.35416666666666669</v>
      </c>
      <c r="I434" s="17">
        <v>0.36805555555555558</v>
      </c>
      <c r="J434" s="17">
        <v>0.37847222222222221</v>
      </c>
      <c r="K434" s="40">
        <v>0.4236111111111111</v>
      </c>
      <c r="L434" s="17">
        <v>0.44236111111111109</v>
      </c>
      <c r="M434" s="17">
        <v>0.44583333333333336</v>
      </c>
      <c r="N434" s="47">
        <v>108</v>
      </c>
      <c r="O434" s="17">
        <f t="shared" si="29"/>
        <v>6.3888888888888884E-2</v>
      </c>
      <c r="P434" s="17">
        <f t="shared" si="30"/>
        <v>7.7777777777777779E-2</v>
      </c>
      <c r="Q434" s="18">
        <v>31300</v>
      </c>
      <c r="R434" s="18">
        <v>18600</v>
      </c>
      <c r="S434" s="18">
        <f t="shared" si="27"/>
        <v>12700</v>
      </c>
      <c r="T434" s="19">
        <f t="shared" si="28"/>
        <v>20.000000000000007</v>
      </c>
      <c r="U434" s="20">
        <v>41</v>
      </c>
      <c r="V434" s="21"/>
      <c r="W434" s="21" t="s">
        <v>59</v>
      </c>
      <c r="X434" s="21" t="s">
        <v>97</v>
      </c>
      <c r="Y434" s="22"/>
    </row>
    <row r="435" spans="1:25" x14ac:dyDescent="0.2">
      <c r="A435" s="41">
        <v>21</v>
      </c>
      <c r="B435" s="10" t="s">
        <v>93</v>
      </c>
      <c r="C435" s="10">
        <v>2025</v>
      </c>
      <c r="D435" s="24" t="s">
        <v>56</v>
      </c>
      <c r="E435" s="24">
        <v>2981</v>
      </c>
      <c r="F435" s="13" t="s">
        <v>53</v>
      </c>
      <c r="G435" s="13" t="s">
        <v>42</v>
      </c>
      <c r="H435" s="40">
        <v>0.47222222222222227</v>
      </c>
      <c r="I435" s="17">
        <v>0.49236111111111114</v>
      </c>
      <c r="J435" s="17">
        <v>0.50624999999999998</v>
      </c>
      <c r="K435" s="40">
        <v>0.54166666666666663</v>
      </c>
      <c r="L435" s="17">
        <v>0.56597222222222221</v>
      </c>
      <c r="M435" s="17">
        <v>0.5708333333333333</v>
      </c>
      <c r="N435" s="47">
        <v>103</v>
      </c>
      <c r="O435" s="17">
        <f t="shared" si="29"/>
        <v>5.9722222222222232E-2</v>
      </c>
      <c r="P435" s="17">
        <f t="shared" si="30"/>
        <v>7.8472222222222165E-2</v>
      </c>
      <c r="Q435" s="18">
        <v>19400</v>
      </c>
      <c r="R435" s="18">
        <v>8200</v>
      </c>
      <c r="S435" s="18">
        <f t="shared" si="27"/>
        <v>11200</v>
      </c>
      <c r="T435" s="19">
        <f t="shared" si="28"/>
        <v>28.999999999999979</v>
      </c>
      <c r="U435" s="20">
        <v>93</v>
      </c>
      <c r="V435" s="21"/>
      <c r="W435" s="21" t="s">
        <v>59</v>
      </c>
      <c r="X435" s="21"/>
      <c r="Y435" s="22">
        <v>125700</v>
      </c>
    </row>
    <row r="436" spans="1:25" x14ac:dyDescent="0.2">
      <c r="A436" s="41">
        <v>21</v>
      </c>
      <c r="B436" s="10" t="s">
        <v>93</v>
      </c>
      <c r="C436" s="10">
        <v>2025</v>
      </c>
      <c r="D436" s="24" t="s">
        <v>69</v>
      </c>
      <c r="E436" s="24">
        <v>762</v>
      </c>
      <c r="F436" s="28" t="s">
        <v>42</v>
      </c>
      <c r="G436" s="13" t="s">
        <v>50</v>
      </c>
      <c r="H436" s="40">
        <v>0.40625</v>
      </c>
      <c r="I436" s="17">
        <v>0.39513888888888887</v>
      </c>
      <c r="J436" s="17">
        <v>0.40416666666666667</v>
      </c>
      <c r="K436" s="40">
        <v>0.44791666666666669</v>
      </c>
      <c r="L436" s="17">
        <v>0.43263888888888891</v>
      </c>
      <c r="M436" s="17">
        <v>0.43472222222222223</v>
      </c>
      <c r="N436" s="47">
        <v>131</v>
      </c>
      <c r="O436" s="17">
        <f t="shared" si="29"/>
        <v>2.8472222222222232E-2</v>
      </c>
      <c r="P436" s="17">
        <f t="shared" si="30"/>
        <v>3.9583333333333359E-2</v>
      </c>
      <c r="Q436" s="18">
        <v>22400</v>
      </c>
      <c r="R436" s="18">
        <v>16300</v>
      </c>
      <c r="S436" s="18">
        <f t="shared" si="27"/>
        <v>6100</v>
      </c>
      <c r="T436" s="19">
        <f t="shared" si="28"/>
        <v>-16.000000000000021</v>
      </c>
      <c r="U436" s="20"/>
      <c r="V436" s="21"/>
      <c r="W436" s="21"/>
      <c r="X436" s="21"/>
      <c r="Y436" s="22"/>
    </row>
    <row r="437" spans="1:25" x14ac:dyDescent="0.2">
      <c r="A437" s="41">
        <v>21</v>
      </c>
      <c r="B437" s="10" t="s">
        <v>93</v>
      </c>
      <c r="C437" s="10">
        <v>2025</v>
      </c>
      <c r="D437" s="24" t="s">
        <v>104</v>
      </c>
      <c r="E437" s="24">
        <v>200</v>
      </c>
      <c r="F437" s="28" t="s">
        <v>51</v>
      </c>
      <c r="G437" s="28" t="s">
        <v>50</v>
      </c>
      <c r="H437" s="40">
        <v>0.34375</v>
      </c>
      <c r="I437" s="17">
        <v>0.36180555555555555</v>
      </c>
      <c r="J437" s="17">
        <v>0.38750000000000001</v>
      </c>
      <c r="K437" s="40">
        <v>0.46875</v>
      </c>
      <c r="L437" s="17">
        <v>0.4909722222222222</v>
      </c>
      <c r="M437" s="17">
        <v>0.49652777777777779</v>
      </c>
      <c r="N437" s="47">
        <v>132</v>
      </c>
      <c r="O437" s="17">
        <f t="shared" si="29"/>
        <v>0.10347222222222219</v>
      </c>
      <c r="P437" s="17">
        <f t="shared" si="30"/>
        <v>0.13472222222222224</v>
      </c>
      <c r="Q437" s="18">
        <v>34000</v>
      </c>
      <c r="R437" s="18">
        <v>12900</v>
      </c>
      <c r="S437" s="18">
        <f t="shared" si="27"/>
        <v>21100</v>
      </c>
      <c r="T437" s="19">
        <f t="shared" si="28"/>
        <v>25.999999999999986</v>
      </c>
      <c r="U437" s="20">
        <v>15</v>
      </c>
      <c r="V437" s="21"/>
      <c r="W437" s="21"/>
      <c r="X437" s="21"/>
      <c r="Y437" s="22"/>
    </row>
    <row r="438" spans="1:25" x14ac:dyDescent="0.2">
      <c r="A438" s="41">
        <v>21</v>
      </c>
      <c r="B438" s="10" t="s">
        <v>93</v>
      </c>
      <c r="C438" s="10">
        <v>2025</v>
      </c>
      <c r="D438" s="24" t="s">
        <v>104</v>
      </c>
      <c r="E438" s="24">
        <v>201</v>
      </c>
      <c r="F438" s="28" t="s">
        <v>50</v>
      </c>
      <c r="G438" s="13" t="s">
        <v>51</v>
      </c>
      <c r="H438" s="40">
        <v>0.54166666666666663</v>
      </c>
      <c r="I438" s="17">
        <v>0.58194444444444449</v>
      </c>
      <c r="J438" s="17">
        <v>0.59513888888888888</v>
      </c>
      <c r="K438" s="40">
        <v>0.66666666666666663</v>
      </c>
      <c r="L438" s="17">
        <v>0.7104166666666667</v>
      </c>
      <c r="M438" s="17">
        <v>0.72013888888888888</v>
      </c>
      <c r="N438" s="47">
        <v>131</v>
      </c>
      <c r="O438" s="17">
        <f t="shared" si="29"/>
        <v>0.11527777777777781</v>
      </c>
      <c r="P438" s="17">
        <f t="shared" si="30"/>
        <v>0.1381944444444444</v>
      </c>
      <c r="Q438" s="18">
        <v>34000</v>
      </c>
      <c r="R438" s="18">
        <v>11300</v>
      </c>
      <c r="S438" s="18">
        <f t="shared" si="27"/>
        <v>22700</v>
      </c>
      <c r="T438" s="19">
        <f t="shared" si="28"/>
        <v>58.000000000000114</v>
      </c>
      <c r="U438" s="20">
        <v>93</v>
      </c>
      <c r="V438" s="21">
        <v>62</v>
      </c>
      <c r="W438" s="21"/>
      <c r="X438" s="21"/>
      <c r="Y438" s="22"/>
    </row>
    <row r="439" spans="1:25" x14ac:dyDescent="0.2">
      <c r="A439" s="41">
        <v>21</v>
      </c>
      <c r="B439" s="10" t="s">
        <v>93</v>
      </c>
      <c r="C439" s="10">
        <v>2025</v>
      </c>
      <c r="D439" s="24" t="s">
        <v>69</v>
      </c>
      <c r="E439" s="24">
        <v>763</v>
      </c>
      <c r="F439" s="36" t="s">
        <v>50</v>
      </c>
      <c r="G439" s="13" t="s">
        <v>42</v>
      </c>
      <c r="H439" s="40">
        <v>0.53125</v>
      </c>
      <c r="I439" s="17">
        <v>0.5756944444444444</v>
      </c>
      <c r="J439" s="17">
        <v>0.58750000000000002</v>
      </c>
      <c r="K439" s="40">
        <v>0.57291666666666663</v>
      </c>
      <c r="L439" s="17">
        <v>0.61041666666666672</v>
      </c>
      <c r="M439" s="17">
        <v>0.6166666666666667</v>
      </c>
      <c r="N439" s="47">
        <v>132</v>
      </c>
      <c r="O439" s="17">
        <f t="shared" si="29"/>
        <v>2.2916666666666696E-2</v>
      </c>
      <c r="P439" s="17">
        <f t="shared" si="30"/>
        <v>4.0972222222222299E-2</v>
      </c>
      <c r="Q439" s="18">
        <v>16300</v>
      </c>
      <c r="R439" s="18">
        <v>9900</v>
      </c>
      <c r="S439" s="18">
        <f t="shared" si="27"/>
        <v>6400</v>
      </c>
      <c r="T439" s="19">
        <f t="shared" si="28"/>
        <v>63.999999999999929</v>
      </c>
      <c r="U439" s="20">
        <v>91</v>
      </c>
      <c r="V439" s="21"/>
      <c r="W439" s="21"/>
      <c r="X439" s="21"/>
      <c r="Y439" s="22"/>
    </row>
    <row r="440" spans="1:25" x14ac:dyDescent="0.2">
      <c r="A440" s="41">
        <v>21</v>
      </c>
      <c r="B440" s="10" t="s">
        <v>93</v>
      </c>
      <c r="C440" s="10">
        <v>2025</v>
      </c>
      <c r="D440" s="24" t="s">
        <v>55</v>
      </c>
      <c r="E440" s="24">
        <v>2930</v>
      </c>
      <c r="F440" s="13" t="s">
        <v>42</v>
      </c>
      <c r="G440" s="13" t="s">
        <v>50</v>
      </c>
      <c r="H440" s="40">
        <v>0.48958333333333331</v>
      </c>
      <c r="I440" s="17">
        <v>0.48680555555555555</v>
      </c>
      <c r="J440" s="17">
        <v>0.49375000000000002</v>
      </c>
      <c r="K440" s="40">
        <v>0.53125</v>
      </c>
      <c r="L440" s="17">
        <v>0.52152777777777781</v>
      </c>
      <c r="M440" s="17">
        <v>0.52500000000000002</v>
      </c>
      <c r="N440" s="47">
        <v>31</v>
      </c>
      <c r="O440" s="17">
        <f t="shared" si="29"/>
        <v>2.777777777777779E-2</v>
      </c>
      <c r="P440" s="17">
        <f t="shared" si="30"/>
        <v>3.8194444444444475E-2</v>
      </c>
      <c r="Q440" s="18">
        <v>22300</v>
      </c>
      <c r="R440" s="18">
        <v>16600</v>
      </c>
      <c r="S440" s="18">
        <f t="shared" si="27"/>
        <v>5700</v>
      </c>
      <c r="T440" s="19">
        <f t="shared" si="28"/>
        <v>-3.9999999999999858</v>
      </c>
      <c r="U440" s="20"/>
      <c r="V440" s="21"/>
      <c r="W440" s="21"/>
      <c r="X440" s="21"/>
      <c r="Y440" s="22"/>
    </row>
    <row r="441" spans="1:25" x14ac:dyDescent="0.2">
      <c r="A441" s="41">
        <v>21</v>
      </c>
      <c r="B441" s="10" t="s">
        <v>93</v>
      </c>
      <c r="C441" s="10">
        <v>2025</v>
      </c>
      <c r="D441" s="24" t="s">
        <v>55</v>
      </c>
      <c r="E441" s="24">
        <v>2931</v>
      </c>
      <c r="F441" s="28" t="s">
        <v>50</v>
      </c>
      <c r="G441" s="13" t="s">
        <v>42</v>
      </c>
      <c r="H441" s="40">
        <v>0.57291666666666663</v>
      </c>
      <c r="I441" s="17">
        <v>0.58194444444444449</v>
      </c>
      <c r="J441" s="17">
        <v>0.60486111111111107</v>
      </c>
      <c r="K441" s="40">
        <v>0.61458333333333337</v>
      </c>
      <c r="L441" s="17">
        <v>0.62916666666666665</v>
      </c>
      <c r="M441" s="17">
        <v>0.63888888888888884</v>
      </c>
      <c r="N441" s="47">
        <v>79</v>
      </c>
      <c r="O441" s="17">
        <f t="shared" si="29"/>
        <v>2.430555555555558E-2</v>
      </c>
      <c r="P441" s="17">
        <f t="shared" si="30"/>
        <v>5.6944444444444353E-2</v>
      </c>
      <c r="Q441" s="18">
        <v>16200</v>
      </c>
      <c r="R441" s="18">
        <v>11000</v>
      </c>
      <c r="S441" s="18">
        <f t="shared" si="27"/>
        <v>5200</v>
      </c>
      <c r="T441" s="19">
        <f t="shared" si="28"/>
        <v>13.000000000000114</v>
      </c>
      <c r="U441" s="20" t="s">
        <v>35</v>
      </c>
      <c r="V441" s="21"/>
      <c r="W441" s="21"/>
      <c r="X441" s="21"/>
      <c r="Y441" s="22"/>
    </row>
    <row r="442" spans="1:25" x14ac:dyDescent="0.2">
      <c r="A442" s="41">
        <v>21</v>
      </c>
      <c r="B442" s="10" t="s">
        <v>93</v>
      </c>
      <c r="C442" s="10">
        <v>2025</v>
      </c>
      <c r="D442" s="24" t="s">
        <v>57</v>
      </c>
      <c r="E442" s="24">
        <v>990</v>
      </c>
      <c r="F442" s="28" t="s">
        <v>42</v>
      </c>
      <c r="G442" s="13" t="s">
        <v>48</v>
      </c>
      <c r="H442" s="40">
        <v>0.52083333333333337</v>
      </c>
      <c r="I442" s="17">
        <v>0.50694444444444442</v>
      </c>
      <c r="J442" s="17">
        <v>0.5229166666666667</v>
      </c>
      <c r="K442" s="40">
        <v>0.5625</v>
      </c>
      <c r="L442" s="17">
        <v>0.55763888888888891</v>
      </c>
      <c r="M442" s="17">
        <v>0.56111111111111112</v>
      </c>
      <c r="N442" s="47">
        <v>43</v>
      </c>
      <c r="O442" s="17">
        <f t="shared" si="29"/>
        <v>3.472222222222221E-2</v>
      </c>
      <c r="P442" s="17">
        <f t="shared" si="30"/>
        <v>5.4166666666666696E-2</v>
      </c>
      <c r="Q442" s="18">
        <v>28200</v>
      </c>
      <c r="R442" s="18">
        <v>21100</v>
      </c>
      <c r="S442" s="18">
        <f t="shared" si="27"/>
        <v>7100</v>
      </c>
      <c r="T442" s="19">
        <f t="shared" si="28"/>
        <v>-20.000000000000089</v>
      </c>
      <c r="U442" s="20"/>
      <c r="V442" s="21"/>
      <c r="W442" s="21"/>
      <c r="X442" s="21"/>
      <c r="Y442" s="22"/>
    </row>
    <row r="443" spans="1:25" x14ac:dyDescent="0.2">
      <c r="A443" s="41">
        <v>21</v>
      </c>
      <c r="B443" s="10" t="s">
        <v>93</v>
      </c>
      <c r="C443" s="10">
        <v>2025</v>
      </c>
      <c r="D443" s="24" t="s">
        <v>57</v>
      </c>
      <c r="E443" s="24">
        <v>991</v>
      </c>
      <c r="F443" s="36" t="s">
        <v>48</v>
      </c>
      <c r="G443" s="13" t="s">
        <v>42</v>
      </c>
      <c r="H443" s="40">
        <v>0.60416666666666663</v>
      </c>
      <c r="I443" s="17">
        <v>0.59652777777777777</v>
      </c>
      <c r="J443" s="17">
        <v>0.60277777777777775</v>
      </c>
      <c r="K443" s="40">
        <v>0.64583333333333337</v>
      </c>
      <c r="L443" s="17">
        <v>0.64236111111111116</v>
      </c>
      <c r="M443" s="17">
        <v>0.64930555555555558</v>
      </c>
      <c r="N443" s="47">
        <v>63</v>
      </c>
      <c r="O443" s="17">
        <f t="shared" si="29"/>
        <v>3.9583333333333415E-2</v>
      </c>
      <c r="P443" s="17">
        <f t="shared" si="30"/>
        <v>5.2777777777777812E-2</v>
      </c>
      <c r="Q443" s="18">
        <v>23300</v>
      </c>
      <c r="R443" s="18">
        <v>15600</v>
      </c>
      <c r="S443" s="18">
        <f t="shared" si="27"/>
        <v>7700</v>
      </c>
      <c r="T443" s="19">
        <f t="shared" si="28"/>
        <v>-10.999999999999961</v>
      </c>
      <c r="U443" s="20"/>
      <c r="V443" s="21"/>
      <c r="W443" s="21"/>
      <c r="X443" s="21"/>
      <c r="Y443" s="22"/>
    </row>
    <row r="444" spans="1:25" x14ac:dyDescent="0.2">
      <c r="A444" s="41">
        <v>21</v>
      </c>
      <c r="B444" s="10" t="s">
        <v>93</v>
      </c>
      <c r="C444" s="10">
        <v>2025</v>
      </c>
      <c r="D444" s="24" t="s">
        <v>56</v>
      </c>
      <c r="E444" s="24">
        <v>920</v>
      </c>
      <c r="F444" s="36" t="s">
        <v>42</v>
      </c>
      <c r="G444" s="13" t="s">
        <v>44</v>
      </c>
      <c r="H444" s="40">
        <v>0.625</v>
      </c>
      <c r="I444" s="17">
        <v>0.64166666666666672</v>
      </c>
      <c r="J444" s="17">
        <v>0.65</v>
      </c>
      <c r="K444" s="40">
        <v>0.66666666666666663</v>
      </c>
      <c r="L444" s="17">
        <v>0.68680555555555556</v>
      </c>
      <c r="M444" s="17">
        <v>0.68958333333333333</v>
      </c>
      <c r="N444" s="47">
        <v>122</v>
      </c>
      <c r="O444" s="17">
        <f t="shared" si="29"/>
        <v>3.6805555555555536E-2</v>
      </c>
      <c r="P444" s="17">
        <f t="shared" si="30"/>
        <v>4.7916666666666607E-2</v>
      </c>
      <c r="Q444" s="18">
        <v>27000</v>
      </c>
      <c r="R444" s="18">
        <v>19100</v>
      </c>
      <c r="S444" s="18">
        <f t="shared" si="27"/>
        <v>7900</v>
      </c>
      <c r="T444" s="19">
        <f t="shared" si="28"/>
        <v>24.000000000000075</v>
      </c>
      <c r="U444" s="20">
        <v>93</v>
      </c>
      <c r="V444" s="21">
        <v>81</v>
      </c>
      <c r="W444" s="21"/>
      <c r="X444" s="25"/>
      <c r="Y444" s="22"/>
    </row>
    <row r="445" spans="1:25" x14ac:dyDescent="0.2">
      <c r="A445" s="41">
        <v>21</v>
      </c>
      <c r="B445" s="10" t="s">
        <v>93</v>
      </c>
      <c r="C445" s="10">
        <v>2025</v>
      </c>
      <c r="D445" s="24" t="s">
        <v>56</v>
      </c>
      <c r="E445" s="24">
        <v>921</v>
      </c>
      <c r="F445" s="28" t="s">
        <v>44</v>
      </c>
      <c r="G445" s="13" t="s">
        <v>42</v>
      </c>
      <c r="H445" s="40">
        <v>0.70833333333333337</v>
      </c>
      <c r="I445" s="17">
        <v>0.79722222222222228</v>
      </c>
      <c r="J445" s="17">
        <v>0.80277777777777781</v>
      </c>
      <c r="K445" s="40">
        <v>0.75</v>
      </c>
      <c r="L445" s="17">
        <v>0.84097222222222223</v>
      </c>
      <c r="M445" s="17">
        <v>0.84583333333333333</v>
      </c>
      <c r="N445" s="47">
        <v>102</v>
      </c>
      <c r="O445" s="17">
        <f t="shared" si="29"/>
        <v>3.819444444444442E-2</v>
      </c>
      <c r="P445" s="17">
        <f t="shared" si="30"/>
        <v>4.8611111111111049E-2</v>
      </c>
      <c r="Q445" s="18">
        <v>18900</v>
      </c>
      <c r="R445" s="18">
        <v>10800</v>
      </c>
      <c r="S445" s="18">
        <f t="shared" si="27"/>
        <v>8100</v>
      </c>
      <c r="T445" s="19">
        <f t="shared" si="28"/>
        <v>128.00000000000003</v>
      </c>
      <c r="U445" s="20">
        <v>93</v>
      </c>
      <c r="V445" s="21">
        <v>71</v>
      </c>
      <c r="W445" s="21"/>
      <c r="X445" s="25"/>
      <c r="Y445" s="22"/>
    </row>
    <row r="446" spans="1:25" x14ac:dyDescent="0.2">
      <c r="A446" s="41">
        <v>21</v>
      </c>
      <c r="B446" s="10" t="s">
        <v>93</v>
      </c>
      <c r="C446" s="10">
        <v>2025</v>
      </c>
      <c r="D446" s="24" t="s">
        <v>57</v>
      </c>
      <c r="E446" s="24">
        <v>904</v>
      </c>
      <c r="F446" s="28" t="s">
        <v>42</v>
      </c>
      <c r="G446" s="13" t="s">
        <v>43</v>
      </c>
      <c r="H446" s="40">
        <v>0.6875</v>
      </c>
      <c r="I446" s="17">
        <v>0.6875</v>
      </c>
      <c r="J446" s="17">
        <v>0.69791666666666663</v>
      </c>
      <c r="K446" s="40">
        <v>0.72222222222222221</v>
      </c>
      <c r="L446" s="17">
        <v>0.72083333333333333</v>
      </c>
      <c r="M446" s="17">
        <v>0.72291666666666665</v>
      </c>
      <c r="N446" s="47">
        <v>142</v>
      </c>
      <c r="O446" s="17">
        <f t="shared" si="29"/>
        <v>2.2916666666666696E-2</v>
      </c>
      <c r="P446" s="17">
        <f t="shared" si="30"/>
        <v>3.5416666666666652E-2</v>
      </c>
      <c r="Q446" s="18">
        <v>20100</v>
      </c>
      <c r="R446" s="18">
        <v>14800</v>
      </c>
      <c r="S446" s="18">
        <f t="shared" si="27"/>
        <v>5300</v>
      </c>
      <c r="T446" s="19" t="str">
        <f t="shared" si="28"/>
        <v/>
      </c>
      <c r="U446" s="20"/>
      <c r="V446" s="21"/>
      <c r="W446" s="21"/>
      <c r="X446" s="21"/>
      <c r="Y446" s="22"/>
    </row>
    <row r="447" spans="1:25" x14ac:dyDescent="0.2">
      <c r="A447" s="41">
        <v>21</v>
      </c>
      <c r="B447" s="10" t="s">
        <v>93</v>
      </c>
      <c r="C447" s="10">
        <v>2025</v>
      </c>
      <c r="D447" s="24" t="s">
        <v>57</v>
      </c>
      <c r="E447" s="24">
        <v>905</v>
      </c>
      <c r="F447" s="36" t="s">
        <v>43</v>
      </c>
      <c r="G447" s="13" t="s">
        <v>42</v>
      </c>
      <c r="H447" s="40">
        <v>0.76388888888888884</v>
      </c>
      <c r="I447" s="17">
        <v>0.75486111111111109</v>
      </c>
      <c r="J447" s="17">
        <v>0.7631944444444444</v>
      </c>
      <c r="K447" s="40">
        <v>0.79861111111111116</v>
      </c>
      <c r="L447" s="17">
        <v>0.79166666666666663</v>
      </c>
      <c r="M447" s="17">
        <v>0.79513888888888884</v>
      </c>
      <c r="N447" s="47">
        <v>60</v>
      </c>
      <c r="O447" s="17">
        <f t="shared" si="29"/>
        <v>2.8472222222222232E-2</v>
      </c>
      <c r="P447" s="17">
        <f t="shared" si="30"/>
        <v>4.0277777777777746E-2</v>
      </c>
      <c r="Q447" s="18">
        <v>14800</v>
      </c>
      <c r="R447" s="18">
        <v>8800</v>
      </c>
      <c r="S447" s="18">
        <f t="shared" si="27"/>
        <v>6000</v>
      </c>
      <c r="T447" s="19">
        <f t="shared" si="28"/>
        <v>-12.999999999999954</v>
      </c>
      <c r="U447" s="20"/>
      <c r="V447" s="21"/>
      <c r="W447" s="21"/>
      <c r="X447" s="21"/>
      <c r="Y447" s="22"/>
    </row>
    <row r="448" spans="1:25" x14ac:dyDescent="0.2">
      <c r="A448" s="41">
        <v>21</v>
      </c>
      <c r="B448" s="10" t="s">
        <v>93</v>
      </c>
      <c r="C448" s="10">
        <v>2025</v>
      </c>
      <c r="D448" s="24" t="s">
        <v>55</v>
      </c>
      <c r="E448" s="24">
        <v>970</v>
      </c>
      <c r="F448" s="28" t="s">
        <v>42</v>
      </c>
      <c r="G448" s="13" t="s">
        <v>47</v>
      </c>
      <c r="H448" s="40">
        <v>0.77777777777777779</v>
      </c>
      <c r="I448" s="17">
        <v>0.77777777777777779</v>
      </c>
      <c r="J448" s="17">
        <v>0.78749999999999998</v>
      </c>
      <c r="K448" s="40">
        <v>0.80902777777777779</v>
      </c>
      <c r="L448" s="17">
        <v>0.80833333333333335</v>
      </c>
      <c r="M448" s="17">
        <v>0.8125</v>
      </c>
      <c r="N448" s="47">
        <v>65</v>
      </c>
      <c r="O448" s="17">
        <f t="shared" si="29"/>
        <v>2.083333333333337E-2</v>
      </c>
      <c r="P448" s="17">
        <f t="shared" si="30"/>
        <v>3.472222222222221E-2</v>
      </c>
      <c r="Q448" s="18">
        <v>23100</v>
      </c>
      <c r="R448" s="18">
        <v>18200</v>
      </c>
      <c r="S448" s="18">
        <f t="shared" si="27"/>
        <v>4900</v>
      </c>
      <c r="T448" s="19" t="str">
        <f t="shared" si="28"/>
        <v/>
      </c>
      <c r="U448" s="20"/>
      <c r="V448" s="21"/>
      <c r="W448" s="21"/>
      <c r="X448" s="21"/>
      <c r="Y448" s="22"/>
    </row>
    <row r="449" spans="1:25" x14ac:dyDescent="0.2">
      <c r="A449" s="41">
        <v>21</v>
      </c>
      <c r="B449" s="10" t="s">
        <v>93</v>
      </c>
      <c r="C449" s="10">
        <v>2025</v>
      </c>
      <c r="D449" s="24" t="s">
        <v>57</v>
      </c>
      <c r="E449" s="24">
        <v>906</v>
      </c>
      <c r="F449" s="28" t="s">
        <v>42</v>
      </c>
      <c r="G449" s="13" t="s">
        <v>43</v>
      </c>
      <c r="H449" s="40">
        <v>0.80208333333333337</v>
      </c>
      <c r="I449" s="17">
        <v>0.83194444444444449</v>
      </c>
      <c r="J449" s="17">
        <v>0.83680555555555558</v>
      </c>
      <c r="K449" s="40">
        <v>0.83680555555555558</v>
      </c>
      <c r="L449" s="17">
        <v>0.85833333333333328</v>
      </c>
      <c r="M449" s="17">
        <v>0.86041666666666672</v>
      </c>
      <c r="N449" s="47">
        <v>112</v>
      </c>
      <c r="O449" s="17">
        <f t="shared" si="29"/>
        <v>2.1527777777777701E-2</v>
      </c>
      <c r="P449" s="17">
        <f t="shared" si="30"/>
        <v>2.8472222222222232E-2</v>
      </c>
      <c r="Q449" s="18">
        <v>20200</v>
      </c>
      <c r="R449" s="18">
        <v>14900</v>
      </c>
      <c r="S449" s="18">
        <f t="shared" si="27"/>
        <v>5300</v>
      </c>
      <c r="T449" s="19">
        <f t="shared" si="28"/>
        <v>43.000000000000007</v>
      </c>
      <c r="U449" s="20">
        <v>96</v>
      </c>
      <c r="V449" s="21"/>
      <c r="W449" s="21"/>
      <c r="X449" s="21"/>
      <c r="Y449" s="22"/>
    </row>
    <row r="450" spans="1:25" x14ac:dyDescent="0.2">
      <c r="A450" s="41">
        <v>21</v>
      </c>
      <c r="B450" s="10" t="s">
        <v>93</v>
      </c>
      <c r="C450" s="10">
        <v>2025</v>
      </c>
      <c r="D450" s="24" t="s">
        <v>62</v>
      </c>
      <c r="E450" s="24">
        <v>2920</v>
      </c>
      <c r="F450" s="28" t="s">
        <v>42</v>
      </c>
      <c r="G450" s="13" t="s">
        <v>49</v>
      </c>
      <c r="H450" s="40">
        <v>0.8125</v>
      </c>
      <c r="I450" s="17">
        <v>0.8041666666666667</v>
      </c>
      <c r="J450" s="17">
        <v>0.82013888888888886</v>
      </c>
      <c r="K450" s="40">
        <v>0.17708333333333334</v>
      </c>
      <c r="L450" s="17">
        <v>1.1520833333333333</v>
      </c>
      <c r="M450" s="17">
        <v>1.1652777777777776</v>
      </c>
      <c r="N450" s="47">
        <v>232</v>
      </c>
      <c r="O450" s="17">
        <f t="shared" si="29"/>
        <v>0.33194444444444449</v>
      </c>
      <c r="P450" s="17">
        <f t="shared" si="30"/>
        <v>0.36111111111111094</v>
      </c>
      <c r="Q450" s="59">
        <v>75500</v>
      </c>
      <c r="R450" s="59">
        <v>26800</v>
      </c>
      <c r="S450" s="18">
        <f t="shared" si="27"/>
        <v>48700</v>
      </c>
      <c r="T450" s="19">
        <f t="shared" si="28"/>
        <v>-11.999999999999957</v>
      </c>
      <c r="U450" s="20"/>
      <c r="V450" s="21"/>
      <c r="W450" s="21"/>
      <c r="X450" s="21"/>
      <c r="Y450" s="22"/>
    </row>
    <row r="451" spans="1:25" x14ac:dyDescent="0.2">
      <c r="A451" s="9">
        <v>22</v>
      </c>
      <c r="B451" s="10" t="s">
        <v>93</v>
      </c>
      <c r="C451" s="10">
        <v>2025</v>
      </c>
      <c r="D451" s="24" t="s">
        <v>54</v>
      </c>
      <c r="E451" s="24">
        <v>942</v>
      </c>
      <c r="F451" s="28" t="s">
        <v>42</v>
      </c>
      <c r="G451" s="13" t="s">
        <v>46</v>
      </c>
      <c r="H451" s="40">
        <v>0.35416666666666669</v>
      </c>
      <c r="I451" s="17">
        <v>0.35347222222222224</v>
      </c>
      <c r="J451" s="17">
        <v>0.36180555555555555</v>
      </c>
      <c r="K451" s="40">
        <v>0.39583333333333331</v>
      </c>
      <c r="L451" s="17">
        <v>0.39791666666666664</v>
      </c>
      <c r="M451" s="17">
        <v>0.40208333333333335</v>
      </c>
      <c r="N451" s="47">
        <v>79</v>
      </c>
      <c r="O451" s="17">
        <f t="shared" si="29"/>
        <v>3.6111111111111094E-2</v>
      </c>
      <c r="P451" s="17">
        <f t="shared" si="30"/>
        <v>4.8611111111111105E-2</v>
      </c>
      <c r="Q451" s="18">
        <v>28200</v>
      </c>
      <c r="R451" s="18">
        <v>20900</v>
      </c>
      <c r="S451" s="18">
        <f t="shared" ref="S451:S514" si="31">Q451-R451</f>
        <v>7300</v>
      </c>
      <c r="T451" s="19">
        <f t="shared" ref="T451:T514" si="32">IF(H451-I451&lt;&gt;0,(I451-H451)*1440,"")</f>
        <v>-0.99999999999999645</v>
      </c>
      <c r="U451" s="20"/>
      <c r="V451" s="21"/>
      <c r="W451" s="21"/>
      <c r="X451" s="21"/>
      <c r="Y451" s="22"/>
    </row>
    <row r="452" spans="1:25" x14ac:dyDescent="0.2">
      <c r="A452" s="9">
        <v>22</v>
      </c>
      <c r="B452" s="10" t="s">
        <v>93</v>
      </c>
      <c r="C452" s="10">
        <v>2025</v>
      </c>
      <c r="D452" s="24" t="s">
        <v>54</v>
      </c>
      <c r="E452" s="24">
        <v>943</v>
      </c>
      <c r="F452" s="36" t="s">
        <v>46</v>
      </c>
      <c r="G452" s="13" t="s">
        <v>42</v>
      </c>
      <c r="H452" s="40">
        <v>0.4375</v>
      </c>
      <c r="I452" s="17">
        <v>0.4375</v>
      </c>
      <c r="J452" s="17">
        <v>0.44930555555555557</v>
      </c>
      <c r="K452" s="40">
        <v>0.47916666666666669</v>
      </c>
      <c r="L452" s="17">
        <v>0.4861111111111111</v>
      </c>
      <c r="M452" s="17">
        <v>0.49236111111111114</v>
      </c>
      <c r="N452" s="47">
        <v>126</v>
      </c>
      <c r="O452" s="17">
        <f t="shared" si="29"/>
        <v>3.6805555555555536E-2</v>
      </c>
      <c r="P452" s="17">
        <f t="shared" si="30"/>
        <v>5.4861111111111138E-2</v>
      </c>
      <c r="Q452" s="18">
        <v>20800</v>
      </c>
      <c r="R452" s="18">
        <v>13400</v>
      </c>
      <c r="S452" s="18">
        <f t="shared" si="31"/>
        <v>7400</v>
      </c>
      <c r="T452" s="19" t="str">
        <f t="shared" si="32"/>
        <v/>
      </c>
      <c r="U452" s="20"/>
      <c r="V452" s="21"/>
      <c r="W452" s="21"/>
      <c r="X452" s="21"/>
      <c r="Y452" s="22"/>
    </row>
    <row r="453" spans="1:25" x14ac:dyDescent="0.2">
      <c r="A453" s="9">
        <v>22</v>
      </c>
      <c r="B453" s="10" t="s">
        <v>93</v>
      </c>
      <c r="C453" s="10">
        <v>2025</v>
      </c>
      <c r="D453" s="24" t="s">
        <v>55</v>
      </c>
      <c r="E453" s="24">
        <v>971</v>
      </c>
      <c r="F453" s="28" t="s">
        <v>47</v>
      </c>
      <c r="G453" s="28" t="s">
        <v>42</v>
      </c>
      <c r="H453" s="40">
        <v>0.33333333333333331</v>
      </c>
      <c r="I453" s="17">
        <v>0.33333333333333331</v>
      </c>
      <c r="J453" s="17">
        <v>0.34027777777777779</v>
      </c>
      <c r="K453" s="40">
        <v>0.36458333333333331</v>
      </c>
      <c r="L453" s="17">
        <v>0.36388888888888887</v>
      </c>
      <c r="M453" s="17">
        <v>0.37152777777777779</v>
      </c>
      <c r="N453" s="47">
        <v>105</v>
      </c>
      <c r="O453" s="17">
        <f t="shared" si="29"/>
        <v>2.3611111111111083E-2</v>
      </c>
      <c r="P453" s="17">
        <f t="shared" si="30"/>
        <v>3.8194444444444475E-2</v>
      </c>
      <c r="Q453" s="18">
        <v>17700</v>
      </c>
      <c r="R453" s="18">
        <v>12600</v>
      </c>
      <c r="S453" s="18">
        <f t="shared" si="31"/>
        <v>5100</v>
      </c>
      <c r="T453" s="19" t="str">
        <f t="shared" si="32"/>
        <v/>
      </c>
      <c r="U453" s="20"/>
      <c r="V453" s="21"/>
      <c r="W453" s="21"/>
      <c r="X453" s="21"/>
      <c r="Y453" s="22"/>
    </row>
    <row r="454" spans="1:25" x14ac:dyDescent="0.2">
      <c r="A454" s="9">
        <v>22</v>
      </c>
      <c r="B454" s="10" t="s">
        <v>93</v>
      </c>
      <c r="C454" s="10">
        <v>2025</v>
      </c>
      <c r="D454" s="24" t="s">
        <v>57</v>
      </c>
      <c r="E454" s="24">
        <v>907</v>
      </c>
      <c r="F454" s="36" t="s">
        <v>43</v>
      </c>
      <c r="G454" s="13" t="s">
        <v>42</v>
      </c>
      <c r="H454" s="40">
        <v>0.375</v>
      </c>
      <c r="I454" s="17">
        <v>0.35208333333333336</v>
      </c>
      <c r="J454" s="17">
        <v>0.35902777777777778</v>
      </c>
      <c r="K454" s="40">
        <v>0.40972222222222221</v>
      </c>
      <c r="L454" s="17">
        <v>0.38333333333333336</v>
      </c>
      <c r="M454" s="17">
        <v>0.3888888888888889</v>
      </c>
      <c r="N454" s="47">
        <v>51</v>
      </c>
      <c r="O454" s="17">
        <f t="shared" si="29"/>
        <v>2.430555555555558E-2</v>
      </c>
      <c r="P454" s="17">
        <f t="shared" si="30"/>
        <v>3.6805555555555536E-2</v>
      </c>
      <c r="Q454" s="18">
        <v>28500</v>
      </c>
      <c r="R454" s="18">
        <v>23000</v>
      </c>
      <c r="S454" s="18">
        <f t="shared" si="31"/>
        <v>5500</v>
      </c>
      <c r="T454" s="19">
        <f t="shared" si="32"/>
        <v>-32.999999999999964</v>
      </c>
      <c r="U454" s="20"/>
      <c r="V454" s="21"/>
      <c r="W454" s="21"/>
      <c r="X454" s="21"/>
      <c r="Y454" s="22"/>
    </row>
    <row r="455" spans="1:25" x14ac:dyDescent="0.2">
      <c r="A455" s="9">
        <v>22</v>
      </c>
      <c r="B455" s="10" t="s">
        <v>93</v>
      </c>
      <c r="C455" s="10">
        <v>2025</v>
      </c>
      <c r="D455" s="24" t="s">
        <v>69</v>
      </c>
      <c r="E455" s="24">
        <v>762</v>
      </c>
      <c r="F455" s="28" t="s">
        <v>42</v>
      </c>
      <c r="G455" s="13" t="s">
        <v>50</v>
      </c>
      <c r="H455" s="40">
        <v>0.40625</v>
      </c>
      <c r="I455" s="17">
        <v>0.40347222222222223</v>
      </c>
      <c r="J455" s="17">
        <v>0.40833333333333333</v>
      </c>
      <c r="K455" s="40">
        <v>0.44791666666666669</v>
      </c>
      <c r="L455" s="17">
        <v>0.43611111111111112</v>
      </c>
      <c r="M455" s="17">
        <v>0.44236111111111109</v>
      </c>
      <c r="N455" s="47">
        <v>143</v>
      </c>
      <c r="O455" s="17">
        <f t="shared" si="29"/>
        <v>2.777777777777779E-2</v>
      </c>
      <c r="P455" s="17">
        <f t="shared" si="30"/>
        <v>3.8888888888888862E-2</v>
      </c>
      <c r="Q455" s="18">
        <v>22000</v>
      </c>
      <c r="R455" s="18">
        <v>15900</v>
      </c>
      <c r="S455" s="18">
        <f t="shared" si="31"/>
        <v>6100</v>
      </c>
      <c r="T455" s="19">
        <f t="shared" si="32"/>
        <v>-3.9999999999999858</v>
      </c>
      <c r="U455" s="20"/>
      <c r="V455" s="21"/>
      <c r="W455" s="21"/>
      <c r="X455" s="21"/>
      <c r="Y455" s="22"/>
    </row>
    <row r="456" spans="1:25" x14ac:dyDescent="0.2">
      <c r="A456" s="9">
        <v>22</v>
      </c>
      <c r="B456" s="10" t="s">
        <v>93</v>
      </c>
      <c r="C456" s="10">
        <v>2025</v>
      </c>
      <c r="D456" s="24" t="s">
        <v>103</v>
      </c>
      <c r="E456" s="24">
        <v>200</v>
      </c>
      <c r="F456" s="28" t="s">
        <v>51</v>
      </c>
      <c r="G456" s="28" t="s">
        <v>50</v>
      </c>
      <c r="H456" s="40">
        <v>0.34375</v>
      </c>
      <c r="I456" s="17">
        <v>0.38055555555555554</v>
      </c>
      <c r="J456" s="17">
        <v>0.39097222222222222</v>
      </c>
      <c r="K456" s="40">
        <v>0.46875</v>
      </c>
      <c r="L456" s="17">
        <v>0.4909722222222222</v>
      </c>
      <c r="M456" s="17">
        <v>0.49513888888888891</v>
      </c>
      <c r="N456" s="47">
        <v>148</v>
      </c>
      <c r="O456" s="17">
        <f t="shared" si="29"/>
        <v>9.9999999999999978E-2</v>
      </c>
      <c r="P456" s="17">
        <f t="shared" si="30"/>
        <v>0.11458333333333337</v>
      </c>
      <c r="Q456" s="18">
        <v>29800</v>
      </c>
      <c r="R456" s="18">
        <v>12500</v>
      </c>
      <c r="S456" s="18">
        <f t="shared" si="31"/>
        <v>17300</v>
      </c>
      <c r="T456" s="19">
        <f t="shared" si="32"/>
        <v>52.999999999999972</v>
      </c>
      <c r="U456" s="20">
        <v>18</v>
      </c>
      <c r="V456" s="21"/>
      <c r="W456" s="21"/>
      <c r="X456" s="21"/>
      <c r="Y456" s="22"/>
    </row>
    <row r="457" spans="1:25" x14ac:dyDescent="0.2">
      <c r="A457" s="9">
        <v>22</v>
      </c>
      <c r="B457" s="10" t="s">
        <v>93</v>
      </c>
      <c r="C457" s="10">
        <v>2025</v>
      </c>
      <c r="D457" s="24" t="s">
        <v>103</v>
      </c>
      <c r="E457" s="24">
        <v>201</v>
      </c>
      <c r="F457" s="28" t="s">
        <v>50</v>
      </c>
      <c r="G457" s="13" t="s">
        <v>51</v>
      </c>
      <c r="H457" s="40">
        <v>0.54166666666666663</v>
      </c>
      <c r="I457" s="17">
        <v>0.57361111111111107</v>
      </c>
      <c r="J457" s="17">
        <v>0.58750000000000002</v>
      </c>
      <c r="K457" s="40">
        <v>0.66666666666666663</v>
      </c>
      <c r="L457" s="17">
        <v>0.69930555555555551</v>
      </c>
      <c r="M457" s="17">
        <v>0.70694444444444449</v>
      </c>
      <c r="N457" s="47">
        <v>143</v>
      </c>
      <c r="O457" s="17">
        <f t="shared" si="29"/>
        <v>0.11180555555555549</v>
      </c>
      <c r="P457" s="17">
        <f t="shared" si="30"/>
        <v>0.13333333333333341</v>
      </c>
      <c r="Q457" s="18">
        <v>30500</v>
      </c>
      <c r="R457" s="18">
        <v>10800</v>
      </c>
      <c r="S457" s="18">
        <f t="shared" si="31"/>
        <v>19700</v>
      </c>
      <c r="T457" s="19">
        <f t="shared" si="32"/>
        <v>46</v>
      </c>
      <c r="U457" s="20">
        <v>93</v>
      </c>
      <c r="V457" s="21"/>
      <c r="W457" s="21"/>
      <c r="X457" s="21"/>
      <c r="Y457" s="22"/>
    </row>
    <row r="458" spans="1:25" x14ac:dyDescent="0.2">
      <c r="A458" s="9">
        <v>22</v>
      </c>
      <c r="B458" s="10" t="s">
        <v>93</v>
      </c>
      <c r="C458" s="10">
        <v>2025</v>
      </c>
      <c r="D458" s="24" t="s">
        <v>69</v>
      </c>
      <c r="E458" s="24">
        <v>763</v>
      </c>
      <c r="F458" s="36" t="s">
        <v>50</v>
      </c>
      <c r="G458" s="13" t="s">
        <v>42</v>
      </c>
      <c r="H458" s="40">
        <v>0.53125</v>
      </c>
      <c r="I458" s="17">
        <v>0.59444444444444444</v>
      </c>
      <c r="J458" s="17">
        <v>0.60277777777777775</v>
      </c>
      <c r="K458" s="40">
        <v>0.57291666666666663</v>
      </c>
      <c r="L458" s="17">
        <v>0.625</v>
      </c>
      <c r="M458" s="17">
        <v>0.6333333333333333</v>
      </c>
      <c r="N458" s="47">
        <v>148</v>
      </c>
      <c r="O458" s="17">
        <f t="shared" si="29"/>
        <v>2.2222222222222254E-2</v>
      </c>
      <c r="P458" s="17">
        <f t="shared" si="30"/>
        <v>3.8888888888888862E-2</v>
      </c>
      <c r="Q458" s="18">
        <v>15900</v>
      </c>
      <c r="R458" s="18">
        <v>9600</v>
      </c>
      <c r="S458" s="18">
        <f t="shared" si="31"/>
        <v>6300</v>
      </c>
      <c r="T458" s="19">
        <f t="shared" si="32"/>
        <v>91</v>
      </c>
      <c r="U458" s="20">
        <v>91</v>
      </c>
      <c r="V458" s="21"/>
      <c r="W458" s="21"/>
      <c r="X458" s="25"/>
      <c r="Y458" s="22"/>
    </row>
    <row r="459" spans="1:25" x14ac:dyDescent="0.2">
      <c r="A459" s="9">
        <v>22</v>
      </c>
      <c r="B459" s="10" t="s">
        <v>93</v>
      </c>
      <c r="C459" s="10">
        <v>2025</v>
      </c>
      <c r="D459" s="24" t="s">
        <v>57</v>
      </c>
      <c r="E459" s="24">
        <v>902</v>
      </c>
      <c r="F459" s="28" t="s">
        <v>42</v>
      </c>
      <c r="G459" s="13" t="s">
        <v>43</v>
      </c>
      <c r="H459" s="40">
        <v>0.45833333333333331</v>
      </c>
      <c r="I459" s="17">
        <v>0.44513888888888886</v>
      </c>
      <c r="J459" s="17">
        <v>0.45277777777777778</v>
      </c>
      <c r="K459" s="40">
        <v>0.49305555555555558</v>
      </c>
      <c r="L459" s="17">
        <v>0.47638888888888886</v>
      </c>
      <c r="M459" s="17">
        <v>0.47916666666666669</v>
      </c>
      <c r="N459" s="47">
        <v>104</v>
      </c>
      <c r="O459" s="17">
        <f t="shared" si="29"/>
        <v>2.3611111111111083E-2</v>
      </c>
      <c r="P459" s="17">
        <f t="shared" si="30"/>
        <v>3.4027777777777823E-2</v>
      </c>
      <c r="Q459" s="18">
        <v>22800</v>
      </c>
      <c r="R459" s="18">
        <v>17500</v>
      </c>
      <c r="S459" s="18">
        <f t="shared" si="31"/>
        <v>5300</v>
      </c>
      <c r="T459" s="19">
        <f t="shared" si="32"/>
        <v>-19.000000000000014</v>
      </c>
      <c r="U459" s="20"/>
      <c r="V459" s="21"/>
      <c r="W459" s="21"/>
      <c r="X459" s="26"/>
      <c r="Y459" s="35"/>
    </row>
    <row r="460" spans="1:25" x14ac:dyDescent="0.2">
      <c r="A460" s="9">
        <v>22</v>
      </c>
      <c r="B460" s="10" t="s">
        <v>93</v>
      </c>
      <c r="C460" s="10">
        <v>2025</v>
      </c>
      <c r="D460" s="24" t="s">
        <v>57</v>
      </c>
      <c r="E460" s="24">
        <v>903</v>
      </c>
      <c r="F460" s="36" t="s">
        <v>43</v>
      </c>
      <c r="G460" s="13" t="s">
        <v>42</v>
      </c>
      <c r="H460" s="40">
        <v>0.53472222222222221</v>
      </c>
      <c r="I460" s="17">
        <v>0.51736111111111116</v>
      </c>
      <c r="J460" s="17">
        <v>0.52430555555555558</v>
      </c>
      <c r="K460" s="40">
        <v>0.56944444444444442</v>
      </c>
      <c r="L460" s="17">
        <v>0.55138888888888893</v>
      </c>
      <c r="M460" s="17">
        <v>0.55555555555555558</v>
      </c>
      <c r="N460" s="47">
        <v>72</v>
      </c>
      <c r="O460" s="17">
        <f t="shared" si="29"/>
        <v>2.7083333333333348E-2</v>
      </c>
      <c r="P460" s="17">
        <f t="shared" si="30"/>
        <v>3.819444444444442E-2</v>
      </c>
      <c r="Q460" s="18">
        <v>17500</v>
      </c>
      <c r="R460" s="18">
        <v>11400</v>
      </c>
      <c r="S460" s="18">
        <f t="shared" si="31"/>
        <v>6100</v>
      </c>
      <c r="T460" s="19">
        <f t="shared" si="32"/>
        <v>-24.999999999999911</v>
      </c>
      <c r="U460" s="20"/>
      <c r="V460" s="21"/>
      <c r="W460" s="21"/>
      <c r="X460" s="21"/>
      <c r="Y460" s="22"/>
    </row>
    <row r="461" spans="1:25" x14ac:dyDescent="0.2">
      <c r="A461" s="9">
        <v>22</v>
      </c>
      <c r="B461" s="10" t="s">
        <v>93</v>
      </c>
      <c r="C461" s="10">
        <v>2025</v>
      </c>
      <c r="D461" s="24" t="s">
        <v>54</v>
      </c>
      <c r="E461" s="24">
        <v>920</v>
      </c>
      <c r="F461" s="36" t="s">
        <v>42</v>
      </c>
      <c r="G461" s="13" t="s">
        <v>44</v>
      </c>
      <c r="H461" s="40">
        <v>0.625</v>
      </c>
      <c r="I461" s="17">
        <v>0.61597222222222225</v>
      </c>
      <c r="J461" s="17">
        <v>0.62361111111111112</v>
      </c>
      <c r="K461" s="40">
        <v>0.66666666666666663</v>
      </c>
      <c r="L461" s="17">
        <v>0.6645833333333333</v>
      </c>
      <c r="M461" s="17">
        <v>0.68263888888888891</v>
      </c>
      <c r="N461" s="47">
        <v>104</v>
      </c>
      <c r="O461" s="17">
        <f t="shared" si="29"/>
        <v>4.0972222222222188E-2</v>
      </c>
      <c r="P461" s="17">
        <f t="shared" si="30"/>
        <v>6.6666666666666652E-2</v>
      </c>
      <c r="Q461" s="18">
        <v>27200</v>
      </c>
      <c r="R461" s="18">
        <v>18900</v>
      </c>
      <c r="S461" s="18">
        <f t="shared" si="31"/>
        <v>8300</v>
      </c>
      <c r="T461" s="19">
        <f t="shared" si="32"/>
        <v>-12.999999999999954</v>
      </c>
      <c r="U461" s="20"/>
      <c r="V461" s="21"/>
      <c r="W461" s="21"/>
      <c r="X461" s="21"/>
      <c r="Y461" s="22"/>
    </row>
    <row r="462" spans="1:25" x14ac:dyDescent="0.2">
      <c r="A462" s="9">
        <v>22</v>
      </c>
      <c r="B462" s="10" t="s">
        <v>93</v>
      </c>
      <c r="C462" s="10">
        <v>2025</v>
      </c>
      <c r="D462" s="24" t="s">
        <v>54</v>
      </c>
      <c r="E462" s="24">
        <v>921</v>
      </c>
      <c r="F462" s="28" t="s">
        <v>44</v>
      </c>
      <c r="G462" s="13" t="s">
        <v>42</v>
      </c>
      <c r="H462" s="40">
        <v>0.70833333333333337</v>
      </c>
      <c r="I462" s="17">
        <v>0.78749999999999998</v>
      </c>
      <c r="J462" s="17">
        <v>0.79305555555555551</v>
      </c>
      <c r="K462" s="40">
        <v>0.75</v>
      </c>
      <c r="L462" s="17">
        <v>0.83263888888888893</v>
      </c>
      <c r="M462" s="17">
        <v>0.83888888888888891</v>
      </c>
      <c r="N462" s="47">
        <v>119</v>
      </c>
      <c r="O462" s="17">
        <f t="shared" si="29"/>
        <v>3.9583333333333415E-2</v>
      </c>
      <c r="P462" s="17">
        <f t="shared" si="30"/>
        <v>5.1388888888888928E-2</v>
      </c>
      <c r="Q462" s="18">
        <v>18200</v>
      </c>
      <c r="R462" s="18">
        <v>10600</v>
      </c>
      <c r="S462" s="18">
        <f t="shared" si="31"/>
        <v>7600</v>
      </c>
      <c r="T462" s="19">
        <f t="shared" si="32"/>
        <v>113.99999999999991</v>
      </c>
      <c r="U462" s="20">
        <v>71</v>
      </c>
      <c r="V462" s="21"/>
      <c r="W462" s="21"/>
      <c r="X462" s="21"/>
      <c r="Y462" s="22"/>
    </row>
    <row r="463" spans="1:25" x14ac:dyDescent="0.2">
      <c r="A463" s="9">
        <v>22</v>
      </c>
      <c r="B463" s="10" t="s">
        <v>93</v>
      </c>
      <c r="C463" s="10">
        <v>2025</v>
      </c>
      <c r="D463" s="24" t="s">
        <v>57</v>
      </c>
      <c r="E463" s="24">
        <v>904</v>
      </c>
      <c r="F463" s="28" t="s">
        <v>42</v>
      </c>
      <c r="G463" s="13" t="s">
        <v>43</v>
      </c>
      <c r="H463" s="40">
        <v>0.6875</v>
      </c>
      <c r="I463" s="17">
        <v>0.66805555555555551</v>
      </c>
      <c r="J463" s="17">
        <v>0.67708333333333337</v>
      </c>
      <c r="K463" s="40">
        <v>0.72222222222222221</v>
      </c>
      <c r="L463" s="17">
        <v>0.7</v>
      </c>
      <c r="M463" s="17">
        <v>0.70416666666666672</v>
      </c>
      <c r="N463" s="47">
        <v>68</v>
      </c>
      <c r="O463" s="17">
        <f t="shared" si="29"/>
        <v>2.2916666666666585E-2</v>
      </c>
      <c r="P463" s="17">
        <f t="shared" si="30"/>
        <v>3.6111111111111205E-2</v>
      </c>
      <c r="Q463" s="18">
        <v>23800</v>
      </c>
      <c r="R463" s="18">
        <v>18500</v>
      </c>
      <c r="S463" s="18">
        <f t="shared" si="31"/>
        <v>5300</v>
      </c>
      <c r="T463" s="19">
        <f t="shared" si="32"/>
        <v>-28.00000000000006</v>
      </c>
      <c r="U463" s="20"/>
      <c r="V463" s="21"/>
      <c r="W463" s="21"/>
      <c r="X463" s="21"/>
      <c r="Y463" s="22"/>
    </row>
    <row r="464" spans="1:25" x14ac:dyDescent="0.2">
      <c r="A464" s="9">
        <v>22</v>
      </c>
      <c r="B464" s="10" t="s">
        <v>93</v>
      </c>
      <c r="C464" s="10">
        <v>2025</v>
      </c>
      <c r="D464" s="24" t="s">
        <v>57</v>
      </c>
      <c r="E464" s="24">
        <v>905</v>
      </c>
      <c r="F464" s="36" t="s">
        <v>43</v>
      </c>
      <c r="G464" s="13" t="s">
        <v>42</v>
      </c>
      <c r="H464" s="40">
        <v>0.76388888888888884</v>
      </c>
      <c r="I464" s="17">
        <v>0.74722222222222223</v>
      </c>
      <c r="J464" s="17">
        <v>0.75277777777777777</v>
      </c>
      <c r="K464" s="40">
        <v>0.79861111111111116</v>
      </c>
      <c r="L464" s="17">
        <v>0.78055555555555556</v>
      </c>
      <c r="M464" s="17">
        <v>0.78541666666666665</v>
      </c>
      <c r="N464" s="47">
        <v>99</v>
      </c>
      <c r="O464" s="17">
        <f t="shared" si="29"/>
        <v>2.777777777777779E-2</v>
      </c>
      <c r="P464" s="17">
        <f t="shared" si="30"/>
        <v>3.819444444444442E-2</v>
      </c>
      <c r="Q464" s="18">
        <v>18500</v>
      </c>
      <c r="R464" s="18">
        <v>12500</v>
      </c>
      <c r="S464" s="18">
        <f t="shared" si="31"/>
        <v>6000</v>
      </c>
      <c r="T464" s="19">
        <f t="shared" si="32"/>
        <v>-23.999999999999915</v>
      </c>
      <c r="U464" s="20"/>
      <c r="V464" s="21"/>
      <c r="W464" s="21"/>
      <c r="X464" s="21"/>
      <c r="Y464" s="22"/>
    </row>
    <row r="465" spans="1:25" x14ac:dyDescent="0.2">
      <c r="A465" s="9">
        <v>22</v>
      </c>
      <c r="B465" s="10" t="s">
        <v>93</v>
      </c>
      <c r="C465" s="10">
        <v>2025</v>
      </c>
      <c r="D465" s="24" t="s">
        <v>55</v>
      </c>
      <c r="E465" s="24">
        <v>1972</v>
      </c>
      <c r="F465" s="37" t="s">
        <v>42</v>
      </c>
      <c r="G465" s="37" t="s">
        <v>47</v>
      </c>
      <c r="H465" s="40">
        <v>0.72916666666666663</v>
      </c>
      <c r="I465" s="17">
        <v>0.72083333333333333</v>
      </c>
      <c r="J465" s="17">
        <v>0.72569444444444442</v>
      </c>
      <c r="K465" s="40">
        <v>0.76041666666666663</v>
      </c>
      <c r="L465" s="17">
        <v>0.74791666666666667</v>
      </c>
      <c r="M465" s="17">
        <v>0.75138888888888888</v>
      </c>
      <c r="N465" s="47">
        <v>31</v>
      </c>
      <c r="O465" s="17">
        <f t="shared" si="29"/>
        <v>2.2222222222222254E-2</v>
      </c>
      <c r="P465" s="17">
        <f t="shared" si="30"/>
        <v>3.0555555555555558E-2</v>
      </c>
      <c r="Q465" s="18">
        <v>23000</v>
      </c>
      <c r="R465" s="18">
        <v>18200</v>
      </c>
      <c r="S465" s="18">
        <f t="shared" si="31"/>
        <v>4800</v>
      </c>
      <c r="T465" s="19">
        <f t="shared" si="32"/>
        <v>-11.999999999999957</v>
      </c>
      <c r="U465" s="20"/>
      <c r="V465" s="21"/>
      <c r="W465" s="21"/>
      <c r="X465" s="21"/>
      <c r="Y465" s="22"/>
    </row>
    <row r="466" spans="1:25" x14ac:dyDescent="0.2">
      <c r="A466" s="9">
        <v>23</v>
      </c>
      <c r="B466" s="10" t="s">
        <v>93</v>
      </c>
      <c r="C466" s="10">
        <v>2025</v>
      </c>
      <c r="D466" s="11" t="s">
        <v>62</v>
      </c>
      <c r="E466" s="24">
        <v>2921</v>
      </c>
      <c r="F466" s="28" t="s">
        <v>49</v>
      </c>
      <c r="G466" s="13" t="s">
        <v>42</v>
      </c>
      <c r="H466" s="40">
        <v>0.26041666666666669</v>
      </c>
      <c r="I466" s="17">
        <v>0.25833333333333336</v>
      </c>
      <c r="J466" s="17">
        <v>0.27291666666666664</v>
      </c>
      <c r="K466" s="40">
        <v>0.65972222222222221</v>
      </c>
      <c r="L466" s="17">
        <v>0.64097222222222228</v>
      </c>
      <c r="M466" s="17">
        <v>0.6479166666666667</v>
      </c>
      <c r="N466" s="47">
        <v>124</v>
      </c>
      <c r="O466" s="17">
        <f t="shared" si="29"/>
        <v>0.36805555555555564</v>
      </c>
      <c r="P466" s="17">
        <f t="shared" si="30"/>
        <v>0.38958333333333334</v>
      </c>
      <c r="Q466" s="59">
        <v>60500</v>
      </c>
      <c r="R466" s="59">
        <v>12000</v>
      </c>
      <c r="S466" s="18">
        <f t="shared" si="31"/>
        <v>48500</v>
      </c>
      <c r="T466" s="19">
        <f t="shared" si="32"/>
        <v>-2.9999999999999893</v>
      </c>
      <c r="U466" s="20"/>
      <c r="V466" s="21"/>
      <c r="W466" s="21"/>
      <c r="X466" s="21"/>
      <c r="Y466" s="22"/>
    </row>
    <row r="467" spans="1:25" x14ac:dyDescent="0.2">
      <c r="A467" s="9">
        <v>23</v>
      </c>
      <c r="B467" s="10" t="s">
        <v>93</v>
      </c>
      <c r="C467" s="10">
        <v>2025</v>
      </c>
      <c r="D467" s="24" t="s">
        <v>69</v>
      </c>
      <c r="E467" s="24">
        <v>2932</v>
      </c>
      <c r="F467" s="28" t="s">
        <v>42</v>
      </c>
      <c r="G467" s="28" t="s">
        <v>50</v>
      </c>
      <c r="H467" s="40">
        <v>0.32291666666666669</v>
      </c>
      <c r="I467" s="17">
        <v>0.32916666666666666</v>
      </c>
      <c r="J467" s="17">
        <v>0.33541666666666664</v>
      </c>
      <c r="K467" s="40">
        <v>0.36458333333333331</v>
      </c>
      <c r="L467" s="17">
        <v>0.36041666666666666</v>
      </c>
      <c r="M467" s="17">
        <v>0.36666666666666664</v>
      </c>
      <c r="N467" s="47">
        <v>146</v>
      </c>
      <c r="O467" s="17">
        <f t="shared" si="29"/>
        <v>2.5000000000000022E-2</v>
      </c>
      <c r="P467" s="17">
        <f t="shared" si="30"/>
        <v>3.7499999999999978E-2</v>
      </c>
      <c r="Q467" s="18">
        <v>22000</v>
      </c>
      <c r="R467" s="18">
        <v>16300</v>
      </c>
      <c r="S467" s="18">
        <f t="shared" si="31"/>
        <v>5700</v>
      </c>
      <c r="T467" s="19">
        <f t="shared" si="32"/>
        <v>8.999999999999968</v>
      </c>
      <c r="U467" s="20" t="s">
        <v>34</v>
      </c>
      <c r="V467" s="21"/>
      <c r="W467" s="21"/>
      <c r="X467" s="21"/>
      <c r="Y467" s="22"/>
    </row>
    <row r="468" spans="1:25" x14ac:dyDescent="0.2">
      <c r="A468" s="9">
        <v>23</v>
      </c>
      <c r="B468" s="10" t="s">
        <v>93</v>
      </c>
      <c r="C468" s="10">
        <v>2025</v>
      </c>
      <c r="D468" s="24" t="s">
        <v>69</v>
      </c>
      <c r="E468" s="24">
        <v>300</v>
      </c>
      <c r="F468" s="13" t="s">
        <v>50</v>
      </c>
      <c r="G468" s="13" t="s">
        <v>52</v>
      </c>
      <c r="H468" s="40">
        <v>0.40625</v>
      </c>
      <c r="I468" s="17">
        <v>0.3923611111111111</v>
      </c>
      <c r="J468" s="17">
        <v>0.40277777777777779</v>
      </c>
      <c r="K468" s="40">
        <v>0.44791666666666669</v>
      </c>
      <c r="L468" s="17">
        <v>0.44583333333333336</v>
      </c>
      <c r="M468" s="17">
        <v>0.45208333333333334</v>
      </c>
      <c r="N468" s="47">
        <v>146</v>
      </c>
      <c r="O468" s="17">
        <f t="shared" si="29"/>
        <v>4.3055555555555569E-2</v>
      </c>
      <c r="P468" s="17">
        <f t="shared" si="30"/>
        <v>5.9722222222222232E-2</v>
      </c>
      <c r="Q468" s="18">
        <v>25000</v>
      </c>
      <c r="R468" s="18">
        <v>15800</v>
      </c>
      <c r="S468" s="18">
        <f t="shared" si="31"/>
        <v>9200</v>
      </c>
      <c r="T468" s="19">
        <f t="shared" si="32"/>
        <v>-20.000000000000007</v>
      </c>
      <c r="U468" s="20"/>
      <c r="V468" s="21"/>
      <c r="W468" s="21"/>
      <c r="X468" s="25"/>
      <c r="Y468" s="22"/>
    </row>
    <row r="469" spans="1:25" x14ac:dyDescent="0.2">
      <c r="A469" s="9">
        <v>23</v>
      </c>
      <c r="B469" s="10" t="s">
        <v>93</v>
      </c>
      <c r="C469" s="10">
        <v>2025</v>
      </c>
      <c r="D469" s="24" t="s">
        <v>69</v>
      </c>
      <c r="E469" s="24">
        <v>301</v>
      </c>
      <c r="F469" s="28" t="s">
        <v>52</v>
      </c>
      <c r="G469" s="13" t="s">
        <v>50</v>
      </c>
      <c r="H469" s="40">
        <v>0.48958333333333331</v>
      </c>
      <c r="I469" s="17">
        <v>0.51111111111111107</v>
      </c>
      <c r="J469" s="17">
        <v>0.51875000000000004</v>
      </c>
      <c r="K469" s="40">
        <v>0.53125</v>
      </c>
      <c r="L469" s="17">
        <v>0.5444444444444444</v>
      </c>
      <c r="M469" s="17">
        <v>0.55000000000000004</v>
      </c>
      <c r="N469" s="47">
        <v>115</v>
      </c>
      <c r="O469" s="17">
        <f t="shared" si="29"/>
        <v>2.5694444444444353E-2</v>
      </c>
      <c r="P469" s="17">
        <f t="shared" si="30"/>
        <v>3.8888888888888973E-2</v>
      </c>
      <c r="Q469" s="18">
        <v>24000</v>
      </c>
      <c r="R469" s="18">
        <v>14700</v>
      </c>
      <c r="S469" s="18">
        <f t="shared" si="31"/>
        <v>9300</v>
      </c>
      <c r="T469" s="19">
        <f t="shared" si="32"/>
        <v>30.999999999999972</v>
      </c>
      <c r="U469" s="20">
        <v>42</v>
      </c>
      <c r="V469" s="21">
        <v>99</v>
      </c>
      <c r="W469" s="21"/>
      <c r="X469" s="25"/>
      <c r="Y469" s="22"/>
    </row>
    <row r="470" spans="1:25" x14ac:dyDescent="0.2">
      <c r="A470" s="9">
        <v>23</v>
      </c>
      <c r="B470" s="10" t="s">
        <v>93</v>
      </c>
      <c r="C470" s="10">
        <v>2025</v>
      </c>
      <c r="D470" s="24" t="s">
        <v>69</v>
      </c>
      <c r="E470" s="24">
        <v>2933</v>
      </c>
      <c r="F470" s="13" t="s">
        <v>50</v>
      </c>
      <c r="G470" s="13" t="s">
        <v>42</v>
      </c>
      <c r="H470" s="40">
        <v>0.57291666666666663</v>
      </c>
      <c r="I470" s="17">
        <v>0.59722222222222221</v>
      </c>
      <c r="J470" s="17">
        <v>0.60972222222222228</v>
      </c>
      <c r="K470" s="40">
        <v>0.61458333333333337</v>
      </c>
      <c r="L470" s="17">
        <v>0.63541666666666663</v>
      </c>
      <c r="M470" s="17">
        <v>0.64236111111111116</v>
      </c>
      <c r="N470" s="47">
        <v>144</v>
      </c>
      <c r="O470" s="17">
        <f t="shared" si="29"/>
        <v>2.5694444444444353E-2</v>
      </c>
      <c r="P470" s="17">
        <f t="shared" si="30"/>
        <v>4.5138888888888951E-2</v>
      </c>
      <c r="Q470" s="18">
        <v>15600</v>
      </c>
      <c r="R470" s="18">
        <v>8800</v>
      </c>
      <c r="S470" s="18">
        <f t="shared" si="31"/>
        <v>6800</v>
      </c>
      <c r="T470" s="19">
        <f t="shared" si="32"/>
        <v>35.000000000000036</v>
      </c>
      <c r="U470" s="20">
        <v>93</v>
      </c>
      <c r="V470" s="21"/>
      <c r="W470" s="21"/>
      <c r="X470" s="21"/>
      <c r="Y470" s="22"/>
    </row>
    <row r="471" spans="1:25" x14ac:dyDescent="0.2">
      <c r="A471" s="9">
        <v>23</v>
      </c>
      <c r="B471" s="10" t="s">
        <v>93</v>
      </c>
      <c r="C471" s="10">
        <v>2025</v>
      </c>
      <c r="D471" s="24" t="s">
        <v>55</v>
      </c>
      <c r="E471" s="24">
        <v>1973</v>
      </c>
      <c r="F471" s="13" t="s">
        <v>47</v>
      </c>
      <c r="G471" s="13" t="s">
        <v>42</v>
      </c>
      <c r="H471" s="40">
        <v>0.33333333333333331</v>
      </c>
      <c r="I471" s="17">
        <v>0.3125</v>
      </c>
      <c r="J471" s="17">
        <v>0.31597222222222221</v>
      </c>
      <c r="K471" s="40">
        <v>0.36458333333333331</v>
      </c>
      <c r="L471" s="17">
        <v>0.33958333333333335</v>
      </c>
      <c r="M471" s="17">
        <v>0.34444444444444444</v>
      </c>
      <c r="N471" s="47">
        <v>22</v>
      </c>
      <c r="O471" s="17">
        <f t="shared" si="29"/>
        <v>2.3611111111111138E-2</v>
      </c>
      <c r="P471" s="17">
        <f t="shared" si="30"/>
        <v>3.1944444444444442E-2</v>
      </c>
      <c r="Q471" s="18">
        <v>18200</v>
      </c>
      <c r="R471" s="18">
        <v>13200</v>
      </c>
      <c r="S471" s="18">
        <f t="shared" si="31"/>
        <v>5000</v>
      </c>
      <c r="T471" s="19">
        <f t="shared" si="32"/>
        <v>-29.999999999999972</v>
      </c>
      <c r="U471" s="20"/>
      <c r="V471" s="21"/>
      <c r="W471" s="21"/>
      <c r="X471" s="21"/>
      <c r="Y471" s="22"/>
    </row>
    <row r="472" spans="1:25" x14ac:dyDescent="0.2">
      <c r="A472" s="9">
        <v>23</v>
      </c>
      <c r="B472" s="10" t="s">
        <v>93</v>
      </c>
      <c r="C472" s="10">
        <v>2025</v>
      </c>
      <c r="D472" s="24" t="s">
        <v>54</v>
      </c>
      <c r="E472" s="24">
        <v>942</v>
      </c>
      <c r="F472" s="28" t="s">
        <v>42</v>
      </c>
      <c r="G472" s="13" t="s">
        <v>46</v>
      </c>
      <c r="H472" s="40">
        <v>0.35416666666666669</v>
      </c>
      <c r="I472" s="17">
        <v>0.34930555555555554</v>
      </c>
      <c r="J472" s="17">
        <v>0.3611111111111111</v>
      </c>
      <c r="K472" s="40">
        <v>0.39583333333333331</v>
      </c>
      <c r="L472" s="17">
        <v>0.39861111111111114</v>
      </c>
      <c r="M472" s="17">
        <v>0.40277777777777779</v>
      </c>
      <c r="N472" s="47">
        <v>81</v>
      </c>
      <c r="O472" s="17">
        <f t="shared" si="29"/>
        <v>3.7500000000000033E-2</v>
      </c>
      <c r="P472" s="17">
        <f t="shared" si="30"/>
        <v>5.3472222222222254E-2</v>
      </c>
      <c r="Q472" s="18">
        <v>28100</v>
      </c>
      <c r="R472" s="18">
        <v>20800</v>
      </c>
      <c r="S472" s="18">
        <f t="shared" si="31"/>
        <v>7300</v>
      </c>
      <c r="T472" s="19">
        <f t="shared" si="32"/>
        <v>-7.0000000000000551</v>
      </c>
      <c r="U472" s="20"/>
      <c r="V472" s="21"/>
      <c r="W472" s="21"/>
      <c r="X472" s="21"/>
      <c r="Y472" s="22"/>
    </row>
    <row r="473" spans="1:25" x14ac:dyDescent="0.2">
      <c r="A473" s="9">
        <v>23</v>
      </c>
      <c r="B473" s="10" t="s">
        <v>93</v>
      </c>
      <c r="C473" s="10">
        <v>2025</v>
      </c>
      <c r="D473" s="24" t="s">
        <v>54</v>
      </c>
      <c r="E473" s="24">
        <v>943</v>
      </c>
      <c r="F473" s="36" t="s">
        <v>46</v>
      </c>
      <c r="G473" s="13" t="s">
        <v>42</v>
      </c>
      <c r="H473" s="40">
        <v>0.4375</v>
      </c>
      <c r="I473" s="17">
        <v>0.4375</v>
      </c>
      <c r="J473" s="17">
        <v>0.4513888888888889</v>
      </c>
      <c r="K473" s="40">
        <v>0.47916666666666669</v>
      </c>
      <c r="L473" s="17">
        <v>0.48472222222222222</v>
      </c>
      <c r="M473" s="17">
        <v>0.48958333333333331</v>
      </c>
      <c r="N473" s="47">
        <v>128</v>
      </c>
      <c r="O473" s="17">
        <f t="shared" si="29"/>
        <v>3.3333333333333326E-2</v>
      </c>
      <c r="P473" s="17">
        <f t="shared" si="30"/>
        <v>5.2083333333333315E-2</v>
      </c>
      <c r="Q473" s="18">
        <v>27500</v>
      </c>
      <c r="R473" s="18">
        <v>20600</v>
      </c>
      <c r="S473" s="18">
        <f t="shared" si="31"/>
        <v>6900</v>
      </c>
      <c r="T473" s="19" t="str">
        <f t="shared" si="32"/>
        <v/>
      </c>
      <c r="U473" s="20"/>
      <c r="V473" s="21"/>
      <c r="W473" s="21"/>
      <c r="X473" s="21"/>
      <c r="Y473" s="22"/>
    </row>
    <row r="474" spans="1:25" x14ac:dyDescent="0.2">
      <c r="A474" s="9">
        <v>23</v>
      </c>
      <c r="B474" s="10" t="s">
        <v>93</v>
      </c>
      <c r="C474" s="10">
        <v>2025</v>
      </c>
      <c r="D474" s="24" t="s">
        <v>57</v>
      </c>
      <c r="E474" s="24">
        <v>2980</v>
      </c>
      <c r="F474" s="13" t="s">
        <v>42</v>
      </c>
      <c r="G474" s="13" t="s">
        <v>53</v>
      </c>
      <c r="H474" s="40">
        <v>0.35416666666666669</v>
      </c>
      <c r="I474" s="17">
        <v>0.34444444444444444</v>
      </c>
      <c r="J474" s="17">
        <v>0.35</v>
      </c>
      <c r="K474" s="40">
        <v>0.4236111111111111</v>
      </c>
      <c r="L474" s="17">
        <v>0.41458333333333336</v>
      </c>
      <c r="M474" s="17">
        <v>0.41944444444444445</v>
      </c>
      <c r="N474" s="47">
        <v>141</v>
      </c>
      <c r="O474" s="17">
        <f t="shared" si="29"/>
        <v>6.4583333333333381E-2</v>
      </c>
      <c r="P474" s="17">
        <f t="shared" si="30"/>
        <v>7.5000000000000011E-2</v>
      </c>
      <c r="Q474" s="18">
        <v>29300</v>
      </c>
      <c r="R474" s="18">
        <v>16400</v>
      </c>
      <c r="S474" s="18">
        <f t="shared" si="31"/>
        <v>12900</v>
      </c>
      <c r="T474" s="19">
        <f t="shared" si="32"/>
        <v>-14.00000000000003</v>
      </c>
      <c r="U474" s="20"/>
      <c r="V474" s="21"/>
      <c r="W474" s="61"/>
      <c r="X474" s="21"/>
      <c r="Y474" s="22"/>
    </row>
    <row r="475" spans="1:25" x14ac:dyDescent="0.2">
      <c r="A475" s="9">
        <v>23</v>
      </c>
      <c r="B475" s="10" t="s">
        <v>93</v>
      </c>
      <c r="C475" s="10">
        <v>2025</v>
      </c>
      <c r="D475" s="24" t="s">
        <v>57</v>
      </c>
      <c r="E475" s="24">
        <v>2981</v>
      </c>
      <c r="F475" s="13" t="s">
        <v>53</v>
      </c>
      <c r="G475" s="13" t="s">
        <v>42</v>
      </c>
      <c r="H475" s="40">
        <v>0.47222222222222227</v>
      </c>
      <c r="I475" s="17">
        <v>0.46458333333333335</v>
      </c>
      <c r="J475" s="17">
        <v>0.4861111111111111</v>
      </c>
      <c r="K475" s="40">
        <v>0.54166666666666663</v>
      </c>
      <c r="L475" s="17">
        <v>0.5444444444444444</v>
      </c>
      <c r="M475" s="17">
        <v>0.55000000000000004</v>
      </c>
      <c r="N475" s="47">
        <v>111</v>
      </c>
      <c r="O475" s="17">
        <f t="shared" si="29"/>
        <v>5.8333333333333293E-2</v>
      </c>
      <c r="P475" s="17">
        <f t="shared" si="30"/>
        <v>8.5416666666666696E-2</v>
      </c>
      <c r="Q475" s="18">
        <v>19500</v>
      </c>
      <c r="R475" s="18">
        <v>8500</v>
      </c>
      <c r="S475" s="18">
        <f t="shared" si="31"/>
        <v>11000</v>
      </c>
      <c r="T475" s="19">
        <f t="shared" si="32"/>
        <v>-11.000000000000041</v>
      </c>
      <c r="U475" s="20"/>
      <c r="V475" s="21"/>
      <c r="W475" s="61"/>
      <c r="X475" s="21"/>
      <c r="Y475" s="22"/>
    </row>
    <row r="476" spans="1:25" x14ac:dyDescent="0.2">
      <c r="A476" s="9">
        <v>23</v>
      </c>
      <c r="B476" s="10" t="s">
        <v>93</v>
      </c>
      <c r="C476" s="10">
        <v>2025</v>
      </c>
      <c r="D476" s="24" t="s">
        <v>56</v>
      </c>
      <c r="E476" s="24">
        <v>762</v>
      </c>
      <c r="F476" s="28" t="s">
        <v>42</v>
      </c>
      <c r="G476" s="13" t="s">
        <v>50</v>
      </c>
      <c r="H476" s="40">
        <v>0.40625</v>
      </c>
      <c r="I476" s="17">
        <v>0.40902777777777777</v>
      </c>
      <c r="J476" s="17">
        <v>0.41736111111111113</v>
      </c>
      <c r="K476" s="40">
        <v>0.44791666666666669</v>
      </c>
      <c r="L476" s="17">
        <v>0.44236111111111109</v>
      </c>
      <c r="M476" s="17">
        <v>0.44722222222222224</v>
      </c>
      <c r="N476" s="47">
        <v>146</v>
      </c>
      <c r="O476" s="17">
        <f t="shared" si="29"/>
        <v>2.4999999999999967E-2</v>
      </c>
      <c r="P476" s="17">
        <f t="shared" si="30"/>
        <v>3.8194444444444475E-2</v>
      </c>
      <c r="Q476" s="18">
        <v>21600</v>
      </c>
      <c r="R476" s="18">
        <v>15700</v>
      </c>
      <c r="S476" s="18">
        <f t="shared" si="31"/>
        <v>5900</v>
      </c>
      <c r="T476" s="19">
        <f t="shared" si="32"/>
        <v>3.9999999999999858</v>
      </c>
      <c r="U476" s="20" t="s">
        <v>102</v>
      </c>
      <c r="V476" s="21"/>
      <c r="W476" s="21"/>
      <c r="X476" s="21"/>
      <c r="Y476" s="22"/>
    </row>
    <row r="477" spans="1:25" x14ac:dyDescent="0.2">
      <c r="A477" s="9">
        <v>23</v>
      </c>
      <c r="B477" s="10" t="s">
        <v>93</v>
      </c>
      <c r="C477" s="10">
        <v>2025</v>
      </c>
      <c r="D477" s="24" t="s">
        <v>103</v>
      </c>
      <c r="E477" s="24">
        <v>200</v>
      </c>
      <c r="F477" s="28" t="s">
        <v>51</v>
      </c>
      <c r="G477" s="28" t="s">
        <v>50</v>
      </c>
      <c r="H477" s="40">
        <v>0.34375</v>
      </c>
      <c r="I477" s="17">
        <v>0.35416666666666669</v>
      </c>
      <c r="J477" s="17">
        <v>0.375</v>
      </c>
      <c r="K477" s="40">
        <v>0.46875</v>
      </c>
      <c r="L477" s="17">
        <v>0.42708333333333331</v>
      </c>
      <c r="M477" s="17">
        <v>0.43402777777777779</v>
      </c>
      <c r="N477" s="47">
        <v>146</v>
      </c>
      <c r="O477" s="17">
        <f t="shared" si="29"/>
        <v>5.2083333333333315E-2</v>
      </c>
      <c r="P477" s="17">
        <f t="shared" si="30"/>
        <v>7.9861111111111105E-2</v>
      </c>
      <c r="Q477" s="59"/>
      <c r="R477" s="59"/>
      <c r="S477" s="18">
        <f t="shared" si="31"/>
        <v>0</v>
      </c>
      <c r="T477" s="19">
        <f t="shared" si="32"/>
        <v>15.000000000000027</v>
      </c>
      <c r="U477" s="20">
        <v>18</v>
      </c>
      <c r="V477" s="21"/>
      <c r="W477" s="21"/>
      <c r="X477" s="21"/>
      <c r="Y477" s="22"/>
    </row>
    <row r="478" spans="1:25" x14ac:dyDescent="0.2">
      <c r="A478" s="9">
        <v>23</v>
      </c>
      <c r="B478" s="10" t="s">
        <v>93</v>
      </c>
      <c r="C478" s="10">
        <v>2025</v>
      </c>
      <c r="D478" s="24" t="s">
        <v>104</v>
      </c>
      <c r="E478" s="24">
        <v>200</v>
      </c>
      <c r="F478" s="28" t="s">
        <v>51</v>
      </c>
      <c r="G478" s="28" t="s">
        <v>50</v>
      </c>
      <c r="H478" s="40">
        <v>0.34375</v>
      </c>
      <c r="I478" s="17">
        <v>0.69027777777777777</v>
      </c>
      <c r="J478" s="17">
        <v>0.71319444444444446</v>
      </c>
      <c r="K478" s="40">
        <v>0.46875</v>
      </c>
      <c r="L478" s="17">
        <v>0.81180555555555556</v>
      </c>
      <c r="M478" s="17">
        <v>0.82291666666666663</v>
      </c>
      <c r="N478" s="47">
        <v>146</v>
      </c>
      <c r="O478" s="17">
        <f t="shared" si="29"/>
        <v>9.8611111111111094E-2</v>
      </c>
      <c r="P478" s="17">
        <f t="shared" si="30"/>
        <v>0.13263888888888886</v>
      </c>
      <c r="Q478" s="18">
        <v>30000</v>
      </c>
      <c r="R478" s="18">
        <v>14000</v>
      </c>
      <c r="S478" s="18">
        <f t="shared" si="31"/>
        <v>16000</v>
      </c>
      <c r="T478" s="19">
        <f t="shared" si="32"/>
        <v>499</v>
      </c>
      <c r="U478" s="20">
        <v>28</v>
      </c>
      <c r="V478" s="21"/>
      <c r="W478" s="21"/>
      <c r="X478" s="21"/>
      <c r="Y478" s="22"/>
    </row>
    <row r="479" spans="1:25" x14ac:dyDescent="0.2">
      <c r="A479" s="9">
        <v>23</v>
      </c>
      <c r="B479" s="10" t="s">
        <v>93</v>
      </c>
      <c r="C479" s="10">
        <v>2025</v>
      </c>
      <c r="D479" s="24" t="s">
        <v>104</v>
      </c>
      <c r="E479" s="24">
        <v>201</v>
      </c>
      <c r="F479" s="28" t="s">
        <v>50</v>
      </c>
      <c r="G479" s="13" t="s">
        <v>51</v>
      </c>
      <c r="H479" s="40">
        <v>0.54166666666666663</v>
      </c>
      <c r="I479" s="17">
        <v>0.94097222222222221</v>
      </c>
      <c r="J479" s="17">
        <v>0.9506944444444444</v>
      </c>
      <c r="K479" s="40">
        <v>0.66666666666666663</v>
      </c>
      <c r="L479" s="17">
        <v>1.0666666666666667</v>
      </c>
      <c r="M479" s="17">
        <v>1.0729166666666667</v>
      </c>
      <c r="N479" s="47">
        <v>146</v>
      </c>
      <c r="O479" s="17">
        <f t="shared" si="29"/>
        <v>0.11597222222222225</v>
      </c>
      <c r="P479" s="17">
        <f t="shared" si="30"/>
        <v>0.13194444444444453</v>
      </c>
      <c r="Q479" s="18">
        <v>33000</v>
      </c>
      <c r="R479" s="18">
        <v>9900</v>
      </c>
      <c r="S479" s="18">
        <f t="shared" si="31"/>
        <v>23100</v>
      </c>
      <c r="T479" s="19">
        <f t="shared" si="32"/>
        <v>575</v>
      </c>
      <c r="U479" s="20">
        <v>93</v>
      </c>
      <c r="V479" s="21"/>
      <c r="W479" s="21"/>
      <c r="X479" s="21"/>
      <c r="Y479" s="22"/>
    </row>
    <row r="480" spans="1:25" x14ac:dyDescent="0.2">
      <c r="A480" s="9">
        <v>23</v>
      </c>
      <c r="B480" s="10" t="s">
        <v>93</v>
      </c>
      <c r="C480" s="10">
        <v>2025</v>
      </c>
      <c r="D480" s="24" t="s">
        <v>56</v>
      </c>
      <c r="E480" s="24">
        <v>763</v>
      </c>
      <c r="F480" s="36" t="s">
        <v>50</v>
      </c>
      <c r="G480" s="13" t="s">
        <v>42</v>
      </c>
      <c r="H480" s="40">
        <v>0.53125</v>
      </c>
      <c r="I480" s="17">
        <v>0.91180555555555554</v>
      </c>
      <c r="J480" s="17">
        <v>0.92083333333333328</v>
      </c>
      <c r="K480" s="40">
        <v>0.57291666666666663</v>
      </c>
      <c r="L480" s="17">
        <v>0.94236111111111109</v>
      </c>
      <c r="M480" s="17">
        <v>0.94791666666666663</v>
      </c>
      <c r="N480" s="47">
        <v>146</v>
      </c>
      <c r="O480" s="17">
        <f t="shared" si="29"/>
        <v>2.1527777777777812E-2</v>
      </c>
      <c r="P480" s="17">
        <f t="shared" si="30"/>
        <v>3.6111111111111094E-2</v>
      </c>
      <c r="Q480" s="18">
        <v>15700</v>
      </c>
      <c r="R480" s="18">
        <v>9700</v>
      </c>
      <c r="S480" s="18">
        <f t="shared" si="31"/>
        <v>6000</v>
      </c>
      <c r="T480" s="19">
        <f t="shared" si="32"/>
        <v>548</v>
      </c>
      <c r="U480" s="20">
        <v>91</v>
      </c>
      <c r="V480" s="21"/>
      <c r="W480" s="21"/>
      <c r="X480" s="21"/>
      <c r="Y480" s="22"/>
    </row>
    <row r="481" spans="1:25" x14ac:dyDescent="0.2">
      <c r="A481" s="9">
        <v>23</v>
      </c>
      <c r="B481" s="10" t="s">
        <v>93</v>
      </c>
      <c r="C481" s="10">
        <v>2025</v>
      </c>
      <c r="D481" s="24" t="s">
        <v>54</v>
      </c>
      <c r="E481" s="24">
        <v>990</v>
      </c>
      <c r="F481" s="28" t="s">
        <v>42</v>
      </c>
      <c r="G481" s="13" t="s">
        <v>48</v>
      </c>
      <c r="H481" s="40">
        <v>0.52083333333333337</v>
      </c>
      <c r="I481" s="17">
        <v>0.53402777777777777</v>
      </c>
      <c r="J481" s="17">
        <v>0.54236111111111107</v>
      </c>
      <c r="K481" s="40">
        <v>0.5625</v>
      </c>
      <c r="L481" s="17">
        <v>0.57638888888888884</v>
      </c>
      <c r="M481" s="17">
        <v>0.57986111111111116</v>
      </c>
      <c r="N481" s="47">
        <v>56</v>
      </c>
      <c r="O481" s="17">
        <f t="shared" si="29"/>
        <v>3.4027777777777768E-2</v>
      </c>
      <c r="P481" s="17">
        <f t="shared" si="30"/>
        <v>4.5833333333333393E-2</v>
      </c>
      <c r="Q481" s="18">
        <v>20700</v>
      </c>
      <c r="R481" s="18">
        <v>13800</v>
      </c>
      <c r="S481" s="18">
        <f t="shared" si="31"/>
        <v>6900</v>
      </c>
      <c r="T481" s="19">
        <f t="shared" si="32"/>
        <v>18.999999999999932</v>
      </c>
      <c r="U481" s="20">
        <v>93</v>
      </c>
      <c r="V481" s="21"/>
      <c r="W481" s="21"/>
      <c r="X481" s="21"/>
      <c r="Y481" s="22"/>
    </row>
    <row r="482" spans="1:25" x14ac:dyDescent="0.2">
      <c r="A482" s="9">
        <v>23</v>
      </c>
      <c r="B482" s="10" t="s">
        <v>93</v>
      </c>
      <c r="C482" s="10">
        <v>2025</v>
      </c>
      <c r="D482" s="24" t="s">
        <v>54</v>
      </c>
      <c r="E482" s="24">
        <v>991</v>
      </c>
      <c r="F482" s="36" t="s">
        <v>48</v>
      </c>
      <c r="G482" s="13" t="s">
        <v>42</v>
      </c>
      <c r="H482" s="40">
        <v>0.60416666666666663</v>
      </c>
      <c r="I482" s="17">
        <v>0.61111111111111116</v>
      </c>
      <c r="J482" s="17">
        <v>0.62222222222222223</v>
      </c>
      <c r="K482" s="40">
        <v>0.64583333333333337</v>
      </c>
      <c r="L482" s="17">
        <v>0.66249999999999998</v>
      </c>
      <c r="M482" s="17">
        <v>0.66666666666666663</v>
      </c>
      <c r="N482" s="47">
        <v>74</v>
      </c>
      <c r="O482" s="17">
        <f t="shared" si="29"/>
        <v>4.0277777777777746E-2</v>
      </c>
      <c r="P482" s="17">
        <f t="shared" si="30"/>
        <v>5.5555555555555469E-2</v>
      </c>
      <c r="Q482" s="18">
        <v>27100</v>
      </c>
      <c r="R482" s="18">
        <v>20000</v>
      </c>
      <c r="S482" s="18">
        <f t="shared" si="31"/>
        <v>7100</v>
      </c>
      <c r="T482" s="19">
        <f t="shared" si="32"/>
        <v>10.000000000000124</v>
      </c>
      <c r="U482" s="20">
        <v>93</v>
      </c>
      <c r="V482" s="21"/>
      <c r="W482" s="21"/>
      <c r="X482" s="25"/>
      <c r="Y482" s="22"/>
    </row>
    <row r="483" spans="1:25" x14ac:dyDescent="0.2">
      <c r="A483" s="9">
        <v>23</v>
      </c>
      <c r="B483" s="10" t="s">
        <v>93</v>
      </c>
      <c r="C483" s="10">
        <v>2025</v>
      </c>
      <c r="D483" s="24" t="s">
        <v>55</v>
      </c>
      <c r="E483" s="24">
        <v>908</v>
      </c>
      <c r="F483" s="28" t="s">
        <v>42</v>
      </c>
      <c r="G483" s="13" t="s">
        <v>43</v>
      </c>
      <c r="H483" s="40">
        <v>0.60416666666666663</v>
      </c>
      <c r="I483" s="17">
        <v>0.60416666666666663</v>
      </c>
      <c r="J483" s="17">
        <v>0.61250000000000004</v>
      </c>
      <c r="K483" s="40">
        <v>0.63888888888888884</v>
      </c>
      <c r="L483" s="17">
        <v>0.63680555555555551</v>
      </c>
      <c r="M483" s="17">
        <v>0.64097222222222228</v>
      </c>
      <c r="N483" s="47">
        <v>66</v>
      </c>
      <c r="O483" s="17">
        <f t="shared" si="29"/>
        <v>2.4305555555555469E-2</v>
      </c>
      <c r="P483" s="17">
        <f t="shared" si="30"/>
        <v>3.6805555555555647E-2</v>
      </c>
      <c r="Q483" s="18">
        <v>23200</v>
      </c>
      <c r="R483" s="18">
        <v>18000</v>
      </c>
      <c r="S483" s="18">
        <f t="shared" si="31"/>
        <v>5200</v>
      </c>
      <c r="T483" s="19" t="str">
        <f t="shared" si="32"/>
        <v/>
      </c>
      <c r="U483" s="20"/>
      <c r="V483" s="21"/>
      <c r="W483" s="21"/>
      <c r="X483" s="25"/>
      <c r="Y483" s="22"/>
    </row>
    <row r="484" spans="1:25" x14ac:dyDescent="0.2">
      <c r="A484" s="9">
        <v>23</v>
      </c>
      <c r="B484" s="10" t="s">
        <v>93</v>
      </c>
      <c r="C484" s="10">
        <v>2025</v>
      </c>
      <c r="D484" s="24" t="s">
        <v>55</v>
      </c>
      <c r="E484" s="24">
        <v>909</v>
      </c>
      <c r="F484" s="36" t="s">
        <v>43</v>
      </c>
      <c r="G484" s="13" t="s">
        <v>42</v>
      </c>
      <c r="H484" s="40">
        <v>0.68055555555555558</v>
      </c>
      <c r="I484" s="17">
        <v>0.67291666666666672</v>
      </c>
      <c r="J484" s="17">
        <v>0.68125000000000002</v>
      </c>
      <c r="K484" s="40">
        <v>0.71527777777777779</v>
      </c>
      <c r="L484" s="17">
        <v>0.70902777777777781</v>
      </c>
      <c r="M484" s="17">
        <v>0.71388888888888891</v>
      </c>
      <c r="N484" s="47">
        <v>138</v>
      </c>
      <c r="O484" s="17">
        <f t="shared" si="29"/>
        <v>2.777777777777779E-2</v>
      </c>
      <c r="P484" s="17">
        <f t="shared" si="30"/>
        <v>4.0972222222222188E-2</v>
      </c>
      <c r="Q484" s="18">
        <v>18000</v>
      </c>
      <c r="R484" s="18">
        <v>11100</v>
      </c>
      <c r="S484" s="18">
        <f t="shared" si="31"/>
        <v>6900</v>
      </c>
      <c r="T484" s="19">
        <f t="shared" si="32"/>
        <v>-10.999999999999961</v>
      </c>
      <c r="U484" s="20"/>
      <c r="V484" s="21"/>
      <c r="W484" s="21"/>
      <c r="X484" s="21"/>
      <c r="Y484" s="22"/>
    </row>
    <row r="485" spans="1:25" x14ac:dyDescent="0.2">
      <c r="A485" s="9">
        <v>23</v>
      </c>
      <c r="B485" s="10" t="s">
        <v>93</v>
      </c>
      <c r="C485" s="10">
        <v>2025</v>
      </c>
      <c r="D485" s="24" t="s">
        <v>57</v>
      </c>
      <c r="E485" s="24">
        <v>920</v>
      </c>
      <c r="F485" s="36" t="s">
        <v>42</v>
      </c>
      <c r="G485" s="13" t="s">
        <v>44</v>
      </c>
      <c r="H485" s="40">
        <v>0.63194444444444442</v>
      </c>
      <c r="I485" s="17">
        <v>0.62638888888888888</v>
      </c>
      <c r="J485" s="17">
        <v>0.63541666666666663</v>
      </c>
      <c r="K485" s="40">
        <v>0.67361111111111116</v>
      </c>
      <c r="L485" s="17">
        <v>0.67291666666666672</v>
      </c>
      <c r="M485" s="17">
        <v>0.67569444444444449</v>
      </c>
      <c r="N485" s="47">
        <v>93</v>
      </c>
      <c r="O485" s="17">
        <f t="shared" si="29"/>
        <v>3.7500000000000089E-2</v>
      </c>
      <c r="P485" s="17">
        <f t="shared" si="30"/>
        <v>4.9305555555555602E-2</v>
      </c>
      <c r="Q485" s="18">
        <v>27100</v>
      </c>
      <c r="R485" s="18">
        <v>19200</v>
      </c>
      <c r="S485" s="18">
        <f t="shared" si="31"/>
        <v>7900</v>
      </c>
      <c r="T485" s="19">
        <f t="shared" si="32"/>
        <v>-7.9999999999999716</v>
      </c>
      <c r="U485" s="20"/>
      <c r="V485" s="21"/>
      <c r="W485" s="21"/>
      <c r="X485" s="21"/>
      <c r="Y485" s="22"/>
    </row>
    <row r="486" spans="1:25" x14ac:dyDescent="0.2">
      <c r="A486" s="9">
        <v>23</v>
      </c>
      <c r="B486" s="10" t="s">
        <v>93</v>
      </c>
      <c r="C486" s="10">
        <v>2025</v>
      </c>
      <c r="D486" s="24" t="s">
        <v>57</v>
      </c>
      <c r="E486" s="24">
        <v>921</v>
      </c>
      <c r="F486" s="28" t="s">
        <v>44</v>
      </c>
      <c r="G486" s="13" t="s">
        <v>42</v>
      </c>
      <c r="H486" s="40">
        <v>0.71527777777777779</v>
      </c>
      <c r="I486" s="17">
        <v>0.70972222222222225</v>
      </c>
      <c r="J486" s="17">
        <v>0.71527777777777779</v>
      </c>
      <c r="K486" s="40">
        <v>0.75694444444444442</v>
      </c>
      <c r="L486" s="17">
        <v>0.75347222222222221</v>
      </c>
      <c r="M486" s="17">
        <v>0.76041666666666663</v>
      </c>
      <c r="N486" s="47">
        <v>138</v>
      </c>
      <c r="O486" s="17">
        <f t="shared" si="29"/>
        <v>3.819444444444442E-2</v>
      </c>
      <c r="P486" s="17">
        <f t="shared" si="30"/>
        <v>5.0694444444444375E-2</v>
      </c>
      <c r="Q486" s="18">
        <v>19100</v>
      </c>
      <c r="R486" s="18">
        <v>11400</v>
      </c>
      <c r="S486" s="18">
        <f t="shared" si="31"/>
        <v>7700</v>
      </c>
      <c r="T486" s="19">
        <f t="shared" si="32"/>
        <v>-7.9999999999999716</v>
      </c>
      <c r="U486" s="20"/>
      <c r="V486" s="21"/>
      <c r="W486" s="21"/>
      <c r="X486" s="25"/>
      <c r="Y486" s="22"/>
    </row>
    <row r="487" spans="1:25" x14ac:dyDescent="0.2">
      <c r="A487" s="9">
        <v>23</v>
      </c>
      <c r="B487" s="10" t="s">
        <v>93</v>
      </c>
      <c r="C487" s="10">
        <v>2025</v>
      </c>
      <c r="D487" s="24" t="s">
        <v>54</v>
      </c>
      <c r="E487" s="24">
        <v>904</v>
      </c>
      <c r="F487" s="28" t="s">
        <v>42</v>
      </c>
      <c r="G487" s="13" t="s">
        <v>43</v>
      </c>
      <c r="H487" s="40">
        <v>0.6875</v>
      </c>
      <c r="I487" s="17">
        <v>0.71458333333333335</v>
      </c>
      <c r="J487" s="17">
        <v>0.72222222222222221</v>
      </c>
      <c r="K487" s="40">
        <v>0.72222222222222221</v>
      </c>
      <c r="L487" s="17">
        <v>0.74583333333333335</v>
      </c>
      <c r="M487" s="17">
        <v>0.74930555555555556</v>
      </c>
      <c r="N487" s="47">
        <v>53</v>
      </c>
      <c r="O487" s="17">
        <f t="shared" si="29"/>
        <v>2.3611111111111138E-2</v>
      </c>
      <c r="P487" s="17">
        <f t="shared" si="30"/>
        <v>3.472222222222221E-2</v>
      </c>
      <c r="Q487" s="18">
        <v>20100</v>
      </c>
      <c r="R487" s="18">
        <v>14800</v>
      </c>
      <c r="S487" s="18">
        <f t="shared" si="31"/>
        <v>5300</v>
      </c>
      <c r="T487" s="19">
        <f t="shared" si="32"/>
        <v>39.000000000000021</v>
      </c>
      <c r="U487" s="20">
        <v>93</v>
      </c>
      <c r="V487" s="21">
        <v>63</v>
      </c>
      <c r="W487" s="21"/>
      <c r="X487" s="25"/>
      <c r="Y487" s="22"/>
    </row>
    <row r="488" spans="1:25" x14ac:dyDescent="0.2">
      <c r="A488" s="9">
        <v>23</v>
      </c>
      <c r="B488" s="10" t="s">
        <v>93</v>
      </c>
      <c r="C488" s="10">
        <v>2025</v>
      </c>
      <c r="D488" s="24" t="s">
        <v>54</v>
      </c>
      <c r="E488" s="24">
        <v>905</v>
      </c>
      <c r="F488" s="36" t="s">
        <v>43</v>
      </c>
      <c r="G488" s="13" t="s">
        <v>42</v>
      </c>
      <c r="H488" s="40">
        <v>0.76388888888888884</v>
      </c>
      <c r="I488" s="17">
        <v>0.77986111111111112</v>
      </c>
      <c r="J488" s="17">
        <v>0.78749999999999998</v>
      </c>
      <c r="K488" s="40">
        <v>0.79861111111111116</v>
      </c>
      <c r="L488" s="17">
        <v>0.81458333333333333</v>
      </c>
      <c r="M488" s="17">
        <v>0.81944444444444442</v>
      </c>
      <c r="N488" s="47">
        <v>99</v>
      </c>
      <c r="O488" s="17">
        <f t="shared" ref="O488:O551" si="33">L488-J488</f>
        <v>2.7083333333333348E-2</v>
      </c>
      <c r="P488" s="17">
        <f t="shared" ref="P488:P551" si="34">M488-I488</f>
        <v>3.9583333333333304E-2</v>
      </c>
      <c r="Q488" s="18">
        <v>18100</v>
      </c>
      <c r="R488" s="18">
        <v>11700</v>
      </c>
      <c r="S488" s="18">
        <f t="shared" si="31"/>
        <v>6400</v>
      </c>
      <c r="T488" s="19">
        <f t="shared" si="32"/>
        <v>23.000000000000078</v>
      </c>
      <c r="U488" s="20">
        <v>93</v>
      </c>
      <c r="V488" s="21"/>
      <c r="W488" s="21"/>
      <c r="X488" s="21"/>
      <c r="Y488" s="22"/>
    </row>
    <row r="489" spans="1:25" x14ac:dyDescent="0.2">
      <c r="A489" s="9">
        <v>23</v>
      </c>
      <c r="B489" s="10" t="s">
        <v>93</v>
      </c>
      <c r="C489" s="10">
        <v>2025</v>
      </c>
      <c r="D489" s="24" t="s">
        <v>55</v>
      </c>
      <c r="E489" s="24">
        <v>970</v>
      </c>
      <c r="F489" s="28" t="s">
        <v>42</v>
      </c>
      <c r="G489" s="13" t="s">
        <v>47</v>
      </c>
      <c r="H489" s="40">
        <v>0.77777777777777779</v>
      </c>
      <c r="I489" s="17">
        <v>0.76388888888888884</v>
      </c>
      <c r="J489" s="17">
        <v>0.77083333333333337</v>
      </c>
      <c r="K489" s="40">
        <v>0.80902777777777779</v>
      </c>
      <c r="L489" s="17">
        <v>0.79097222222222219</v>
      </c>
      <c r="M489" s="17">
        <v>0.79583333333333328</v>
      </c>
      <c r="N489" s="47">
        <v>59</v>
      </c>
      <c r="O489" s="17">
        <f t="shared" si="33"/>
        <v>2.0138888888888817E-2</v>
      </c>
      <c r="P489" s="17">
        <f t="shared" si="34"/>
        <v>3.1944444444444442E-2</v>
      </c>
      <c r="Q489" s="18">
        <v>23000</v>
      </c>
      <c r="R489" s="18">
        <v>18100</v>
      </c>
      <c r="S489" s="18">
        <f t="shared" si="31"/>
        <v>4900</v>
      </c>
      <c r="T489" s="19">
        <f t="shared" si="32"/>
        <v>-20.000000000000089</v>
      </c>
      <c r="U489" s="20"/>
      <c r="V489" s="21"/>
      <c r="W489" s="21"/>
      <c r="X489" s="21"/>
      <c r="Y489" s="22"/>
    </row>
    <row r="490" spans="1:25" x14ac:dyDescent="0.2">
      <c r="A490" s="9">
        <v>23</v>
      </c>
      <c r="B490" s="10" t="s">
        <v>93</v>
      </c>
      <c r="C490" s="10">
        <v>2025</v>
      </c>
      <c r="D490" s="24" t="s">
        <v>54</v>
      </c>
      <c r="E490" s="24">
        <v>906</v>
      </c>
      <c r="F490" s="28" t="s">
        <v>42</v>
      </c>
      <c r="G490" s="13" t="s">
        <v>43</v>
      </c>
      <c r="H490" s="40">
        <v>0.80208333333333337</v>
      </c>
      <c r="I490" s="17">
        <v>0.85347222222222219</v>
      </c>
      <c r="J490" s="17">
        <v>0.86250000000000004</v>
      </c>
      <c r="K490" s="40">
        <v>0.83680555555555558</v>
      </c>
      <c r="L490" s="17">
        <v>0.88541666666666663</v>
      </c>
      <c r="M490" s="17">
        <v>0.88888888888888884</v>
      </c>
      <c r="N490" s="47">
        <v>38</v>
      </c>
      <c r="O490" s="17">
        <f t="shared" si="33"/>
        <v>2.2916666666666585E-2</v>
      </c>
      <c r="P490" s="17">
        <f t="shared" si="34"/>
        <v>3.5416666666666652E-2</v>
      </c>
      <c r="Q490" s="18">
        <v>23000</v>
      </c>
      <c r="R490" s="18">
        <v>18200</v>
      </c>
      <c r="S490" s="18">
        <f t="shared" si="31"/>
        <v>4800</v>
      </c>
      <c r="T490" s="19">
        <f t="shared" si="32"/>
        <v>73.999999999999901</v>
      </c>
      <c r="U490" s="20">
        <v>62</v>
      </c>
      <c r="V490" s="21"/>
      <c r="W490" s="21"/>
      <c r="X490" s="21"/>
      <c r="Y490" s="22"/>
    </row>
    <row r="491" spans="1:25" x14ac:dyDescent="0.2">
      <c r="A491" s="9">
        <v>24</v>
      </c>
      <c r="B491" s="10" t="s">
        <v>93</v>
      </c>
      <c r="C491" s="10">
        <v>2025</v>
      </c>
      <c r="D491" s="24" t="s">
        <v>54</v>
      </c>
      <c r="E491" s="24">
        <v>907</v>
      </c>
      <c r="F491" s="37" t="s">
        <v>43</v>
      </c>
      <c r="G491" s="37" t="s">
        <v>42</v>
      </c>
      <c r="H491" s="40">
        <v>0.27777777777777779</v>
      </c>
      <c r="I491" s="17">
        <v>0.27430555555555558</v>
      </c>
      <c r="J491" s="17">
        <v>0.27777777777777779</v>
      </c>
      <c r="K491" s="40">
        <v>0.3125</v>
      </c>
      <c r="L491" s="17">
        <v>0.30902777777777779</v>
      </c>
      <c r="M491" s="17">
        <v>0.31736111111111109</v>
      </c>
      <c r="N491" s="47">
        <v>117</v>
      </c>
      <c r="O491" s="17">
        <f t="shared" si="33"/>
        <v>3.125E-2</v>
      </c>
      <c r="P491" s="17">
        <f t="shared" si="34"/>
        <v>4.3055555555555514E-2</v>
      </c>
      <c r="Q491" s="18">
        <v>18200</v>
      </c>
      <c r="R491" s="18">
        <v>12400</v>
      </c>
      <c r="S491" s="18">
        <f t="shared" si="31"/>
        <v>5800</v>
      </c>
      <c r="T491" s="19">
        <f t="shared" si="32"/>
        <v>-4.9999999999999822</v>
      </c>
      <c r="U491" s="20"/>
      <c r="V491" s="21"/>
      <c r="W491" s="21"/>
      <c r="X491" s="21"/>
      <c r="Y491" s="22"/>
    </row>
    <row r="492" spans="1:25" x14ac:dyDescent="0.2">
      <c r="A492" s="9">
        <v>24</v>
      </c>
      <c r="B492" s="10" t="s">
        <v>93</v>
      </c>
      <c r="C492" s="10">
        <v>2025</v>
      </c>
      <c r="D492" s="24" t="s">
        <v>55</v>
      </c>
      <c r="E492" s="24">
        <v>971</v>
      </c>
      <c r="F492" s="28" t="s">
        <v>47</v>
      </c>
      <c r="G492" s="28" t="s">
        <v>42</v>
      </c>
      <c r="H492" s="40">
        <v>0.33333333333333331</v>
      </c>
      <c r="I492" s="17">
        <v>0.3125</v>
      </c>
      <c r="J492" s="17">
        <v>0.3215277777777778</v>
      </c>
      <c r="K492" s="40">
        <v>0.36458333333333331</v>
      </c>
      <c r="L492" s="17">
        <v>0.34930555555555554</v>
      </c>
      <c r="M492" s="17">
        <v>0.35625000000000001</v>
      </c>
      <c r="N492" s="47">
        <v>62</v>
      </c>
      <c r="O492" s="17">
        <f t="shared" si="33"/>
        <v>2.7777777777777735E-2</v>
      </c>
      <c r="P492" s="17">
        <f t="shared" si="34"/>
        <v>4.3750000000000011E-2</v>
      </c>
      <c r="Q492" s="18">
        <v>26000</v>
      </c>
      <c r="R492" s="18">
        <v>20200</v>
      </c>
      <c r="S492" s="18">
        <f t="shared" si="31"/>
        <v>5800</v>
      </c>
      <c r="T492" s="19">
        <f t="shared" si="32"/>
        <v>-29.999999999999972</v>
      </c>
      <c r="U492" s="20"/>
      <c r="V492" s="21"/>
      <c r="W492" s="21"/>
      <c r="X492" s="21"/>
      <c r="Y492" s="22"/>
    </row>
    <row r="493" spans="1:25" x14ac:dyDescent="0.2">
      <c r="A493" s="9">
        <v>24</v>
      </c>
      <c r="B493" s="10" t="s">
        <v>93</v>
      </c>
      <c r="C493" s="10">
        <v>2025</v>
      </c>
      <c r="D493" s="24" t="s">
        <v>56</v>
      </c>
      <c r="E493" s="24">
        <v>942</v>
      </c>
      <c r="F493" s="28" t="s">
        <v>42</v>
      </c>
      <c r="G493" s="13" t="s">
        <v>46</v>
      </c>
      <c r="H493" s="40">
        <v>0.35416666666666669</v>
      </c>
      <c r="I493" s="17">
        <v>0.35902777777777778</v>
      </c>
      <c r="J493" s="17">
        <v>0.3659722222222222</v>
      </c>
      <c r="K493" s="40">
        <v>0.39583333333333331</v>
      </c>
      <c r="L493" s="17">
        <v>0.40347222222222223</v>
      </c>
      <c r="M493" s="17">
        <v>0.40625</v>
      </c>
      <c r="N493" s="47">
        <v>123</v>
      </c>
      <c r="O493" s="17">
        <f t="shared" si="33"/>
        <v>3.7500000000000033E-2</v>
      </c>
      <c r="P493" s="17">
        <f t="shared" si="34"/>
        <v>4.7222222222222221E-2</v>
      </c>
      <c r="Q493" s="18">
        <v>25300</v>
      </c>
      <c r="R493" s="18">
        <v>17500</v>
      </c>
      <c r="S493" s="18">
        <f t="shared" si="31"/>
        <v>7800</v>
      </c>
      <c r="T493" s="19">
        <f t="shared" si="32"/>
        <v>6.9999999999999751</v>
      </c>
      <c r="U493" s="20">
        <v>15</v>
      </c>
      <c r="V493" s="21"/>
      <c r="W493" s="21"/>
      <c r="X493" s="21"/>
      <c r="Y493" s="22"/>
    </row>
    <row r="494" spans="1:25" x14ac:dyDescent="0.2">
      <c r="A494" s="9">
        <v>24</v>
      </c>
      <c r="B494" s="10" t="s">
        <v>93</v>
      </c>
      <c r="C494" s="10">
        <v>2025</v>
      </c>
      <c r="D494" s="24" t="s">
        <v>56</v>
      </c>
      <c r="E494" s="24">
        <v>943</v>
      </c>
      <c r="F494" s="28" t="s">
        <v>46</v>
      </c>
      <c r="G494" s="13" t="s">
        <v>42</v>
      </c>
      <c r="H494" s="40">
        <v>0.4375</v>
      </c>
      <c r="I494" s="17">
        <v>0.44097222222222221</v>
      </c>
      <c r="J494" s="17">
        <v>0.45</v>
      </c>
      <c r="K494" s="40">
        <v>0.47916666666666669</v>
      </c>
      <c r="L494" s="17">
        <v>0.48333333333333334</v>
      </c>
      <c r="M494" s="17">
        <v>0.48958333333333331</v>
      </c>
      <c r="N494" s="47">
        <v>85</v>
      </c>
      <c r="O494" s="17">
        <f t="shared" si="33"/>
        <v>3.3333333333333326E-2</v>
      </c>
      <c r="P494" s="17">
        <f t="shared" si="34"/>
        <v>4.8611111111111105E-2</v>
      </c>
      <c r="Q494" s="18">
        <v>27000</v>
      </c>
      <c r="R494" s="18">
        <v>20000</v>
      </c>
      <c r="S494" s="18">
        <f t="shared" si="31"/>
        <v>7000</v>
      </c>
      <c r="T494" s="19">
        <f t="shared" si="32"/>
        <v>4.9999999999999822</v>
      </c>
      <c r="U494" s="20">
        <v>93</v>
      </c>
      <c r="V494" s="21"/>
      <c r="W494" s="21"/>
      <c r="X494" s="21"/>
      <c r="Y494" s="22"/>
    </row>
    <row r="495" spans="1:25" x14ac:dyDescent="0.2">
      <c r="A495" s="9">
        <v>24</v>
      </c>
      <c r="B495" s="10" t="s">
        <v>93</v>
      </c>
      <c r="C495" s="10">
        <v>2025</v>
      </c>
      <c r="D495" s="24" t="s">
        <v>57</v>
      </c>
      <c r="E495" s="24">
        <v>2980</v>
      </c>
      <c r="F495" s="13" t="s">
        <v>42</v>
      </c>
      <c r="G495" s="13" t="s">
        <v>53</v>
      </c>
      <c r="H495" s="40">
        <v>0.35416666666666669</v>
      </c>
      <c r="I495" s="17">
        <v>0.3347222222222222</v>
      </c>
      <c r="J495" s="17">
        <v>0.34027777777777779</v>
      </c>
      <c r="K495" s="40">
        <v>0.4236111111111111</v>
      </c>
      <c r="L495" s="17">
        <v>0.40208333333333335</v>
      </c>
      <c r="M495" s="17">
        <v>0.40763888888888888</v>
      </c>
      <c r="N495" s="47">
        <v>144</v>
      </c>
      <c r="O495" s="17">
        <f t="shared" si="33"/>
        <v>6.1805555555555558E-2</v>
      </c>
      <c r="P495" s="17">
        <f t="shared" si="34"/>
        <v>7.2916666666666685E-2</v>
      </c>
      <c r="Q495" s="18">
        <v>28700</v>
      </c>
      <c r="R495" s="18">
        <v>15800</v>
      </c>
      <c r="S495" s="18">
        <f t="shared" si="31"/>
        <v>12900</v>
      </c>
      <c r="T495" s="19">
        <f t="shared" si="32"/>
        <v>-28.00000000000006</v>
      </c>
      <c r="U495" s="20"/>
      <c r="V495" s="21"/>
      <c r="W495" s="21" t="s">
        <v>66</v>
      </c>
      <c r="X495" s="25" t="s">
        <v>87</v>
      </c>
      <c r="Y495" s="22"/>
    </row>
    <row r="496" spans="1:25" x14ac:dyDescent="0.2">
      <c r="A496" s="9">
        <v>24</v>
      </c>
      <c r="B496" s="10" t="s">
        <v>93</v>
      </c>
      <c r="C496" s="10">
        <v>2025</v>
      </c>
      <c r="D496" s="24" t="s">
        <v>57</v>
      </c>
      <c r="E496" s="24">
        <v>2981</v>
      </c>
      <c r="F496" s="13" t="s">
        <v>53</v>
      </c>
      <c r="G496" s="13" t="s">
        <v>42</v>
      </c>
      <c r="H496" s="40">
        <v>0.47222222222222227</v>
      </c>
      <c r="I496" s="17">
        <v>0.4284722222222222</v>
      </c>
      <c r="J496" s="17">
        <v>0.44444444444444442</v>
      </c>
      <c r="K496" s="40">
        <v>0.54166666666666663</v>
      </c>
      <c r="L496" s="17">
        <v>0.54513888888888884</v>
      </c>
      <c r="M496" s="17">
        <v>0.55138888888888893</v>
      </c>
      <c r="N496" s="47">
        <v>107</v>
      </c>
      <c r="O496" s="17">
        <f t="shared" si="33"/>
        <v>0.10069444444444442</v>
      </c>
      <c r="P496" s="17">
        <f t="shared" si="34"/>
        <v>0.12291666666666673</v>
      </c>
      <c r="Q496" s="18">
        <v>19400</v>
      </c>
      <c r="R496" s="18">
        <v>8200</v>
      </c>
      <c r="S496" s="18">
        <f t="shared" si="31"/>
        <v>11200</v>
      </c>
      <c r="T496" s="19">
        <f t="shared" si="32"/>
        <v>-63.000000000000099</v>
      </c>
      <c r="U496" s="20"/>
      <c r="V496" s="21"/>
      <c r="W496" s="21" t="s">
        <v>59</v>
      </c>
      <c r="X496" s="25"/>
      <c r="Y496" s="22">
        <v>126700</v>
      </c>
    </row>
    <row r="497" spans="1:25" x14ac:dyDescent="0.2">
      <c r="A497" s="9">
        <v>24</v>
      </c>
      <c r="B497" s="10" t="s">
        <v>93</v>
      </c>
      <c r="C497" s="10">
        <v>2025</v>
      </c>
      <c r="D497" s="24" t="s">
        <v>55</v>
      </c>
      <c r="E497" s="24">
        <v>902</v>
      </c>
      <c r="F497" s="13" t="s">
        <v>42</v>
      </c>
      <c r="G497" s="13" t="s">
        <v>43</v>
      </c>
      <c r="H497" s="40">
        <v>0.40625</v>
      </c>
      <c r="I497" s="17">
        <v>0.39513888888888887</v>
      </c>
      <c r="J497" s="17">
        <v>0.41319444444444442</v>
      </c>
      <c r="K497" s="40">
        <v>0.44097222222222221</v>
      </c>
      <c r="L497" s="17">
        <v>0.43611111111111112</v>
      </c>
      <c r="M497" s="17">
        <v>0.44027777777777777</v>
      </c>
      <c r="N497" s="47">
        <v>76</v>
      </c>
      <c r="O497" s="17">
        <f t="shared" si="33"/>
        <v>2.2916666666666696E-2</v>
      </c>
      <c r="P497" s="17">
        <f t="shared" si="34"/>
        <v>4.5138888888888895E-2</v>
      </c>
      <c r="Q497" s="18">
        <v>20300</v>
      </c>
      <c r="R497" s="18">
        <v>14900</v>
      </c>
      <c r="S497" s="18">
        <f t="shared" si="31"/>
        <v>5400</v>
      </c>
      <c r="T497" s="19">
        <f t="shared" si="32"/>
        <v>-16.000000000000021</v>
      </c>
      <c r="U497" s="20"/>
      <c r="V497" s="21"/>
      <c r="W497" s="21"/>
      <c r="X497" s="21"/>
      <c r="Y497" s="22"/>
    </row>
    <row r="498" spans="1:25" x14ac:dyDescent="0.2">
      <c r="A498" s="9">
        <v>24</v>
      </c>
      <c r="B498" s="10" t="s">
        <v>93</v>
      </c>
      <c r="C498" s="10">
        <v>2025</v>
      </c>
      <c r="D498" s="24" t="s">
        <v>55</v>
      </c>
      <c r="E498" s="24">
        <v>1950</v>
      </c>
      <c r="F498" s="28" t="s">
        <v>43</v>
      </c>
      <c r="G498" s="28" t="s">
        <v>48</v>
      </c>
      <c r="H498" s="40">
        <v>0.4826388888888889</v>
      </c>
      <c r="I498" s="17">
        <v>0.47430555555555554</v>
      </c>
      <c r="J498" s="17">
        <v>0.48055555555555557</v>
      </c>
      <c r="K498" s="40">
        <v>0.51388888888888884</v>
      </c>
      <c r="L498" s="17">
        <v>0.50486111111111109</v>
      </c>
      <c r="M498" s="17">
        <v>0.50902777777777775</v>
      </c>
      <c r="N498" s="47">
        <v>134</v>
      </c>
      <c r="O498" s="17">
        <f t="shared" si="33"/>
        <v>2.4305555555555525E-2</v>
      </c>
      <c r="P498" s="17">
        <f t="shared" si="34"/>
        <v>3.472222222222221E-2</v>
      </c>
      <c r="Q498" s="18">
        <v>25000</v>
      </c>
      <c r="R498" s="18">
        <v>18700</v>
      </c>
      <c r="S498" s="18">
        <f t="shared" si="31"/>
        <v>6300</v>
      </c>
      <c r="T498" s="19">
        <f t="shared" si="32"/>
        <v>-12.000000000000037</v>
      </c>
      <c r="U498" s="20"/>
      <c r="V498" s="21"/>
      <c r="W498" s="21"/>
      <c r="X498" s="21"/>
      <c r="Y498" s="22"/>
    </row>
    <row r="499" spans="1:25" x14ac:dyDescent="0.2">
      <c r="A499" s="9">
        <v>24</v>
      </c>
      <c r="B499" s="10" t="s">
        <v>93</v>
      </c>
      <c r="C499" s="10">
        <v>2025</v>
      </c>
      <c r="D499" s="24" t="s">
        <v>55</v>
      </c>
      <c r="E499" s="24">
        <v>1951</v>
      </c>
      <c r="F499" s="28" t="s">
        <v>48</v>
      </c>
      <c r="G499" s="13" t="s">
        <v>43</v>
      </c>
      <c r="H499" s="40">
        <v>0.55555555555555558</v>
      </c>
      <c r="I499" s="17">
        <v>0.54027777777777775</v>
      </c>
      <c r="J499" s="17">
        <v>0.54652777777777772</v>
      </c>
      <c r="K499" s="40">
        <v>0.58680555555555558</v>
      </c>
      <c r="L499" s="17">
        <v>0.57152777777777775</v>
      </c>
      <c r="M499" s="17">
        <v>0.57430555555555551</v>
      </c>
      <c r="N499" s="47">
        <v>35</v>
      </c>
      <c r="O499" s="17">
        <f t="shared" si="33"/>
        <v>2.5000000000000022E-2</v>
      </c>
      <c r="P499" s="17">
        <f t="shared" si="34"/>
        <v>3.4027777777777768E-2</v>
      </c>
      <c r="Q499" s="18">
        <v>18700</v>
      </c>
      <c r="R499" s="18">
        <v>13300</v>
      </c>
      <c r="S499" s="18">
        <f t="shared" si="31"/>
        <v>5400</v>
      </c>
      <c r="T499" s="19">
        <f t="shared" si="32"/>
        <v>-22.000000000000082</v>
      </c>
      <c r="U499" s="20"/>
      <c r="V499" s="21"/>
      <c r="W499" s="21"/>
      <c r="X499" s="21"/>
      <c r="Y499" s="22"/>
    </row>
    <row r="500" spans="1:25" x14ac:dyDescent="0.2">
      <c r="A500" s="9">
        <v>24</v>
      </c>
      <c r="B500" s="10" t="s">
        <v>93</v>
      </c>
      <c r="C500" s="10">
        <v>2025</v>
      </c>
      <c r="D500" s="24" t="s">
        <v>55</v>
      </c>
      <c r="E500" s="24">
        <v>903</v>
      </c>
      <c r="F500" s="36" t="s">
        <v>43</v>
      </c>
      <c r="G500" s="13" t="s">
        <v>42</v>
      </c>
      <c r="H500" s="40">
        <v>0.62847222222222221</v>
      </c>
      <c r="I500" s="17">
        <v>0.62847222222222221</v>
      </c>
      <c r="J500" s="17">
        <v>0.63680555555555551</v>
      </c>
      <c r="K500" s="40">
        <v>0.66319444444444442</v>
      </c>
      <c r="L500" s="17">
        <v>0.66527777777777775</v>
      </c>
      <c r="M500" s="17">
        <v>0.67361111111111116</v>
      </c>
      <c r="N500" s="47">
        <v>137</v>
      </c>
      <c r="O500" s="17">
        <f t="shared" si="33"/>
        <v>2.8472222222222232E-2</v>
      </c>
      <c r="P500" s="17">
        <f t="shared" si="34"/>
        <v>4.5138888888888951E-2</v>
      </c>
      <c r="Q500" s="18">
        <v>20200</v>
      </c>
      <c r="R500" s="18">
        <v>13300</v>
      </c>
      <c r="S500" s="18">
        <f t="shared" si="31"/>
        <v>6900</v>
      </c>
      <c r="T500" s="19" t="str">
        <f t="shared" si="32"/>
        <v/>
      </c>
      <c r="U500" s="20"/>
      <c r="V500" s="21"/>
      <c r="W500" s="21"/>
      <c r="X500" s="21"/>
      <c r="Y500" s="22"/>
    </row>
    <row r="501" spans="1:25" x14ac:dyDescent="0.2">
      <c r="A501" s="9">
        <v>24</v>
      </c>
      <c r="B501" s="10" t="s">
        <v>93</v>
      </c>
      <c r="C501" s="10">
        <v>2025</v>
      </c>
      <c r="D501" s="24" t="s">
        <v>69</v>
      </c>
      <c r="E501" s="24">
        <v>762</v>
      </c>
      <c r="F501" s="36" t="s">
        <v>42</v>
      </c>
      <c r="G501" s="13" t="s">
        <v>50</v>
      </c>
      <c r="H501" s="40">
        <v>0.40625</v>
      </c>
      <c r="I501" s="17">
        <v>0.39861111111111114</v>
      </c>
      <c r="J501" s="17">
        <v>0.40902777777777777</v>
      </c>
      <c r="K501" s="40">
        <v>0.44791666666666669</v>
      </c>
      <c r="L501" s="17">
        <v>0.43263888888888891</v>
      </c>
      <c r="M501" s="17">
        <v>0.43958333333333333</v>
      </c>
      <c r="N501" s="47">
        <v>140</v>
      </c>
      <c r="O501" s="17">
        <f t="shared" si="33"/>
        <v>2.3611111111111138E-2</v>
      </c>
      <c r="P501" s="17">
        <f t="shared" si="34"/>
        <v>4.0972222222222188E-2</v>
      </c>
      <c r="Q501" s="18">
        <v>22000</v>
      </c>
      <c r="R501" s="18">
        <v>16500</v>
      </c>
      <c r="S501" s="18">
        <f t="shared" si="31"/>
        <v>5500</v>
      </c>
      <c r="T501" s="19">
        <f t="shared" si="32"/>
        <v>-10.999999999999961</v>
      </c>
      <c r="U501" s="20"/>
      <c r="V501" s="21"/>
      <c r="W501" s="21"/>
      <c r="X501" s="21"/>
      <c r="Y501" s="22"/>
    </row>
    <row r="502" spans="1:25" x14ac:dyDescent="0.2">
      <c r="A502" s="9">
        <v>24</v>
      </c>
      <c r="B502" s="10" t="s">
        <v>93</v>
      </c>
      <c r="C502" s="10">
        <v>2025</v>
      </c>
      <c r="D502" s="24" t="s">
        <v>103</v>
      </c>
      <c r="E502" s="24">
        <v>200</v>
      </c>
      <c r="F502" s="36" t="s">
        <v>51</v>
      </c>
      <c r="G502" s="13" t="s">
        <v>51</v>
      </c>
      <c r="H502" s="40">
        <v>0.34375</v>
      </c>
      <c r="I502" s="17"/>
      <c r="J502" s="17"/>
      <c r="K502" s="40">
        <v>0.46875</v>
      </c>
      <c r="L502" s="17"/>
      <c r="M502" s="17"/>
      <c r="N502" s="47"/>
      <c r="O502" s="17">
        <f t="shared" si="33"/>
        <v>0</v>
      </c>
      <c r="P502" s="17">
        <f t="shared" si="34"/>
        <v>0</v>
      </c>
      <c r="Q502" s="18"/>
      <c r="R502" s="18"/>
      <c r="S502" s="18">
        <f t="shared" si="31"/>
        <v>0</v>
      </c>
      <c r="T502" s="19">
        <f t="shared" si="32"/>
        <v>-495</v>
      </c>
      <c r="U502" s="20"/>
      <c r="V502" s="21"/>
      <c r="W502" s="21"/>
      <c r="X502" s="21"/>
      <c r="Y502" s="22"/>
    </row>
    <row r="503" spans="1:25" x14ac:dyDescent="0.2">
      <c r="A503" s="9">
        <v>24</v>
      </c>
      <c r="B503" s="10" t="s">
        <v>93</v>
      </c>
      <c r="C503" s="10">
        <v>2025</v>
      </c>
      <c r="D503" s="24" t="s">
        <v>103</v>
      </c>
      <c r="E503" s="24">
        <v>200</v>
      </c>
      <c r="F503" s="36" t="s">
        <v>51</v>
      </c>
      <c r="G503" s="13" t="s">
        <v>50</v>
      </c>
      <c r="H503" s="40">
        <v>0.34375</v>
      </c>
      <c r="I503" s="17">
        <v>0.41944444444444445</v>
      </c>
      <c r="J503" s="17">
        <v>0.43055555555555558</v>
      </c>
      <c r="K503" s="40">
        <v>0.46875</v>
      </c>
      <c r="L503" s="17">
        <v>0.53333333333333333</v>
      </c>
      <c r="M503" s="17">
        <v>0.54374999999999996</v>
      </c>
      <c r="N503" s="47">
        <v>147</v>
      </c>
      <c r="O503" s="17">
        <f t="shared" si="33"/>
        <v>0.10277777777777775</v>
      </c>
      <c r="P503" s="17">
        <f t="shared" si="34"/>
        <v>0.1243055555555555</v>
      </c>
      <c r="Q503" s="18">
        <v>26000</v>
      </c>
      <c r="R503" s="18">
        <v>7300</v>
      </c>
      <c r="S503" s="18">
        <f t="shared" si="31"/>
        <v>18700</v>
      </c>
      <c r="T503" s="19">
        <f t="shared" si="32"/>
        <v>109.00000000000001</v>
      </c>
      <c r="U503" s="20">
        <v>18</v>
      </c>
      <c r="V503" s="21">
        <v>43</v>
      </c>
      <c r="W503" s="21"/>
      <c r="X503" s="21"/>
      <c r="Y503" s="22"/>
    </row>
    <row r="504" spans="1:25" x14ac:dyDescent="0.2">
      <c r="A504" s="9">
        <v>24</v>
      </c>
      <c r="B504" s="10" t="s">
        <v>93</v>
      </c>
      <c r="C504" s="10">
        <v>2025</v>
      </c>
      <c r="D504" s="24" t="s">
        <v>103</v>
      </c>
      <c r="E504" s="24">
        <v>201</v>
      </c>
      <c r="F504" s="28" t="s">
        <v>50</v>
      </c>
      <c r="G504" s="28" t="s">
        <v>51</v>
      </c>
      <c r="H504" s="40">
        <v>0.54166666666666663</v>
      </c>
      <c r="I504" s="17">
        <v>0.63888888888888884</v>
      </c>
      <c r="J504" s="17">
        <v>0.65625</v>
      </c>
      <c r="K504" s="40">
        <v>0.66666666666666663</v>
      </c>
      <c r="L504" s="17">
        <v>0.77430555555555558</v>
      </c>
      <c r="M504" s="17">
        <v>0.78749999999999998</v>
      </c>
      <c r="N504" s="47">
        <v>140</v>
      </c>
      <c r="O504" s="17">
        <f t="shared" si="33"/>
        <v>0.11805555555555558</v>
      </c>
      <c r="P504" s="17">
        <f t="shared" si="34"/>
        <v>0.14861111111111114</v>
      </c>
      <c r="Q504" s="18">
        <v>33000</v>
      </c>
      <c r="R504" s="18">
        <v>11200</v>
      </c>
      <c r="S504" s="18">
        <f t="shared" si="31"/>
        <v>21800</v>
      </c>
      <c r="T504" s="19">
        <f t="shared" si="32"/>
        <v>139.99999999999997</v>
      </c>
      <c r="U504" s="20">
        <v>93</v>
      </c>
      <c r="V504" s="21">
        <v>32</v>
      </c>
      <c r="W504" s="21"/>
      <c r="X504" s="21"/>
      <c r="Y504" s="22"/>
    </row>
    <row r="505" spans="1:25" x14ac:dyDescent="0.2">
      <c r="A505" s="9">
        <v>24</v>
      </c>
      <c r="B505" s="10" t="s">
        <v>93</v>
      </c>
      <c r="C505" s="10">
        <v>2025</v>
      </c>
      <c r="D505" s="24" t="s">
        <v>69</v>
      </c>
      <c r="E505" s="24">
        <v>763</v>
      </c>
      <c r="F505" s="36" t="s">
        <v>50</v>
      </c>
      <c r="G505" s="13" t="s">
        <v>42</v>
      </c>
      <c r="H505" s="40">
        <v>0.53125</v>
      </c>
      <c r="I505" s="17">
        <v>0.70138888888888884</v>
      </c>
      <c r="J505" s="17">
        <v>0.72986111111111107</v>
      </c>
      <c r="K505" s="40">
        <v>0.57291666666666663</v>
      </c>
      <c r="L505" s="17">
        <v>0.75</v>
      </c>
      <c r="M505" s="17">
        <v>0.75972222222222219</v>
      </c>
      <c r="N505" s="47">
        <v>147</v>
      </c>
      <c r="O505" s="17">
        <f t="shared" si="33"/>
        <v>2.0138888888888928E-2</v>
      </c>
      <c r="P505" s="17">
        <f t="shared" si="34"/>
        <v>5.8333333333333348E-2</v>
      </c>
      <c r="Q505" s="18">
        <v>16500</v>
      </c>
      <c r="R505" s="18">
        <v>8600</v>
      </c>
      <c r="S505" s="18">
        <f t="shared" si="31"/>
        <v>7900</v>
      </c>
      <c r="T505" s="19">
        <f t="shared" si="32"/>
        <v>244.99999999999994</v>
      </c>
      <c r="U505" s="20">
        <v>91</v>
      </c>
      <c r="V505" s="21">
        <v>34</v>
      </c>
      <c r="W505" s="21"/>
      <c r="X505" s="21"/>
      <c r="Y505" s="22"/>
    </row>
    <row r="506" spans="1:25" x14ac:dyDescent="0.2">
      <c r="A506" s="9">
        <v>24</v>
      </c>
      <c r="B506" s="10" t="s">
        <v>93</v>
      </c>
      <c r="C506" s="10">
        <v>2025</v>
      </c>
      <c r="D506" s="24" t="s">
        <v>56</v>
      </c>
      <c r="E506" s="24">
        <v>990</v>
      </c>
      <c r="F506" s="28" t="s">
        <v>42</v>
      </c>
      <c r="G506" s="13" t="s">
        <v>48</v>
      </c>
      <c r="H506" s="40">
        <v>0.52083333333333337</v>
      </c>
      <c r="I506" s="17">
        <v>0.52500000000000002</v>
      </c>
      <c r="J506" s="17">
        <v>0.53055555555555556</v>
      </c>
      <c r="K506" s="40">
        <v>0.5625</v>
      </c>
      <c r="L506" s="17">
        <v>0.56597222222222221</v>
      </c>
      <c r="M506" s="17">
        <v>0.56874999999999998</v>
      </c>
      <c r="N506" s="47">
        <v>56</v>
      </c>
      <c r="O506" s="17">
        <f t="shared" si="33"/>
        <v>3.5416666666666652E-2</v>
      </c>
      <c r="P506" s="17">
        <f t="shared" si="34"/>
        <v>4.3749999999999956E-2</v>
      </c>
      <c r="Q506" s="18">
        <v>20000</v>
      </c>
      <c r="R506" s="18">
        <v>13000</v>
      </c>
      <c r="S506" s="18">
        <f t="shared" si="31"/>
        <v>7000</v>
      </c>
      <c r="T506" s="19">
        <f t="shared" si="32"/>
        <v>5.9999999999999787</v>
      </c>
      <c r="U506" s="20">
        <v>93</v>
      </c>
      <c r="V506" s="21"/>
      <c r="W506" s="21"/>
      <c r="X506" s="21"/>
      <c r="Y506" s="22"/>
    </row>
    <row r="507" spans="1:25" x14ac:dyDescent="0.2">
      <c r="A507" s="9">
        <v>24</v>
      </c>
      <c r="B507" s="10" t="s">
        <v>93</v>
      </c>
      <c r="C507" s="10">
        <v>2025</v>
      </c>
      <c r="D507" s="24" t="s">
        <v>56</v>
      </c>
      <c r="E507" s="24">
        <v>991</v>
      </c>
      <c r="F507" s="36" t="s">
        <v>48</v>
      </c>
      <c r="G507" s="13" t="s">
        <v>42</v>
      </c>
      <c r="H507" s="40">
        <v>0.60416666666666663</v>
      </c>
      <c r="I507" s="17">
        <v>0.60138888888888886</v>
      </c>
      <c r="J507" s="17">
        <v>0.60624999999999996</v>
      </c>
      <c r="K507" s="40">
        <v>0.64583333333333337</v>
      </c>
      <c r="L507" s="17">
        <v>0.64236111111111116</v>
      </c>
      <c r="M507" s="17">
        <v>0.6479166666666667</v>
      </c>
      <c r="N507" s="47">
        <v>48</v>
      </c>
      <c r="O507" s="17">
        <f t="shared" si="33"/>
        <v>3.6111111111111205E-2</v>
      </c>
      <c r="P507" s="17">
        <f t="shared" si="34"/>
        <v>4.6527777777777835E-2</v>
      </c>
      <c r="Q507" s="18">
        <v>28000</v>
      </c>
      <c r="R507" s="18">
        <v>20800</v>
      </c>
      <c r="S507" s="18">
        <f t="shared" si="31"/>
        <v>7200</v>
      </c>
      <c r="T507" s="19">
        <f t="shared" si="32"/>
        <v>-3.9999999999999858</v>
      </c>
      <c r="U507" s="20"/>
      <c r="V507" s="21"/>
      <c r="W507" s="21"/>
      <c r="X507" s="21"/>
      <c r="Y507" s="22"/>
    </row>
    <row r="508" spans="1:25" x14ac:dyDescent="0.2">
      <c r="A508" s="9">
        <v>24</v>
      </c>
      <c r="B508" s="10" t="s">
        <v>93</v>
      </c>
      <c r="C508" s="10">
        <v>2025</v>
      </c>
      <c r="D508" s="24" t="s">
        <v>57</v>
      </c>
      <c r="E508" s="24">
        <v>920</v>
      </c>
      <c r="F508" s="36" t="s">
        <v>42</v>
      </c>
      <c r="G508" s="13" t="s">
        <v>44</v>
      </c>
      <c r="H508" s="40">
        <v>0.625</v>
      </c>
      <c r="I508" s="17">
        <v>0.625</v>
      </c>
      <c r="J508" s="17">
        <v>0.63541666666666663</v>
      </c>
      <c r="K508" s="40">
        <v>0.66666666666666663</v>
      </c>
      <c r="L508" s="17">
        <v>0.6743055555555556</v>
      </c>
      <c r="M508" s="17">
        <v>0.67708333333333337</v>
      </c>
      <c r="N508" s="47">
        <v>87</v>
      </c>
      <c r="O508" s="17">
        <f t="shared" si="33"/>
        <v>3.8888888888888973E-2</v>
      </c>
      <c r="P508" s="17">
        <f t="shared" si="34"/>
        <v>5.208333333333337E-2</v>
      </c>
      <c r="Q508" s="18">
        <v>27000</v>
      </c>
      <c r="R508" s="18">
        <v>18900</v>
      </c>
      <c r="S508" s="18">
        <f t="shared" si="31"/>
        <v>8100</v>
      </c>
      <c r="T508" s="19" t="str">
        <f t="shared" si="32"/>
        <v/>
      </c>
      <c r="U508" s="20"/>
      <c r="V508" s="21"/>
      <c r="W508" s="21"/>
      <c r="X508" s="21"/>
      <c r="Y508" s="22"/>
    </row>
    <row r="509" spans="1:25" x14ac:dyDescent="0.2">
      <c r="A509" s="9">
        <v>24</v>
      </c>
      <c r="B509" s="10" t="s">
        <v>93</v>
      </c>
      <c r="C509" s="10">
        <v>2025</v>
      </c>
      <c r="D509" s="24" t="s">
        <v>57</v>
      </c>
      <c r="E509" s="24">
        <v>921</v>
      </c>
      <c r="F509" s="36" t="s">
        <v>44</v>
      </c>
      <c r="G509" s="13" t="s">
        <v>42</v>
      </c>
      <c r="H509" s="40">
        <v>0.70833333333333337</v>
      </c>
      <c r="I509" s="17">
        <v>0.70833333333333337</v>
      </c>
      <c r="J509" s="17">
        <v>0.71458333333333335</v>
      </c>
      <c r="K509" s="40">
        <v>0.75</v>
      </c>
      <c r="L509" s="17">
        <v>0.75486111111111109</v>
      </c>
      <c r="M509" s="17">
        <v>0.76041666666666663</v>
      </c>
      <c r="N509" s="47">
        <v>135</v>
      </c>
      <c r="O509" s="17">
        <f t="shared" si="33"/>
        <v>4.0277777777777746E-2</v>
      </c>
      <c r="P509" s="17">
        <f t="shared" si="34"/>
        <v>5.2083333333333259E-2</v>
      </c>
      <c r="Q509" s="18">
        <v>27000</v>
      </c>
      <c r="R509" s="18">
        <v>18600</v>
      </c>
      <c r="S509" s="18">
        <f t="shared" si="31"/>
        <v>8400</v>
      </c>
      <c r="T509" s="19" t="str">
        <f t="shared" si="32"/>
        <v/>
      </c>
      <c r="U509" s="20"/>
      <c r="V509" s="21"/>
      <c r="W509" s="21"/>
      <c r="X509" s="21"/>
      <c r="Y509" s="22"/>
    </row>
    <row r="510" spans="1:25" x14ac:dyDescent="0.2">
      <c r="A510" s="9">
        <v>24</v>
      </c>
      <c r="B510" s="10" t="s">
        <v>93</v>
      </c>
      <c r="C510" s="10">
        <v>2025</v>
      </c>
      <c r="D510" s="24" t="s">
        <v>56</v>
      </c>
      <c r="E510" s="24">
        <v>904</v>
      </c>
      <c r="F510" s="36" t="s">
        <v>42</v>
      </c>
      <c r="G510" s="13" t="s">
        <v>43</v>
      </c>
      <c r="H510" s="40">
        <v>0.6875</v>
      </c>
      <c r="I510" s="17">
        <v>0.6875</v>
      </c>
      <c r="J510" s="17">
        <v>0.69444444444444442</v>
      </c>
      <c r="K510" s="40">
        <v>0.72222222222222221</v>
      </c>
      <c r="L510" s="17">
        <v>0.71944444444444444</v>
      </c>
      <c r="M510" s="17">
        <v>0.72222222222222221</v>
      </c>
      <c r="N510" s="47">
        <v>69</v>
      </c>
      <c r="O510" s="17">
        <f t="shared" si="33"/>
        <v>2.5000000000000022E-2</v>
      </c>
      <c r="P510" s="17">
        <f t="shared" si="34"/>
        <v>3.472222222222221E-2</v>
      </c>
      <c r="Q510" s="18">
        <v>20800</v>
      </c>
      <c r="R510" s="18">
        <v>15400</v>
      </c>
      <c r="S510" s="18">
        <f t="shared" si="31"/>
        <v>5400</v>
      </c>
      <c r="T510" s="19" t="str">
        <f t="shared" si="32"/>
        <v/>
      </c>
      <c r="U510" s="20"/>
      <c r="V510" s="21"/>
      <c r="W510" s="21"/>
      <c r="X510" s="21"/>
      <c r="Y510" s="22"/>
    </row>
    <row r="511" spans="1:25" x14ac:dyDescent="0.2">
      <c r="A511" s="9">
        <v>24</v>
      </c>
      <c r="B511" s="10" t="s">
        <v>93</v>
      </c>
      <c r="C511" s="10">
        <v>2025</v>
      </c>
      <c r="D511" s="24" t="s">
        <v>56</v>
      </c>
      <c r="E511" s="24">
        <v>905</v>
      </c>
      <c r="F511" s="36" t="s">
        <v>43</v>
      </c>
      <c r="G511" s="13" t="s">
        <v>42</v>
      </c>
      <c r="H511" s="40">
        <v>0.76388888888888884</v>
      </c>
      <c r="I511" s="17">
        <v>0.76249999999999996</v>
      </c>
      <c r="J511" s="17">
        <v>0.7680555555555556</v>
      </c>
      <c r="K511" s="40">
        <v>0.79861111111111116</v>
      </c>
      <c r="L511" s="17">
        <v>0.79166666666666663</v>
      </c>
      <c r="M511" s="17">
        <v>0.79861111111111116</v>
      </c>
      <c r="N511" s="47">
        <v>148</v>
      </c>
      <c r="O511" s="17">
        <f t="shared" si="33"/>
        <v>2.3611111111111027E-2</v>
      </c>
      <c r="P511" s="17">
        <f t="shared" si="34"/>
        <v>3.6111111111111205E-2</v>
      </c>
      <c r="Q511" s="18">
        <v>25100</v>
      </c>
      <c r="R511" s="18">
        <v>18900</v>
      </c>
      <c r="S511" s="18">
        <f t="shared" si="31"/>
        <v>6200</v>
      </c>
      <c r="T511" s="19">
        <f t="shared" si="32"/>
        <v>-1.9999999999999929</v>
      </c>
      <c r="U511" s="20"/>
      <c r="V511" s="21"/>
      <c r="W511" s="21"/>
      <c r="X511" s="21"/>
      <c r="Y511" s="22"/>
    </row>
    <row r="512" spans="1:25" x14ac:dyDescent="0.2">
      <c r="A512" s="9">
        <v>24</v>
      </c>
      <c r="B512" s="10" t="s">
        <v>93</v>
      </c>
      <c r="C512" s="10">
        <v>2025</v>
      </c>
      <c r="D512" s="24" t="s">
        <v>55</v>
      </c>
      <c r="E512" s="24">
        <v>970</v>
      </c>
      <c r="F512" s="13" t="s">
        <v>42</v>
      </c>
      <c r="G512" s="13" t="s">
        <v>47</v>
      </c>
      <c r="H512" s="40">
        <v>0.77777777777777779</v>
      </c>
      <c r="I512" s="17">
        <v>0.77152777777777781</v>
      </c>
      <c r="J512" s="17">
        <v>0.78125</v>
      </c>
      <c r="K512" s="40">
        <v>0.80902777777777779</v>
      </c>
      <c r="L512" s="17">
        <v>0.8</v>
      </c>
      <c r="M512" s="17">
        <v>0.80486111111111114</v>
      </c>
      <c r="N512" s="47">
        <v>60</v>
      </c>
      <c r="O512" s="17">
        <f t="shared" si="33"/>
        <v>1.8750000000000044E-2</v>
      </c>
      <c r="P512" s="17">
        <f t="shared" si="34"/>
        <v>3.3333333333333326E-2</v>
      </c>
      <c r="Q512" s="18">
        <v>23400</v>
      </c>
      <c r="R512" s="18">
        <v>18600</v>
      </c>
      <c r="S512" s="18">
        <f t="shared" si="31"/>
        <v>4800</v>
      </c>
      <c r="T512" s="19">
        <f t="shared" si="32"/>
        <v>-8.999999999999968</v>
      </c>
      <c r="U512" s="20"/>
      <c r="V512" s="21"/>
      <c r="W512" s="21"/>
      <c r="X512" s="21"/>
      <c r="Y512" s="22"/>
    </row>
    <row r="513" spans="1:25" x14ac:dyDescent="0.2">
      <c r="A513" s="9">
        <v>24</v>
      </c>
      <c r="B513" s="10" t="s">
        <v>93</v>
      </c>
      <c r="C513" s="10">
        <v>2025</v>
      </c>
      <c r="D513" s="24" t="s">
        <v>56</v>
      </c>
      <c r="E513" s="24">
        <v>906</v>
      </c>
      <c r="F513" s="36" t="s">
        <v>42</v>
      </c>
      <c r="G513" s="13" t="s">
        <v>43</v>
      </c>
      <c r="H513" s="40">
        <v>0.80208333333333337</v>
      </c>
      <c r="I513" s="17">
        <v>0.83680555555555558</v>
      </c>
      <c r="J513" s="17">
        <v>0.84375</v>
      </c>
      <c r="K513" s="40">
        <v>0.83680555555555558</v>
      </c>
      <c r="L513" s="17">
        <v>0.8666666666666667</v>
      </c>
      <c r="M513" s="17">
        <v>0.87083333333333335</v>
      </c>
      <c r="N513" s="47">
        <v>61</v>
      </c>
      <c r="O513" s="17">
        <f t="shared" si="33"/>
        <v>2.2916666666666696E-2</v>
      </c>
      <c r="P513" s="17">
        <f t="shared" si="34"/>
        <v>3.4027777777777768E-2</v>
      </c>
      <c r="Q513" s="18">
        <v>18900</v>
      </c>
      <c r="R513" s="18">
        <v>13600</v>
      </c>
      <c r="S513" s="18">
        <f t="shared" si="31"/>
        <v>5300</v>
      </c>
      <c r="T513" s="19">
        <f t="shared" si="32"/>
        <v>49.999999999999986</v>
      </c>
      <c r="U513" s="20">
        <v>46</v>
      </c>
      <c r="V513" s="21">
        <v>43</v>
      </c>
      <c r="W513" s="21"/>
      <c r="X513" s="21"/>
      <c r="Y513" s="22"/>
    </row>
    <row r="514" spans="1:25" x14ac:dyDescent="0.2">
      <c r="A514" s="9">
        <v>24</v>
      </c>
      <c r="B514" s="10" t="s">
        <v>93</v>
      </c>
      <c r="C514" s="10">
        <v>2025</v>
      </c>
      <c r="D514" s="24" t="s">
        <v>107</v>
      </c>
      <c r="E514" s="24">
        <v>2920</v>
      </c>
      <c r="F514" s="37" t="s">
        <v>42</v>
      </c>
      <c r="G514" s="37" t="s">
        <v>49</v>
      </c>
      <c r="H514" s="40">
        <v>0.8125</v>
      </c>
      <c r="I514" s="17">
        <v>0.83958333333333335</v>
      </c>
      <c r="J514" s="17">
        <v>0.85416666666666663</v>
      </c>
      <c r="K514" s="40">
        <v>0.17708333333333334</v>
      </c>
      <c r="L514" s="17">
        <v>1.1715277777777777</v>
      </c>
      <c r="M514" s="17">
        <v>1.1881944444444443</v>
      </c>
      <c r="N514" s="47">
        <v>252</v>
      </c>
      <c r="O514" s="17">
        <f t="shared" si="33"/>
        <v>0.31736111111111109</v>
      </c>
      <c r="P514" s="17">
        <f t="shared" si="34"/>
        <v>0.34861111111111098</v>
      </c>
      <c r="Q514" s="59">
        <v>77000</v>
      </c>
      <c r="R514" s="59">
        <v>29000</v>
      </c>
      <c r="S514" s="18">
        <f t="shared" si="31"/>
        <v>48000</v>
      </c>
      <c r="T514" s="19">
        <f t="shared" si="32"/>
        <v>39.000000000000021</v>
      </c>
      <c r="U514" s="20">
        <v>85</v>
      </c>
      <c r="V514" s="21">
        <v>86</v>
      </c>
      <c r="W514" s="21"/>
      <c r="X514" s="21"/>
      <c r="Y514" s="22"/>
    </row>
    <row r="515" spans="1:25" x14ac:dyDescent="0.2">
      <c r="A515" s="41">
        <v>25</v>
      </c>
      <c r="B515" s="10" t="s">
        <v>93</v>
      </c>
      <c r="C515" s="10">
        <v>2025</v>
      </c>
      <c r="D515" s="24" t="s">
        <v>107</v>
      </c>
      <c r="E515" s="24">
        <v>2921</v>
      </c>
      <c r="F515" s="28" t="s">
        <v>49</v>
      </c>
      <c r="G515" s="28" t="s">
        <v>42</v>
      </c>
      <c r="H515" s="40">
        <v>0.26041666666666669</v>
      </c>
      <c r="I515" s="17">
        <v>0.25208333333333333</v>
      </c>
      <c r="J515" s="17">
        <v>0.26041666666666669</v>
      </c>
      <c r="K515" s="40">
        <v>0.65972222222222221</v>
      </c>
      <c r="L515" s="17">
        <v>0.66180555555555554</v>
      </c>
      <c r="M515" s="17">
        <v>0.66666666666666663</v>
      </c>
      <c r="N515" s="47">
        <v>119</v>
      </c>
      <c r="O515" s="17">
        <f t="shared" si="33"/>
        <v>0.40138888888888885</v>
      </c>
      <c r="P515" s="17">
        <f t="shared" si="34"/>
        <v>0.4145833333333333</v>
      </c>
      <c r="Q515" s="59">
        <v>63200</v>
      </c>
      <c r="R515" s="59">
        <v>11600</v>
      </c>
      <c r="S515" s="18">
        <f t="shared" ref="S515:S578" si="35">Q515-R515</f>
        <v>51600</v>
      </c>
      <c r="T515" s="19">
        <f t="shared" ref="T515:T578" si="36">IF(H515-I515&lt;&gt;0,(I515-H515)*1440,"")</f>
        <v>-12.000000000000037</v>
      </c>
      <c r="U515" s="20"/>
      <c r="V515" s="21"/>
      <c r="W515" s="21"/>
      <c r="X515" s="21"/>
      <c r="Y515" s="22"/>
    </row>
    <row r="516" spans="1:25" x14ac:dyDescent="0.2">
      <c r="A516" s="41">
        <v>25</v>
      </c>
      <c r="B516" s="10" t="s">
        <v>93</v>
      </c>
      <c r="C516" s="10">
        <v>2025</v>
      </c>
      <c r="D516" s="24" t="s">
        <v>56</v>
      </c>
      <c r="E516" s="24">
        <v>907</v>
      </c>
      <c r="F516" s="36" t="s">
        <v>43</v>
      </c>
      <c r="G516" s="13" t="s">
        <v>42</v>
      </c>
      <c r="H516" s="40">
        <v>0.27777777777777779</v>
      </c>
      <c r="I516" s="17">
        <v>0.26597222222222222</v>
      </c>
      <c r="J516" s="17">
        <v>0.2722222222222222</v>
      </c>
      <c r="K516" s="40">
        <v>0.3125</v>
      </c>
      <c r="L516" s="17">
        <v>0.2986111111111111</v>
      </c>
      <c r="M516" s="17">
        <v>0.30486111111111114</v>
      </c>
      <c r="N516" s="47">
        <v>90</v>
      </c>
      <c r="O516" s="17">
        <f t="shared" si="33"/>
        <v>2.6388888888888906E-2</v>
      </c>
      <c r="P516" s="17">
        <f t="shared" si="34"/>
        <v>3.8888888888888917E-2</v>
      </c>
      <c r="Q516" s="18">
        <v>27900</v>
      </c>
      <c r="R516" s="18">
        <v>22000</v>
      </c>
      <c r="S516" s="18">
        <f t="shared" si="35"/>
        <v>5900</v>
      </c>
      <c r="T516" s="19">
        <f t="shared" si="36"/>
        <v>-17.000000000000021</v>
      </c>
      <c r="U516" s="20"/>
      <c r="V516" s="21"/>
      <c r="W516" s="21"/>
      <c r="X516" s="21"/>
      <c r="Y516" s="22"/>
    </row>
    <row r="517" spans="1:25" x14ac:dyDescent="0.2">
      <c r="A517" s="41">
        <v>25</v>
      </c>
      <c r="B517" s="10" t="s">
        <v>93</v>
      </c>
      <c r="C517" s="10">
        <v>2025</v>
      </c>
      <c r="D517" s="24" t="s">
        <v>55</v>
      </c>
      <c r="E517" s="24">
        <v>971</v>
      </c>
      <c r="F517" s="36" t="s">
        <v>47</v>
      </c>
      <c r="G517" s="13" t="s">
        <v>42</v>
      </c>
      <c r="H517" s="40">
        <v>0.33333333333333331</v>
      </c>
      <c r="I517" s="17">
        <v>0.31666666666666665</v>
      </c>
      <c r="J517" s="17">
        <v>0.32569444444444445</v>
      </c>
      <c r="K517" s="40">
        <v>0.36458333333333331</v>
      </c>
      <c r="L517" s="17">
        <v>0.34513888888888888</v>
      </c>
      <c r="M517" s="17">
        <v>0.35555555555555557</v>
      </c>
      <c r="N517" s="47">
        <v>84</v>
      </c>
      <c r="O517" s="17">
        <f t="shared" si="33"/>
        <v>1.9444444444444431E-2</v>
      </c>
      <c r="P517" s="17">
        <f t="shared" si="34"/>
        <v>3.8888888888888917E-2</v>
      </c>
      <c r="Q517" s="18">
        <v>18100</v>
      </c>
      <c r="R517" s="18">
        <v>13200</v>
      </c>
      <c r="S517" s="18">
        <f t="shared" si="35"/>
        <v>4900</v>
      </c>
      <c r="T517" s="19">
        <f t="shared" si="36"/>
        <v>-23.999999999999993</v>
      </c>
      <c r="U517" s="20"/>
      <c r="V517" s="21"/>
      <c r="W517" s="21"/>
      <c r="X517" s="21"/>
      <c r="Y517" s="22"/>
    </row>
    <row r="518" spans="1:25" x14ac:dyDescent="0.2">
      <c r="A518" s="41">
        <v>25</v>
      </c>
      <c r="B518" s="10" t="s">
        <v>93</v>
      </c>
      <c r="C518" s="10">
        <v>2025</v>
      </c>
      <c r="D518" s="24" t="s">
        <v>54</v>
      </c>
      <c r="E518" s="24">
        <v>942</v>
      </c>
      <c r="F518" s="13" t="s">
        <v>42</v>
      </c>
      <c r="G518" s="13" t="s">
        <v>46</v>
      </c>
      <c r="H518" s="40">
        <v>0.35416666666666669</v>
      </c>
      <c r="I518" s="17">
        <v>0.35</v>
      </c>
      <c r="J518" s="17">
        <v>0.3576388888888889</v>
      </c>
      <c r="K518" s="40">
        <v>0.39583333333333331</v>
      </c>
      <c r="L518" s="17">
        <v>0.39444444444444443</v>
      </c>
      <c r="M518" s="17">
        <v>0.39861111111111114</v>
      </c>
      <c r="N518" s="47">
        <v>115</v>
      </c>
      <c r="O518" s="17">
        <f t="shared" si="33"/>
        <v>3.6805555555555536E-2</v>
      </c>
      <c r="P518" s="17">
        <f t="shared" si="34"/>
        <v>4.861111111111116E-2</v>
      </c>
      <c r="Q518" s="18">
        <v>27200</v>
      </c>
      <c r="R518" s="18">
        <v>19500</v>
      </c>
      <c r="S518" s="18">
        <f t="shared" si="35"/>
        <v>7700</v>
      </c>
      <c r="T518" s="19">
        <f t="shared" si="36"/>
        <v>-6.0000000000000586</v>
      </c>
      <c r="U518" s="20"/>
      <c r="V518" s="21"/>
      <c r="W518" s="21"/>
      <c r="X518" s="21"/>
      <c r="Y518" s="22"/>
    </row>
    <row r="519" spans="1:25" x14ac:dyDescent="0.2">
      <c r="A519" s="41">
        <v>25</v>
      </c>
      <c r="B519" s="10" t="s">
        <v>93</v>
      </c>
      <c r="C519" s="10">
        <v>2025</v>
      </c>
      <c r="D519" s="24" t="s">
        <v>54</v>
      </c>
      <c r="E519" s="24">
        <v>943</v>
      </c>
      <c r="F519" s="13" t="s">
        <v>46</v>
      </c>
      <c r="G519" s="13" t="s">
        <v>42</v>
      </c>
      <c r="H519" s="40">
        <v>0.4375</v>
      </c>
      <c r="I519" s="17">
        <v>0.4375</v>
      </c>
      <c r="J519" s="17">
        <v>0.44791666666666669</v>
      </c>
      <c r="K519" s="40">
        <v>0.47916666666666669</v>
      </c>
      <c r="L519" s="17">
        <v>0.48125000000000001</v>
      </c>
      <c r="M519" s="17">
        <v>0.4861111111111111</v>
      </c>
      <c r="N519" s="47">
        <v>120</v>
      </c>
      <c r="O519" s="17">
        <f t="shared" si="33"/>
        <v>3.3333333333333326E-2</v>
      </c>
      <c r="P519" s="17">
        <f t="shared" si="34"/>
        <v>4.8611111111111105E-2</v>
      </c>
      <c r="Q519" s="18">
        <v>19500</v>
      </c>
      <c r="R519" s="18">
        <v>12200</v>
      </c>
      <c r="S519" s="18">
        <f t="shared" si="35"/>
        <v>7300</v>
      </c>
      <c r="T519" s="19" t="str">
        <f t="shared" si="36"/>
        <v/>
      </c>
      <c r="U519" s="20"/>
      <c r="V519" s="21"/>
      <c r="W519" s="21"/>
      <c r="X519" s="21"/>
      <c r="Y519" s="22"/>
    </row>
    <row r="520" spans="1:25" x14ac:dyDescent="0.2">
      <c r="A520" s="41">
        <v>25</v>
      </c>
      <c r="B520" s="10" t="s">
        <v>93</v>
      </c>
      <c r="C520" s="10">
        <v>2025</v>
      </c>
      <c r="D520" s="24" t="s">
        <v>56</v>
      </c>
      <c r="E520" s="24">
        <v>902</v>
      </c>
      <c r="F520" s="36" t="s">
        <v>42</v>
      </c>
      <c r="G520" s="13" t="s">
        <v>43</v>
      </c>
      <c r="H520" s="40">
        <v>0.40625</v>
      </c>
      <c r="I520" s="17">
        <v>0.39583333333333331</v>
      </c>
      <c r="J520" s="17">
        <v>0.40347222222222223</v>
      </c>
      <c r="K520" s="40">
        <v>0.44097222222222221</v>
      </c>
      <c r="L520" s="17">
        <v>0.42499999999999999</v>
      </c>
      <c r="M520" s="17">
        <v>0.42777777777777776</v>
      </c>
      <c r="N520" s="47">
        <v>78</v>
      </c>
      <c r="O520" s="17">
        <f t="shared" si="33"/>
        <v>2.1527777777777757E-2</v>
      </c>
      <c r="P520" s="17">
        <f t="shared" si="34"/>
        <v>3.1944444444444442E-2</v>
      </c>
      <c r="Q520" s="18">
        <v>21800</v>
      </c>
      <c r="R520" s="18">
        <v>16400</v>
      </c>
      <c r="S520" s="18">
        <f t="shared" si="35"/>
        <v>5400</v>
      </c>
      <c r="T520" s="19">
        <f t="shared" si="36"/>
        <v>-15.000000000000027</v>
      </c>
      <c r="U520" s="20"/>
      <c r="V520" s="21"/>
      <c r="W520" s="21"/>
      <c r="X520" s="21"/>
      <c r="Y520" s="22"/>
    </row>
    <row r="521" spans="1:25" x14ac:dyDescent="0.2">
      <c r="A521" s="41">
        <v>25</v>
      </c>
      <c r="B521" s="10" t="s">
        <v>93</v>
      </c>
      <c r="C521" s="10">
        <v>2025</v>
      </c>
      <c r="D521" s="24" t="s">
        <v>56</v>
      </c>
      <c r="E521" s="24">
        <v>903</v>
      </c>
      <c r="F521" s="28" t="s">
        <v>43</v>
      </c>
      <c r="G521" s="13" t="s">
        <v>42</v>
      </c>
      <c r="H521" s="40">
        <v>0.4826388888888889</v>
      </c>
      <c r="I521" s="17">
        <v>0.46666666666666667</v>
      </c>
      <c r="J521" s="17">
        <v>0.47499999999999998</v>
      </c>
      <c r="K521" s="40">
        <v>0.51736111111111116</v>
      </c>
      <c r="L521" s="17">
        <v>0.49930555555555556</v>
      </c>
      <c r="M521" s="17">
        <v>0.50347222222222221</v>
      </c>
      <c r="N521" s="47">
        <v>88</v>
      </c>
      <c r="O521" s="17">
        <f t="shared" si="33"/>
        <v>2.430555555555558E-2</v>
      </c>
      <c r="P521" s="17">
        <f t="shared" si="34"/>
        <v>3.6805555555555536E-2</v>
      </c>
      <c r="Q521" s="18">
        <v>20200</v>
      </c>
      <c r="R521" s="18">
        <v>14400</v>
      </c>
      <c r="S521" s="18">
        <f t="shared" si="35"/>
        <v>5800</v>
      </c>
      <c r="T521" s="19">
        <f t="shared" si="36"/>
        <v>-23</v>
      </c>
      <c r="U521" s="20"/>
      <c r="V521" s="21"/>
      <c r="W521" s="21"/>
      <c r="X521" s="21"/>
      <c r="Y521" s="22"/>
    </row>
    <row r="522" spans="1:25" x14ac:dyDescent="0.2">
      <c r="A522" s="41">
        <v>25</v>
      </c>
      <c r="B522" s="10" t="s">
        <v>93</v>
      </c>
      <c r="C522" s="10">
        <v>2025</v>
      </c>
      <c r="D522" s="24" t="s">
        <v>55</v>
      </c>
      <c r="E522" s="24">
        <v>930</v>
      </c>
      <c r="F522" s="13" t="s">
        <v>42</v>
      </c>
      <c r="G522" s="13" t="s">
        <v>45</v>
      </c>
      <c r="H522" s="40">
        <v>0.41666666666666669</v>
      </c>
      <c r="I522" s="17">
        <v>0.41666666666666669</v>
      </c>
      <c r="J522" s="17">
        <v>0.42708333333333331</v>
      </c>
      <c r="K522" s="40">
        <v>0.46875</v>
      </c>
      <c r="L522" s="17">
        <v>0.46875</v>
      </c>
      <c r="M522" s="17">
        <v>0.47569444444444442</v>
      </c>
      <c r="N522" s="47">
        <v>59</v>
      </c>
      <c r="O522" s="17">
        <f t="shared" si="33"/>
        <v>4.1666666666666685E-2</v>
      </c>
      <c r="P522" s="17">
        <f t="shared" si="34"/>
        <v>5.9027777777777735E-2</v>
      </c>
      <c r="Q522" s="18">
        <v>27900</v>
      </c>
      <c r="R522" s="18">
        <v>19500</v>
      </c>
      <c r="S522" s="18">
        <f t="shared" si="35"/>
        <v>8400</v>
      </c>
      <c r="T522" s="19" t="str">
        <f t="shared" si="36"/>
        <v/>
      </c>
      <c r="U522" s="20"/>
      <c r="V522" s="21"/>
      <c r="W522" s="21"/>
      <c r="X522" s="25"/>
      <c r="Y522" s="22"/>
    </row>
    <row r="523" spans="1:25" x14ac:dyDescent="0.2">
      <c r="A523" s="41">
        <v>25</v>
      </c>
      <c r="B523" s="10" t="s">
        <v>93</v>
      </c>
      <c r="C523" s="10">
        <v>2025</v>
      </c>
      <c r="D523" s="24" t="s">
        <v>55</v>
      </c>
      <c r="E523" s="24">
        <v>931</v>
      </c>
      <c r="F523" s="13" t="s">
        <v>45</v>
      </c>
      <c r="G523" s="13" t="s">
        <v>42</v>
      </c>
      <c r="H523" s="40">
        <v>0.51041666666666663</v>
      </c>
      <c r="I523" s="17">
        <v>0.51041666666666663</v>
      </c>
      <c r="J523" s="17">
        <v>0.51736111111111116</v>
      </c>
      <c r="K523" s="40">
        <v>0.5625</v>
      </c>
      <c r="L523" s="17">
        <v>0.55902777777777779</v>
      </c>
      <c r="M523" s="17">
        <v>0.56458333333333333</v>
      </c>
      <c r="N523" s="47">
        <v>76</v>
      </c>
      <c r="O523" s="17">
        <f t="shared" si="33"/>
        <v>4.166666666666663E-2</v>
      </c>
      <c r="P523" s="17">
        <f t="shared" si="34"/>
        <v>5.4166666666666696E-2</v>
      </c>
      <c r="Q523" s="18">
        <v>19500</v>
      </c>
      <c r="R523" s="18">
        <v>10900</v>
      </c>
      <c r="S523" s="18">
        <f t="shared" si="35"/>
        <v>8600</v>
      </c>
      <c r="T523" s="19" t="str">
        <f t="shared" si="36"/>
        <v/>
      </c>
      <c r="U523" s="20"/>
      <c r="V523" s="21"/>
      <c r="W523" s="21"/>
      <c r="X523" s="25"/>
      <c r="Y523" s="22"/>
    </row>
    <row r="524" spans="1:25" x14ac:dyDescent="0.2">
      <c r="A524" s="41">
        <v>25</v>
      </c>
      <c r="B524" s="10" t="s">
        <v>93</v>
      </c>
      <c r="C524" s="10">
        <v>2025</v>
      </c>
      <c r="D524" s="24" t="s">
        <v>69</v>
      </c>
      <c r="E524" s="24">
        <v>762</v>
      </c>
      <c r="F524" s="13" t="s">
        <v>42</v>
      </c>
      <c r="G524" s="13" t="s">
        <v>50</v>
      </c>
      <c r="H524" s="40">
        <v>0.40625</v>
      </c>
      <c r="I524" s="17">
        <v>0.41111111111111109</v>
      </c>
      <c r="J524" s="17">
        <v>0.4201388888888889</v>
      </c>
      <c r="K524" s="40">
        <v>0.44791666666666669</v>
      </c>
      <c r="L524" s="17">
        <v>0.44791666666666669</v>
      </c>
      <c r="M524" s="17">
        <v>0.4548611111111111</v>
      </c>
      <c r="N524" s="47">
        <v>146</v>
      </c>
      <c r="O524" s="17">
        <f t="shared" si="33"/>
        <v>2.777777777777779E-2</v>
      </c>
      <c r="P524" s="17">
        <f t="shared" si="34"/>
        <v>4.3750000000000011E-2</v>
      </c>
      <c r="Q524" s="18">
        <v>22000</v>
      </c>
      <c r="R524" s="18">
        <v>15300</v>
      </c>
      <c r="S524" s="18">
        <f t="shared" si="35"/>
        <v>6700</v>
      </c>
      <c r="T524" s="19">
        <f t="shared" si="36"/>
        <v>6.9999999999999751</v>
      </c>
      <c r="U524" s="20">
        <v>15</v>
      </c>
      <c r="V524" s="21"/>
      <c r="W524" s="21"/>
      <c r="X524" s="21"/>
      <c r="Y524" s="22"/>
    </row>
    <row r="525" spans="1:25" x14ac:dyDescent="0.2">
      <c r="A525" s="41">
        <v>25</v>
      </c>
      <c r="B525" s="10" t="s">
        <v>93</v>
      </c>
      <c r="C525" s="10">
        <v>2025</v>
      </c>
      <c r="D525" s="24" t="s">
        <v>64</v>
      </c>
      <c r="E525" s="24">
        <v>200</v>
      </c>
      <c r="F525" s="13" t="s">
        <v>51</v>
      </c>
      <c r="G525" s="13" t="s">
        <v>50</v>
      </c>
      <c r="H525" s="40">
        <v>0.34375</v>
      </c>
      <c r="I525" s="17">
        <v>0.33819444444444446</v>
      </c>
      <c r="J525" s="17">
        <v>0.34861111111111109</v>
      </c>
      <c r="K525" s="40">
        <v>0.46875</v>
      </c>
      <c r="L525" s="17">
        <v>0.45208333333333334</v>
      </c>
      <c r="M525" s="17">
        <v>0.45902777777777776</v>
      </c>
      <c r="N525" s="47">
        <v>141</v>
      </c>
      <c r="O525" s="17">
        <f t="shared" si="33"/>
        <v>0.10347222222222224</v>
      </c>
      <c r="P525" s="17">
        <f t="shared" si="34"/>
        <v>0.12083333333333329</v>
      </c>
      <c r="Q525" s="18">
        <v>24000</v>
      </c>
      <c r="R525" s="18">
        <v>8600</v>
      </c>
      <c r="S525" s="18">
        <f t="shared" si="35"/>
        <v>15400</v>
      </c>
      <c r="T525" s="19">
        <f t="shared" si="36"/>
        <v>-7.9999999999999716</v>
      </c>
      <c r="U525" s="20"/>
      <c r="V525" s="21"/>
      <c r="W525" s="61"/>
      <c r="X525" s="21"/>
      <c r="Y525" s="22"/>
    </row>
    <row r="526" spans="1:25" x14ac:dyDescent="0.2">
      <c r="A526" s="41">
        <v>25</v>
      </c>
      <c r="B526" s="10" t="s">
        <v>93</v>
      </c>
      <c r="C526" s="10">
        <v>2025</v>
      </c>
      <c r="D526" s="24" t="s">
        <v>64</v>
      </c>
      <c r="E526" s="24">
        <v>201</v>
      </c>
      <c r="F526" s="36" t="s">
        <v>50</v>
      </c>
      <c r="G526" s="13" t="s">
        <v>51</v>
      </c>
      <c r="H526" s="40">
        <v>0.54166666666666663</v>
      </c>
      <c r="I526" s="17">
        <v>0.5395833333333333</v>
      </c>
      <c r="J526" s="17">
        <v>0.54652777777777772</v>
      </c>
      <c r="K526" s="40">
        <v>0.66666666666666663</v>
      </c>
      <c r="L526" s="17">
        <v>0.66111111111111109</v>
      </c>
      <c r="M526" s="17">
        <v>0.66874999999999996</v>
      </c>
      <c r="N526" s="47">
        <v>146</v>
      </c>
      <c r="O526" s="17">
        <f t="shared" si="33"/>
        <v>0.11458333333333337</v>
      </c>
      <c r="P526" s="17">
        <f t="shared" si="34"/>
        <v>0.12916666666666665</v>
      </c>
      <c r="Q526" s="18">
        <v>25500</v>
      </c>
      <c r="R526" s="18">
        <v>7600</v>
      </c>
      <c r="S526" s="18">
        <f t="shared" si="35"/>
        <v>17900</v>
      </c>
      <c r="T526" s="19">
        <f t="shared" si="36"/>
        <v>-2.9999999999999893</v>
      </c>
      <c r="U526" s="20"/>
      <c r="V526" s="21"/>
      <c r="W526" s="61"/>
      <c r="X526" s="21"/>
      <c r="Y526" s="22"/>
    </row>
    <row r="527" spans="1:25" x14ac:dyDescent="0.2">
      <c r="A527" s="41">
        <v>25</v>
      </c>
      <c r="B527" s="10" t="s">
        <v>93</v>
      </c>
      <c r="C527" s="10">
        <v>2025</v>
      </c>
      <c r="D527" s="24" t="s">
        <v>69</v>
      </c>
      <c r="E527" s="24">
        <v>763</v>
      </c>
      <c r="F527" s="36" t="s">
        <v>50</v>
      </c>
      <c r="G527" s="13" t="s">
        <v>42</v>
      </c>
      <c r="H527" s="40">
        <v>0.53125</v>
      </c>
      <c r="I527" s="17">
        <v>0.58888888888888891</v>
      </c>
      <c r="J527" s="17">
        <v>0.59930555555555554</v>
      </c>
      <c r="K527" s="40">
        <v>0.57291666666666663</v>
      </c>
      <c r="L527" s="17">
        <v>0.625</v>
      </c>
      <c r="M527" s="17">
        <v>0.63194444444444442</v>
      </c>
      <c r="N527" s="47">
        <v>141</v>
      </c>
      <c r="O527" s="17">
        <f t="shared" si="33"/>
        <v>2.5694444444444464E-2</v>
      </c>
      <c r="P527" s="17">
        <f t="shared" si="34"/>
        <v>4.3055555555555514E-2</v>
      </c>
      <c r="Q527" s="18">
        <v>15000</v>
      </c>
      <c r="R527" s="18">
        <v>8300</v>
      </c>
      <c r="S527" s="18">
        <f t="shared" si="35"/>
        <v>6700</v>
      </c>
      <c r="T527" s="19">
        <f t="shared" si="36"/>
        <v>83.000000000000028</v>
      </c>
      <c r="U527" s="20">
        <v>34</v>
      </c>
      <c r="V527" s="21" t="s">
        <v>105</v>
      </c>
      <c r="W527" s="21"/>
      <c r="X527" s="21"/>
      <c r="Y527" s="22"/>
    </row>
    <row r="528" spans="1:25" x14ac:dyDescent="0.2">
      <c r="A528" s="41">
        <v>25</v>
      </c>
      <c r="B528" s="10" t="s">
        <v>93</v>
      </c>
      <c r="C528" s="10">
        <v>2025</v>
      </c>
      <c r="D528" s="24" t="s">
        <v>57</v>
      </c>
      <c r="E528" s="24">
        <v>2930</v>
      </c>
      <c r="F528" s="28" t="s">
        <v>42</v>
      </c>
      <c r="G528" s="13" t="s">
        <v>50</v>
      </c>
      <c r="H528" s="40">
        <v>0.48958333333333331</v>
      </c>
      <c r="I528" s="17">
        <v>0.48958333333333331</v>
      </c>
      <c r="J528" s="17">
        <v>0.50347222222222221</v>
      </c>
      <c r="K528" s="40">
        <v>0.53125</v>
      </c>
      <c r="L528" s="17">
        <v>0.52083333333333337</v>
      </c>
      <c r="M528" s="17">
        <v>0.53819444444444442</v>
      </c>
      <c r="N528" s="47">
        <v>89</v>
      </c>
      <c r="O528" s="17">
        <f t="shared" si="33"/>
        <v>1.736111111111116E-2</v>
      </c>
      <c r="P528" s="17">
        <f t="shared" si="34"/>
        <v>4.8611111111111105E-2</v>
      </c>
      <c r="Q528" s="18">
        <v>22400</v>
      </c>
      <c r="R528" s="18">
        <v>16500</v>
      </c>
      <c r="S528" s="18">
        <f t="shared" si="35"/>
        <v>5900</v>
      </c>
      <c r="T528" s="19" t="str">
        <f t="shared" si="36"/>
        <v/>
      </c>
      <c r="U528" s="20"/>
      <c r="V528" s="21"/>
      <c r="W528" s="21"/>
      <c r="X528" s="21"/>
      <c r="Y528" s="22"/>
    </row>
    <row r="529" spans="1:25" x14ac:dyDescent="0.2">
      <c r="A529" s="41">
        <v>25</v>
      </c>
      <c r="B529" s="10" t="s">
        <v>93</v>
      </c>
      <c r="C529" s="10">
        <v>2025</v>
      </c>
      <c r="D529" s="24" t="s">
        <v>57</v>
      </c>
      <c r="E529" s="24">
        <v>2931</v>
      </c>
      <c r="F529" s="36" t="s">
        <v>50</v>
      </c>
      <c r="G529" s="13" t="s">
        <v>42</v>
      </c>
      <c r="H529" s="40">
        <v>0.57291666666666663</v>
      </c>
      <c r="I529" s="17">
        <v>0.6069444444444444</v>
      </c>
      <c r="J529" s="17">
        <v>0.61527777777777781</v>
      </c>
      <c r="K529" s="40">
        <v>0.61458333333333337</v>
      </c>
      <c r="L529" s="17">
        <v>0.64236111111111116</v>
      </c>
      <c r="M529" s="17">
        <v>0.64583333333333337</v>
      </c>
      <c r="N529" s="47">
        <v>98</v>
      </c>
      <c r="O529" s="17">
        <f t="shared" si="33"/>
        <v>2.7083333333333348E-2</v>
      </c>
      <c r="P529" s="17">
        <f t="shared" si="34"/>
        <v>3.8888888888888973E-2</v>
      </c>
      <c r="Q529" s="18">
        <v>16500</v>
      </c>
      <c r="R529" s="18">
        <v>10700</v>
      </c>
      <c r="S529" s="18">
        <f t="shared" si="35"/>
        <v>5800</v>
      </c>
      <c r="T529" s="19">
        <f t="shared" si="36"/>
        <v>48.999999999999986</v>
      </c>
      <c r="U529" s="20">
        <v>87</v>
      </c>
      <c r="V529" s="21"/>
      <c r="W529" s="21"/>
      <c r="X529" s="21"/>
      <c r="Y529" s="22"/>
    </row>
    <row r="530" spans="1:25" x14ac:dyDescent="0.2">
      <c r="A530" s="41">
        <v>25</v>
      </c>
      <c r="B530" s="10" t="s">
        <v>93</v>
      </c>
      <c r="C530" s="10">
        <v>2025</v>
      </c>
      <c r="D530" s="24" t="s">
        <v>55</v>
      </c>
      <c r="E530" s="24">
        <v>920</v>
      </c>
      <c r="F530" s="28" t="s">
        <v>42</v>
      </c>
      <c r="G530" s="13" t="s">
        <v>44</v>
      </c>
      <c r="H530" s="40">
        <v>0.625</v>
      </c>
      <c r="I530" s="17">
        <v>0.62291666666666667</v>
      </c>
      <c r="J530" s="17">
        <v>0.63194444444444442</v>
      </c>
      <c r="K530" s="40">
        <v>0.66666666666666663</v>
      </c>
      <c r="L530" s="17">
        <v>0.67083333333333328</v>
      </c>
      <c r="M530" s="17">
        <v>0.67291666666666672</v>
      </c>
      <c r="N530" s="47">
        <v>104</v>
      </c>
      <c r="O530" s="17">
        <f t="shared" si="33"/>
        <v>3.8888888888888862E-2</v>
      </c>
      <c r="P530" s="17">
        <f t="shared" si="34"/>
        <v>5.0000000000000044E-2</v>
      </c>
      <c r="Q530" s="18">
        <v>28200</v>
      </c>
      <c r="R530" s="18">
        <v>19400</v>
      </c>
      <c r="S530" s="18">
        <f t="shared" si="35"/>
        <v>8800</v>
      </c>
      <c r="T530" s="19">
        <f t="shared" si="36"/>
        <v>-2.9999999999999893</v>
      </c>
      <c r="U530" s="20"/>
      <c r="V530" s="21"/>
      <c r="W530" s="21"/>
      <c r="X530" s="21"/>
      <c r="Y530" s="22"/>
    </row>
    <row r="531" spans="1:25" x14ac:dyDescent="0.2">
      <c r="A531" s="41">
        <v>25</v>
      </c>
      <c r="B531" s="10" t="s">
        <v>93</v>
      </c>
      <c r="C531" s="10">
        <v>2025</v>
      </c>
      <c r="D531" s="24" t="s">
        <v>55</v>
      </c>
      <c r="E531" s="24">
        <v>921</v>
      </c>
      <c r="F531" s="36" t="s">
        <v>44</v>
      </c>
      <c r="G531" s="13" t="s">
        <v>42</v>
      </c>
      <c r="H531" s="40">
        <v>0.70833333333333337</v>
      </c>
      <c r="I531" s="17">
        <v>0.70416666666666672</v>
      </c>
      <c r="J531" s="17">
        <v>0.70902777777777781</v>
      </c>
      <c r="K531" s="40">
        <v>0.75</v>
      </c>
      <c r="L531" s="17">
        <v>0.75</v>
      </c>
      <c r="M531" s="17">
        <v>0.75486111111111109</v>
      </c>
      <c r="N531" s="47">
        <v>77</v>
      </c>
      <c r="O531" s="17">
        <f t="shared" si="33"/>
        <v>4.0972222222222188E-2</v>
      </c>
      <c r="P531" s="17">
        <f t="shared" si="34"/>
        <v>5.0694444444444375E-2</v>
      </c>
      <c r="Q531" s="18">
        <v>27000</v>
      </c>
      <c r="R531" s="18">
        <v>18700</v>
      </c>
      <c r="S531" s="18">
        <f t="shared" si="35"/>
        <v>8300</v>
      </c>
      <c r="T531" s="19">
        <f t="shared" si="36"/>
        <v>-5.9999999999999787</v>
      </c>
      <c r="U531" s="20"/>
      <c r="V531" s="21"/>
      <c r="W531" s="21"/>
      <c r="X531" s="21"/>
      <c r="Y531" s="22"/>
    </row>
    <row r="532" spans="1:25" x14ac:dyDescent="0.2">
      <c r="A532" s="41">
        <v>25</v>
      </c>
      <c r="B532" s="10" t="s">
        <v>93</v>
      </c>
      <c r="C532" s="10">
        <v>2025</v>
      </c>
      <c r="D532" s="24" t="s">
        <v>57</v>
      </c>
      <c r="E532" s="24">
        <v>904</v>
      </c>
      <c r="F532" s="36" t="s">
        <v>42</v>
      </c>
      <c r="G532" s="13" t="s">
        <v>43</v>
      </c>
      <c r="H532" s="40">
        <v>0.6875</v>
      </c>
      <c r="I532" s="17">
        <v>0.71597222222222223</v>
      </c>
      <c r="J532" s="17">
        <v>0.72638888888888886</v>
      </c>
      <c r="K532" s="40">
        <v>0.72222222222222221</v>
      </c>
      <c r="L532" s="17">
        <v>0.75138888888888888</v>
      </c>
      <c r="M532" s="17">
        <v>0.75486111111111109</v>
      </c>
      <c r="N532" s="47">
        <v>66</v>
      </c>
      <c r="O532" s="17">
        <f t="shared" si="33"/>
        <v>2.5000000000000022E-2</v>
      </c>
      <c r="P532" s="17">
        <f t="shared" si="34"/>
        <v>3.8888888888888862E-2</v>
      </c>
      <c r="Q532" s="18">
        <v>23100</v>
      </c>
      <c r="R532" s="18">
        <v>17500</v>
      </c>
      <c r="S532" s="18">
        <f t="shared" si="35"/>
        <v>5600</v>
      </c>
      <c r="T532" s="19">
        <f t="shared" si="36"/>
        <v>41.000000000000014</v>
      </c>
      <c r="U532" s="20">
        <v>93</v>
      </c>
      <c r="V532" s="21"/>
      <c r="W532" s="21"/>
      <c r="X532" s="21"/>
      <c r="Y532" s="22"/>
    </row>
    <row r="533" spans="1:25" x14ac:dyDescent="0.2">
      <c r="A533" s="41">
        <v>25</v>
      </c>
      <c r="B533" s="10" t="s">
        <v>93</v>
      </c>
      <c r="C533" s="10">
        <v>2025</v>
      </c>
      <c r="D533" s="24" t="s">
        <v>57</v>
      </c>
      <c r="E533" s="24">
        <v>905</v>
      </c>
      <c r="F533" s="36" t="s">
        <v>43</v>
      </c>
      <c r="G533" s="13" t="s">
        <v>42</v>
      </c>
      <c r="H533" s="40">
        <v>0.76388888888888884</v>
      </c>
      <c r="I533" s="17">
        <v>0.77708333333333335</v>
      </c>
      <c r="J533" s="17">
        <v>0.78402777777777777</v>
      </c>
      <c r="K533" s="40">
        <v>0.79861111111111116</v>
      </c>
      <c r="L533" s="17">
        <v>0.8125</v>
      </c>
      <c r="M533" s="17">
        <v>0.81597222222222221</v>
      </c>
      <c r="N533" s="47">
        <v>103</v>
      </c>
      <c r="O533" s="17">
        <f t="shared" si="33"/>
        <v>2.8472222222222232E-2</v>
      </c>
      <c r="P533" s="17">
        <f t="shared" si="34"/>
        <v>3.8888888888888862E-2</v>
      </c>
      <c r="Q533" s="18">
        <v>17500</v>
      </c>
      <c r="R533" s="18">
        <v>11500</v>
      </c>
      <c r="S533" s="18">
        <f t="shared" si="35"/>
        <v>6000</v>
      </c>
      <c r="T533" s="19">
        <f t="shared" si="36"/>
        <v>19.000000000000092</v>
      </c>
      <c r="U533" s="20">
        <v>93</v>
      </c>
      <c r="V533" s="21"/>
      <c r="W533" s="21"/>
      <c r="X533" s="21"/>
      <c r="Y533" s="22"/>
    </row>
    <row r="534" spans="1:25" x14ac:dyDescent="0.2">
      <c r="A534" s="41">
        <v>25</v>
      </c>
      <c r="B534" s="10" t="s">
        <v>93</v>
      </c>
      <c r="C534" s="10">
        <v>2025</v>
      </c>
      <c r="D534" s="24" t="s">
        <v>54</v>
      </c>
      <c r="E534" s="24">
        <v>970</v>
      </c>
      <c r="F534" s="36" t="s">
        <v>42</v>
      </c>
      <c r="G534" s="13" t="s">
        <v>47</v>
      </c>
      <c r="H534" s="40">
        <v>0.77777777777777779</v>
      </c>
      <c r="I534" s="17">
        <v>0.77708333333333335</v>
      </c>
      <c r="J534" s="17">
        <v>0.78333333333333333</v>
      </c>
      <c r="K534" s="40">
        <v>0.80902777777777779</v>
      </c>
      <c r="L534" s="17">
        <v>0.80347222222222225</v>
      </c>
      <c r="M534" s="17">
        <v>0.80555555555555558</v>
      </c>
      <c r="N534" s="47">
        <v>90</v>
      </c>
      <c r="O534" s="17">
        <f t="shared" si="33"/>
        <v>2.0138888888888928E-2</v>
      </c>
      <c r="P534" s="17">
        <f t="shared" si="34"/>
        <v>2.8472222222222232E-2</v>
      </c>
      <c r="Q534" s="18">
        <v>23400</v>
      </c>
      <c r="R534" s="18">
        <v>18800</v>
      </c>
      <c r="S534" s="18">
        <f t="shared" si="35"/>
        <v>4600</v>
      </c>
      <c r="T534" s="19">
        <f t="shared" si="36"/>
        <v>-0.99999999999999645</v>
      </c>
      <c r="U534" s="20"/>
      <c r="V534" s="21"/>
      <c r="W534" s="21"/>
      <c r="X534" s="21"/>
      <c r="Y534" s="22"/>
    </row>
    <row r="535" spans="1:25" x14ac:dyDescent="0.2">
      <c r="A535" s="41">
        <v>25</v>
      </c>
      <c r="B535" s="10" t="s">
        <v>93</v>
      </c>
      <c r="C535" s="10">
        <v>2025</v>
      </c>
      <c r="D535" s="24" t="s">
        <v>55</v>
      </c>
      <c r="E535" s="24">
        <v>906</v>
      </c>
      <c r="F535" s="36" t="s">
        <v>47</v>
      </c>
      <c r="G535" s="13" t="s">
        <v>42</v>
      </c>
      <c r="H535" s="40">
        <v>0.80208333333333337</v>
      </c>
      <c r="I535" s="17">
        <v>0.81041666666666667</v>
      </c>
      <c r="J535" s="17">
        <v>0.81805555555555554</v>
      </c>
      <c r="K535" s="40">
        <v>0.83680555555555547</v>
      </c>
      <c r="L535" s="17">
        <v>0.84236111111111112</v>
      </c>
      <c r="M535" s="17">
        <v>0.84513888888888888</v>
      </c>
      <c r="N535" s="47">
        <v>82</v>
      </c>
      <c r="O535" s="17">
        <f t="shared" si="33"/>
        <v>2.430555555555558E-2</v>
      </c>
      <c r="P535" s="17">
        <f t="shared" si="34"/>
        <v>3.472222222222221E-2</v>
      </c>
      <c r="Q535" s="18">
        <v>18700</v>
      </c>
      <c r="R535" s="18">
        <v>13100</v>
      </c>
      <c r="S535" s="18">
        <f t="shared" si="35"/>
        <v>5600</v>
      </c>
      <c r="T535" s="19">
        <f t="shared" si="36"/>
        <v>11.999999999999957</v>
      </c>
      <c r="U535" s="20">
        <v>43</v>
      </c>
      <c r="V535" s="21"/>
      <c r="W535" s="21"/>
      <c r="X535" s="21"/>
      <c r="Y535" s="22"/>
    </row>
    <row r="536" spans="1:25" x14ac:dyDescent="0.2">
      <c r="A536" s="41">
        <v>26</v>
      </c>
      <c r="B536" s="10" t="s">
        <v>93</v>
      </c>
      <c r="C536" s="10">
        <v>2025</v>
      </c>
      <c r="D536" s="24" t="s">
        <v>55</v>
      </c>
      <c r="E536" s="24">
        <v>907</v>
      </c>
      <c r="F536" s="13" t="s">
        <v>43</v>
      </c>
      <c r="G536" s="13" t="s">
        <v>42</v>
      </c>
      <c r="H536" s="40">
        <v>0.27777777777777779</v>
      </c>
      <c r="I536" s="17">
        <v>0.26458333333333334</v>
      </c>
      <c r="J536" s="17">
        <v>0.27152777777777776</v>
      </c>
      <c r="K536" s="40">
        <v>0.3125</v>
      </c>
      <c r="L536" s="17">
        <v>0.29791666666666666</v>
      </c>
      <c r="M536" s="17">
        <v>0.30208333333333331</v>
      </c>
      <c r="N536" s="47">
        <v>93</v>
      </c>
      <c r="O536" s="17">
        <f t="shared" si="33"/>
        <v>2.6388888888888906E-2</v>
      </c>
      <c r="P536" s="17">
        <f t="shared" si="34"/>
        <v>3.7499999999999978E-2</v>
      </c>
      <c r="Q536" s="18">
        <v>28100</v>
      </c>
      <c r="R536" s="18">
        <v>22000</v>
      </c>
      <c r="S536" s="18">
        <f t="shared" si="35"/>
        <v>6100</v>
      </c>
      <c r="T536" s="19">
        <f t="shared" si="36"/>
        <v>-19.000000000000014</v>
      </c>
      <c r="U536" s="20"/>
      <c r="V536" s="21"/>
      <c r="W536" s="21"/>
      <c r="X536" s="21"/>
      <c r="Y536" s="22"/>
    </row>
    <row r="537" spans="1:25" x14ac:dyDescent="0.2">
      <c r="A537" s="41">
        <v>26</v>
      </c>
      <c r="B537" s="10" t="s">
        <v>93</v>
      </c>
      <c r="C537" s="10">
        <v>2025</v>
      </c>
      <c r="D537" s="24" t="s">
        <v>54</v>
      </c>
      <c r="E537" s="24">
        <v>971</v>
      </c>
      <c r="F537" s="36" t="s">
        <v>47</v>
      </c>
      <c r="G537" s="13" t="s">
        <v>42</v>
      </c>
      <c r="H537" s="40">
        <v>0.33333333333333331</v>
      </c>
      <c r="I537" s="17">
        <v>0.31666666666666665</v>
      </c>
      <c r="J537" s="17">
        <v>0.32430555555555557</v>
      </c>
      <c r="K537" s="40">
        <v>0.36458333333333331</v>
      </c>
      <c r="L537" s="17">
        <v>0.34583333333333333</v>
      </c>
      <c r="M537" s="17">
        <v>0.35069444444444442</v>
      </c>
      <c r="N537" s="47">
        <v>41</v>
      </c>
      <c r="O537" s="17">
        <f t="shared" si="33"/>
        <v>2.1527777777777757E-2</v>
      </c>
      <c r="P537" s="17">
        <f t="shared" si="34"/>
        <v>3.4027777777777768E-2</v>
      </c>
      <c r="Q537" s="18">
        <v>25700</v>
      </c>
      <c r="R537" s="18">
        <v>21200</v>
      </c>
      <c r="S537" s="18">
        <f t="shared" si="35"/>
        <v>4500</v>
      </c>
      <c r="T537" s="19">
        <f t="shared" si="36"/>
        <v>-23.999999999999993</v>
      </c>
      <c r="U537" s="20"/>
      <c r="V537" s="21"/>
      <c r="W537" s="21"/>
      <c r="X537" s="21"/>
      <c r="Y537" s="22"/>
    </row>
    <row r="538" spans="1:25" x14ac:dyDescent="0.2">
      <c r="A538" s="41">
        <v>26</v>
      </c>
      <c r="B538" s="10" t="s">
        <v>93</v>
      </c>
      <c r="C538" s="10">
        <v>2025</v>
      </c>
      <c r="D538" s="24" t="s">
        <v>55</v>
      </c>
      <c r="E538" s="24">
        <v>942</v>
      </c>
      <c r="F538" s="37" t="s">
        <v>42</v>
      </c>
      <c r="G538" s="37" t="s">
        <v>46</v>
      </c>
      <c r="H538" s="40">
        <v>0.35416666666666669</v>
      </c>
      <c r="I538" s="17">
        <v>0.34652777777777777</v>
      </c>
      <c r="J538" s="17">
        <v>0.3527777777777778</v>
      </c>
      <c r="K538" s="40">
        <v>0.39583333333333331</v>
      </c>
      <c r="L538" s="17">
        <v>0.38958333333333334</v>
      </c>
      <c r="M538" s="17">
        <v>0.3923611111111111</v>
      </c>
      <c r="N538" s="47">
        <v>107</v>
      </c>
      <c r="O538" s="17">
        <f t="shared" si="33"/>
        <v>3.6805555555555536E-2</v>
      </c>
      <c r="P538" s="17">
        <f t="shared" si="34"/>
        <v>4.5833333333333337E-2</v>
      </c>
      <c r="Q538" s="18">
        <v>27300</v>
      </c>
      <c r="R538" s="18">
        <v>19000</v>
      </c>
      <c r="S538" s="18">
        <f t="shared" si="35"/>
        <v>8300</v>
      </c>
      <c r="T538" s="19">
        <f t="shared" si="36"/>
        <v>-11.000000000000041</v>
      </c>
      <c r="U538" s="20"/>
      <c r="V538" s="21"/>
      <c r="W538" s="21"/>
      <c r="X538" s="21"/>
      <c r="Y538" s="22"/>
    </row>
    <row r="539" spans="1:25" x14ac:dyDescent="0.2">
      <c r="A539" s="41">
        <v>26</v>
      </c>
      <c r="B539" s="10" t="s">
        <v>93</v>
      </c>
      <c r="C539" s="10">
        <v>2025</v>
      </c>
      <c r="D539" s="24" t="s">
        <v>55</v>
      </c>
      <c r="E539" s="24">
        <v>943</v>
      </c>
      <c r="F539" s="36" t="s">
        <v>46</v>
      </c>
      <c r="G539" s="13" t="s">
        <v>42</v>
      </c>
      <c r="H539" s="40">
        <v>0.4375</v>
      </c>
      <c r="I539" s="17">
        <v>0.43402777777777779</v>
      </c>
      <c r="J539" s="17">
        <v>0.43958333333333333</v>
      </c>
      <c r="K539" s="40">
        <v>0.47916666666666669</v>
      </c>
      <c r="L539" s="17">
        <v>0.47291666666666665</v>
      </c>
      <c r="M539" s="17">
        <v>0.47847222222222224</v>
      </c>
      <c r="N539" s="47">
        <v>79</v>
      </c>
      <c r="O539" s="17">
        <f t="shared" si="33"/>
        <v>3.3333333333333326E-2</v>
      </c>
      <c r="P539" s="17">
        <f t="shared" si="34"/>
        <v>4.4444444444444453E-2</v>
      </c>
      <c r="Q539" s="18">
        <v>19000</v>
      </c>
      <c r="R539" s="18">
        <v>12000</v>
      </c>
      <c r="S539" s="18">
        <f t="shared" si="35"/>
        <v>7000</v>
      </c>
      <c r="T539" s="19">
        <f t="shared" si="36"/>
        <v>-4.9999999999999822</v>
      </c>
      <c r="U539" s="20"/>
      <c r="V539" s="21"/>
      <c r="W539" s="21"/>
      <c r="X539" s="21"/>
      <c r="Y539" s="22"/>
    </row>
    <row r="540" spans="1:25" x14ac:dyDescent="0.2">
      <c r="A540" s="41">
        <v>26</v>
      </c>
      <c r="B540" s="10" t="s">
        <v>93</v>
      </c>
      <c r="C540" s="10">
        <v>2025</v>
      </c>
      <c r="D540" s="24" t="s">
        <v>56</v>
      </c>
      <c r="E540" s="24">
        <v>2980</v>
      </c>
      <c r="F540" s="36" t="s">
        <v>42</v>
      </c>
      <c r="G540" s="13" t="s">
        <v>53</v>
      </c>
      <c r="H540" s="40">
        <v>0.35416666666666669</v>
      </c>
      <c r="I540" s="17">
        <v>0.35208333333333336</v>
      </c>
      <c r="J540" s="17">
        <v>0.3611111111111111</v>
      </c>
      <c r="K540" s="40">
        <v>0.4236111111111111</v>
      </c>
      <c r="L540" s="17">
        <v>0.42638888888888887</v>
      </c>
      <c r="M540" s="17">
        <v>0.43333333333333335</v>
      </c>
      <c r="N540" s="47">
        <v>145</v>
      </c>
      <c r="O540" s="17">
        <f t="shared" si="33"/>
        <v>6.5277777777777768E-2</v>
      </c>
      <c r="P540" s="17">
        <f t="shared" si="34"/>
        <v>8.1249999999999989E-2</v>
      </c>
      <c r="Q540" s="18">
        <v>29000</v>
      </c>
      <c r="R540" s="18">
        <v>15600</v>
      </c>
      <c r="S540" s="18">
        <f t="shared" si="35"/>
        <v>13400</v>
      </c>
      <c r="T540" s="19">
        <f t="shared" si="36"/>
        <v>-2.9999999999999893</v>
      </c>
      <c r="U540" s="20"/>
      <c r="V540" s="21"/>
      <c r="W540" s="21"/>
      <c r="X540" s="21"/>
      <c r="Y540" s="22"/>
    </row>
    <row r="541" spans="1:25" x14ac:dyDescent="0.2">
      <c r="A541" s="41">
        <v>26</v>
      </c>
      <c r="B541" s="10" t="s">
        <v>93</v>
      </c>
      <c r="C541" s="10">
        <v>2025</v>
      </c>
      <c r="D541" s="24" t="s">
        <v>56</v>
      </c>
      <c r="E541" s="24">
        <v>2981</v>
      </c>
      <c r="F541" s="28" t="s">
        <v>53</v>
      </c>
      <c r="G541" s="13" t="s">
        <v>42</v>
      </c>
      <c r="H541" s="40">
        <v>0.47222222222222227</v>
      </c>
      <c r="I541" s="17">
        <v>0.47708333333333336</v>
      </c>
      <c r="J541" s="17">
        <v>0.48680555555555555</v>
      </c>
      <c r="K541" s="40">
        <v>0.54166666666666663</v>
      </c>
      <c r="L541" s="17">
        <v>0.54513888888888884</v>
      </c>
      <c r="M541" s="17">
        <v>0.55208333333333337</v>
      </c>
      <c r="N541" s="47">
        <v>118</v>
      </c>
      <c r="O541" s="17">
        <f t="shared" si="33"/>
        <v>5.8333333333333293E-2</v>
      </c>
      <c r="P541" s="17">
        <f t="shared" si="34"/>
        <v>7.5000000000000011E-2</v>
      </c>
      <c r="Q541" s="18">
        <v>19300</v>
      </c>
      <c r="R541" s="18">
        <v>8100</v>
      </c>
      <c r="S541" s="18">
        <f t="shared" si="35"/>
        <v>11200</v>
      </c>
      <c r="T541" s="19">
        <f t="shared" si="36"/>
        <v>6.9999999999999751</v>
      </c>
      <c r="U541" s="20"/>
      <c r="V541" s="21"/>
      <c r="W541" s="21"/>
      <c r="X541" s="21"/>
      <c r="Y541" s="22"/>
    </row>
    <row r="542" spans="1:25" x14ac:dyDescent="0.2">
      <c r="A542" s="41">
        <v>26</v>
      </c>
      <c r="B542" s="10" t="s">
        <v>93</v>
      </c>
      <c r="C542" s="10">
        <v>2025</v>
      </c>
      <c r="D542" s="24" t="s">
        <v>54</v>
      </c>
      <c r="E542" s="24">
        <v>902</v>
      </c>
      <c r="F542" s="28" t="s">
        <v>42</v>
      </c>
      <c r="G542" s="13" t="s">
        <v>43</v>
      </c>
      <c r="H542" s="40">
        <v>0.40625</v>
      </c>
      <c r="I542" s="17">
        <v>0.39374999999999999</v>
      </c>
      <c r="J542" s="17">
        <v>0.40138888888888891</v>
      </c>
      <c r="K542" s="40">
        <v>0.44097222222222221</v>
      </c>
      <c r="L542" s="17">
        <v>0.42430555555555555</v>
      </c>
      <c r="M542" s="17">
        <v>0.42638888888888887</v>
      </c>
      <c r="N542" s="47">
        <v>115</v>
      </c>
      <c r="O542" s="17">
        <f t="shared" si="33"/>
        <v>2.2916666666666641E-2</v>
      </c>
      <c r="P542" s="17">
        <f t="shared" si="34"/>
        <v>3.2638888888888884E-2</v>
      </c>
      <c r="Q542" s="18">
        <v>21000</v>
      </c>
      <c r="R542" s="18">
        <v>15900</v>
      </c>
      <c r="S542" s="18">
        <f t="shared" si="35"/>
        <v>5100</v>
      </c>
      <c r="T542" s="19">
        <f t="shared" si="36"/>
        <v>-18.000000000000014</v>
      </c>
      <c r="U542" s="20"/>
      <c r="V542" s="21"/>
      <c r="W542" s="21"/>
      <c r="X542" s="25"/>
      <c r="Y542" s="22"/>
    </row>
    <row r="543" spans="1:25" x14ac:dyDescent="0.2">
      <c r="A543" s="41">
        <v>26</v>
      </c>
      <c r="B543" s="10" t="s">
        <v>93</v>
      </c>
      <c r="C543" s="10">
        <v>2025</v>
      </c>
      <c r="D543" s="24" t="s">
        <v>54</v>
      </c>
      <c r="E543" s="24">
        <v>903</v>
      </c>
      <c r="F543" s="37" t="s">
        <v>43</v>
      </c>
      <c r="G543" s="37" t="s">
        <v>42</v>
      </c>
      <c r="H543" s="40">
        <v>0.4826388888888889</v>
      </c>
      <c r="I543" s="17">
        <v>0.46180555555555558</v>
      </c>
      <c r="J543" s="17">
        <v>0.46875</v>
      </c>
      <c r="K543" s="40">
        <v>0.51736111111111116</v>
      </c>
      <c r="L543" s="17">
        <v>0.49444444444444446</v>
      </c>
      <c r="M543" s="17">
        <v>0.5</v>
      </c>
      <c r="N543" s="47">
        <v>63</v>
      </c>
      <c r="O543" s="17">
        <f t="shared" si="33"/>
        <v>2.5694444444444464E-2</v>
      </c>
      <c r="P543" s="17">
        <f t="shared" si="34"/>
        <v>3.819444444444442E-2</v>
      </c>
      <c r="Q543" s="18">
        <v>20400</v>
      </c>
      <c r="R543" s="18">
        <v>14400</v>
      </c>
      <c r="S543" s="18">
        <f t="shared" si="35"/>
        <v>6000</v>
      </c>
      <c r="T543" s="19">
        <f t="shared" si="36"/>
        <v>-29.999999999999972</v>
      </c>
      <c r="U543" s="20"/>
      <c r="V543" s="21"/>
      <c r="W543" s="21"/>
      <c r="X543" s="25"/>
      <c r="Y543" s="22"/>
    </row>
    <row r="544" spans="1:25" x14ac:dyDescent="0.2">
      <c r="A544" s="41">
        <v>26</v>
      </c>
      <c r="B544" s="10" t="s">
        <v>93</v>
      </c>
      <c r="C544" s="10">
        <v>2025</v>
      </c>
      <c r="D544" s="24" t="s">
        <v>69</v>
      </c>
      <c r="E544" s="24">
        <v>762</v>
      </c>
      <c r="F544" s="13" t="s">
        <v>42</v>
      </c>
      <c r="G544" s="13" t="s">
        <v>50</v>
      </c>
      <c r="H544" s="40">
        <v>0.40625</v>
      </c>
      <c r="I544" s="17">
        <v>0.40972222222222221</v>
      </c>
      <c r="J544" s="17">
        <v>0.4201388888888889</v>
      </c>
      <c r="K544" s="40">
        <v>0.44791666666666669</v>
      </c>
      <c r="L544" s="17">
        <v>0.44374999999999998</v>
      </c>
      <c r="M544" s="17">
        <v>0.45069444444444445</v>
      </c>
      <c r="N544" s="47">
        <v>148</v>
      </c>
      <c r="O544" s="17">
        <f t="shared" si="33"/>
        <v>2.3611111111111083E-2</v>
      </c>
      <c r="P544" s="17">
        <f t="shared" si="34"/>
        <v>4.0972222222222243E-2</v>
      </c>
      <c r="Q544" s="18">
        <v>22000</v>
      </c>
      <c r="R544" s="18">
        <v>16200</v>
      </c>
      <c r="S544" s="18">
        <f t="shared" si="35"/>
        <v>5800</v>
      </c>
      <c r="T544" s="19">
        <f t="shared" si="36"/>
        <v>4.9999999999999822</v>
      </c>
      <c r="U544" s="20"/>
      <c r="V544" s="21"/>
      <c r="W544" s="21"/>
      <c r="X544" s="21"/>
      <c r="Y544" s="22"/>
    </row>
    <row r="545" spans="1:25" x14ac:dyDescent="0.2">
      <c r="A545" s="41">
        <v>26</v>
      </c>
      <c r="B545" s="10" t="s">
        <v>93</v>
      </c>
      <c r="C545" s="10">
        <v>2025</v>
      </c>
      <c r="D545" s="24" t="s">
        <v>64</v>
      </c>
      <c r="E545" s="24">
        <v>200</v>
      </c>
      <c r="F545" s="13" t="s">
        <v>51</v>
      </c>
      <c r="G545" s="13" t="s">
        <v>50</v>
      </c>
      <c r="H545" s="40">
        <v>0.34375</v>
      </c>
      <c r="I545" s="17">
        <v>0.33958333333333335</v>
      </c>
      <c r="J545" s="17">
        <v>0.35138888888888886</v>
      </c>
      <c r="K545" s="40">
        <v>0.46875</v>
      </c>
      <c r="L545" s="17">
        <v>0.45416666666666666</v>
      </c>
      <c r="M545" s="17">
        <v>0.46111111111111114</v>
      </c>
      <c r="N545" s="47">
        <v>140</v>
      </c>
      <c r="O545" s="17">
        <f t="shared" si="33"/>
        <v>0.1027777777777778</v>
      </c>
      <c r="P545" s="17">
        <f t="shared" si="34"/>
        <v>0.12152777777777779</v>
      </c>
      <c r="Q545" s="18">
        <v>25500</v>
      </c>
      <c r="R545" s="18">
        <v>9500</v>
      </c>
      <c r="S545" s="18">
        <f t="shared" si="35"/>
        <v>16000</v>
      </c>
      <c r="T545" s="19">
        <f t="shared" si="36"/>
        <v>-5.9999999999999787</v>
      </c>
      <c r="U545" s="20"/>
      <c r="V545" s="21"/>
      <c r="W545" s="21"/>
      <c r="X545" s="21"/>
      <c r="Y545" s="22"/>
    </row>
    <row r="546" spans="1:25" x14ac:dyDescent="0.2">
      <c r="A546" s="41">
        <v>26</v>
      </c>
      <c r="B546" s="10" t="s">
        <v>93</v>
      </c>
      <c r="C546" s="10">
        <v>2025</v>
      </c>
      <c r="D546" s="24" t="s">
        <v>64</v>
      </c>
      <c r="E546" s="24">
        <v>201</v>
      </c>
      <c r="F546" s="13" t="s">
        <v>50</v>
      </c>
      <c r="G546" s="13" t="s">
        <v>51</v>
      </c>
      <c r="H546" s="40">
        <v>0.54166666666666663</v>
      </c>
      <c r="I546" s="17">
        <v>0.51249999999999996</v>
      </c>
      <c r="J546" s="17">
        <v>0.52361111111111114</v>
      </c>
      <c r="K546" s="40">
        <v>0.66666666666666663</v>
      </c>
      <c r="L546" s="17">
        <v>0.63263888888888886</v>
      </c>
      <c r="M546" s="17">
        <v>0.66388888888888886</v>
      </c>
      <c r="N546" s="47">
        <v>148</v>
      </c>
      <c r="O546" s="17">
        <f t="shared" si="33"/>
        <v>0.10902777777777772</v>
      </c>
      <c r="P546" s="17">
        <f t="shared" si="34"/>
        <v>0.15138888888888891</v>
      </c>
      <c r="Q546" s="18">
        <v>25000</v>
      </c>
      <c r="R546" s="18">
        <v>11000</v>
      </c>
      <c r="S546" s="18">
        <f t="shared" si="35"/>
        <v>14000</v>
      </c>
      <c r="T546" s="19">
        <f t="shared" si="36"/>
        <v>-42.000000000000014</v>
      </c>
      <c r="U546" s="20"/>
      <c r="V546" s="21"/>
      <c r="W546" s="21"/>
      <c r="X546" s="21"/>
      <c r="Y546" s="22"/>
    </row>
    <row r="547" spans="1:25" x14ac:dyDescent="0.2">
      <c r="A547" s="41">
        <v>26</v>
      </c>
      <c r="B547" s="10" t="s">
        <v>93</v>
      </c>
      <c r="C547" s="10">
        <v>2025</v>
      </c>
      <c r="D547" s="24" t="s">
        <v>69</v>
      </c>
      <c r="E547" s="24">
        <v>763</v>
      </c>
      <c r="F547" s="36" t="s">
        <v>50</v>
      </c>
      <c r="G547" s="13" t="s">
        <v>42</v>
      </c>
      <c r="H547" s="40">
        <v>0.53125</v>
      </c>
      <c r="I547" s="17">
        <v>0.54027777777777775</v>
      </c>
      <c r="J547" s="17">
        <v>0.55000000000000004</v>
      </c>
      <c r="K547" s="40">
        <v>0.57291666666666663</v>
      </c>
      <c r="L547" s="17">
        <v>0.5708333333333333</v>
      </c>
      <c r="M547" s="17">
        <v>0.5756944444444444</v>
      </c>
      <c r="N547" s="47">
        <v>140</v>
      </c>
      <c r="O547" s="17">
        <f t="shared" si="33"/>
        <v>2.0833333333333259E-2</v>
      </c>
      <c r="P547" s="17">
        <f t="shared" si="34"/>
        <v>3.5416666666666652E-2</v>
      </c>
      <c r="Q547" s="18">
        <v>16200</v>
      </c>
      <c r="R547" s="18">
        <v>10300</v>
      </c>
      <c r="S547" s="18">
        <f t="shared" si="35"/>
        <v>5900</v>
      </c>
      <c r="T547" s="19">
        <f t="shared" si="36"/>
        <v>12.999999999999954</v>
      </c>
      <c r="U547" s="20"/>
      <c r="V547" s="21"/>
      <c r="W547" s="21"/>
      <c r="X547" s="21"/>
      <c r="Y547" s="22"/>
    </row>
    <row r="548" spans="1:25" x14ac:dyDescent="0.2">
      <c r="A548" s="41">
        <v>26</v>
      </c>
      <c r="B548" s="10" t="s">
        <v>93</v>
      </c>
      <c r="C548" s="10">
        <v>2025</v>
      </c>
      <c r="D548" s="24" t="s">
        <v>57</v>
      </c>
      <c r="E548" s="24">
        <v>990</v>
      </c>
      <c r="F548" s="37" t="s">
        <v>42</v>
      </c>
      <c r="G548" s="37" t="s">
        <v>42</v>
      </c>
      <c r="H548" s="40">
        <v>0.52083333333333337</v>
      </c>
      <c r="I548" s="17">
        <v>0.51944444444444449</v>
      </c>
      <c r="J548" s="17" t="s">
        <v>106</v>
      </c>
      <c r="K548" s="40">
        <v>0.5625</v>
      </c>
      <c r="L548" s="17" t="s">
        <v>106</v>
      </c>
      <c r="M548" s="17">
        <v>0.53194444444444444</v>
      </c>
      <c r="N548" s="47">
        <v>74</v>
      </c>
      <c r="O548" s="17" t="e">
        <f t="shared" si="33"/>
        <v>#VALUE!</v>
      </c>
      <c r="P548" s="17">
        <f t="shared" si="34"/>
        <v>1.2499999999999956E-2</v>
      </c>
      <c r="Q548" s="59">
        <v>26000</v>
      </c>
      <c r="R548" s="59">
        <v>25500</v>
      </c>
      <c r="S548" s="18">
        <f t="shared" si="35"/>
        <v>500</v>
      </c>
      <c r="T548" s="19">
        <f t="shared" si="36"/>
        <v>-1.9999999999999929</v>
      </c>
      <c r="U548" s="20"/>
      <c r="V548" s="21"/>
      <c r="W548" s="21"/>
      <c r="X548" s="21"/>
      <c r="Y548" s="22"/>
    </row>
    <row r="549" spans="1:25" x14ac:dyDescent="0.2">
      <c r="A549" s="41">
        <v>26</v>
      </c>
      <c r="B549" s="10" t="s">
        <v>93</v>
      </c>
      <c r="C549" s="10">
        <v>2025</v>
      </c>
      <c r="D549" s="24" t="s">
        <v>57</v>
      </c>
      <c r="E549" s="24">
        <v>990</v>
      </c>
      <c r="F549" s="36" t="s">
        <v>42</v>
      </c>
      <c r="G549" s="13" t="s">
        <v>48</v>
      </c>
      <c r="H549" s="40">
        <v>0.52083333333333337</v>
      </c>
      <c r="I549" s="17">
        <v>0.58819444444444446</v>
      </c>
      <c r="J549" s="17">
        <v>0.59375</v>
      </c>
      <c r="K549" s="40">
        <v>0.5625</v>
      </c>
      <c r="L549" s="17">
        <v>0.62847222222222221</v>
      </c>
      <c r="M549" s="17">
        <v>0.63194444444444442</v>
      </c>
      <c r="N549" s="47">
        <v>74</v>
      </c>
      <c r="O549" s="17">
        <f t="shared" si="33"/>
        <v>3.472222222222221E-2</v>
      </c>
      <c r="P549" s="17">
        <f t="shared" si="34"/>
        <v>4.3749999999999956E-2</v>
      </c>
      <c r="Q549" s="18">
        <v>25300</v>
      </c>
      <c r="R549" s="18">
        <v>17900</v>
      </c>
      <c r="S549" s="18">
        <f t="shared" si="35"/>
        <v>7400</v>
      </c>
      <c r="T549" s="19">
        <f t="shared" si="36"/>
        <v>96.999999999999972</v>
      </c>
      <c r="U549" s="20"/>
      <c r="V549" s="21"/>
      <c r="W549" s="21"/>
      <c r="X549" s="21"/>
      <c r="Y549" s="22"/>
    </row>
    <row r="550" spans="1:25" x14ac:dyDescent="0.2">
      <c r="A550" s="41">
        <v>26</v>
      </c>
      <c r="B550" s="10" t="s">
        <v>93</v>
      </c>
      <c r="C550" s="10">
        <v>2025</v>
      </c>
      <c r="D550" s="24" t="s">
        <v>57</v>
      </c>
      <c r="E550" s="24">
        <v>991</v>
      </c>
      <c r="F550" s="28" t="s">
        <v>48</v>
      </c>
      <c r="G550" s="13" t="s">
        <v>42</v>
      </c>
      <c r="H550" s="40">
        <v>0.60416666666666663</v>
      </c>
      <c r="I550" s="17">
        <v>0.65833333333333333</v>
      </c>
      <c r="J550" s="17">
        <v>0.6645833333333333</v>
      </c>
      <c r="K550" s="40">
        <v>0.64583333333333337</v>
      </c>
      <c r="L550" s="17">
        <v>0.69930555555555551</v>
      </c>
      <c r="M550" s="17">
        <v>0.70625000000000004</v>
      </c>
      <c r="N550" s="47">
        <v>49</v>
      </c>
      <c r="O550" s="17">
        <f t="shared" si="33"/>
        <v>3.472222222222221E-2</v>
      </c>
      <c r="P550" s="17">
        <f t="shared" si="34"/>
        <v>4.7916666666666718E-2</v>
      </c>
      <c r="Q550" s="18">
        <v>17800</v>
      </c>
      <c r="R550" s="18">
        <v>11300</v>
      </c>
      <c r="S550" s="18">
        <f t="shared" si="35"/>
        <v>6500</v>
      </c>
      <c r="T550" s="19">
        <f t="shared" si="36"/>
        <v>78.000000000000043</v>
      </c>
      <c r="U550" s="20"/>
      <c r="V550" s="21"/>
      <c r="W550" s="21"/>
      <c r="X550" s="21"/>
      <c r="Y550" s="22"/>
    </row>
    <row r="551" spans="1:25" x14ac:dyDescent="0.2">
      <c r="A551" s="41">
        <v>26</v>
      </c>
      <c r="B551" s="10" t="s">
        <v>93</v>
      </c>
      <c r="C551" s="10">
        <v>2025</v>
      </c>
      <c r="D551" s="24" t="s">
        <v>55</v>
      </c>
      <c r="E551" s="24">
        <v>920</v>
      </c>
      <c r="F551" s="36" t="s">
        <v>42</v>
      </c>
      <c r="G551" s="13" t="s">
        <v>44</v>
      </c>
      <c r="H551" s="40">
        <v>0.625</v>
      </c>
      <c r="I551" s="17">
        <v>0.62847222222222221</v>
      </c>
      <c r="J551" s="17">
        <v>0.63541666666666663</v>
      </c>
      <c r="K551" s="40">
        <v>0.66666666666666663</v>
      </c>
      <c r="L551" s="17">
        <v>0.67638888888888893</v>
      </c>
      <c r="M551" s="17">
        <v>0.6791666666666667</v>
      </c>
      <c r="N551" s="47">
        <v>109</v>
      </c>
      <c r="O551" s="17">
        <f t="shared" si="33"/>
        <v>4.0972222222222299E-2</v>
      </c>
      <c r="P551" s="17">
        <f t="shared" si="34"/>
        <v>5.0694444444444486E-2</v>
      </c>
      <c r="Q551" s="18">
        <v>27000</v>
      </c>
      <c r="R551" s="18">
        <v>18500</v>
      </c>
      <c r="S551" s="18">
        <f t="shared" si="35"/>
        <v>8500</v>
      </c>
      <c r="T551" s="19">
        <f t="shared" si="36"/>
        <v>4.9999999999999822</v>
      </c>
      <c r="U551" s="20"/>
      <c r="V551" s="21"/>
      <c r="W551" s="21"/>
      <c r="X551" s="21"/>
      <c r="Y551" s="22"/>
    </row>
    <row r="552" spans="1:25" x14ac:dyDescent="0.2">
      <c r="A552" s="41">
        <v>26</v>
      </c>
      <c r="B552" s="10" t="s">
        <v>93</v>
      </c>
      <c r="C552" s="10">
        <v>2025</v>
      </c>
      <c r="D552" s="24" t="s">
        <v>55</v>
      </c>
      <c r="E552" s="24">
        <v>921</v>
      </c>
      <c r="F552" s="36" t="s">
        <v>44</v>
      </c>
      <c r="G552" s="13" t="s">
        <v>42</v>
      </c>
      <c r="H552" s="40">
        <v>0.70833333333333337</v>
      </c>
      <c r="I552" s="17">
        <v>0.70833333333333337</v>
      </c>
      <c r="J552" s="17">
        <v>0.71527777777777779</v>
      </c>
      <c r="K552" s="40">
        <v>0.75</v>
      </c>
      <c r="L552" s="17">
        <v>0.75208333333333333</v>
      </c>
      <c r="M552" s="17">
        <v>0.7583333333333333</v>
      </c>
      <c r="N552" s="47">
        <v>75</v>
      </c>
      <c r="O552" s="17">
        <f t="shared" ref="O552:O608" si="37">L552-J552</f>
        <v>3.6805555555555536E-2</v>
      </c>
      <c r="P552" s="17">
        <f t="shared" ref="P552:P608" si="38">M552-I552</f>
        <v>4.9999999999999933E-2</v>
      </c>
      <c r="Q552" s="18">
        <v>27000</v>
      </c>
      <c r="R552" s="18">
        <v>19500</v>
      </c>
      <c r="S552" s="18">
        <f t="shared" si="35"/>
        <v>7500</v>
      </c>
      <c r="T552" s="19" t="str">
        <f t="shared" si="36"/>
        <v/>
      </c>
      <c r="U552" s="20"/>
      <c r="V552" s="21"/>
      <c r="W552" s="21"/>
      <c r="X552" s="21"/>
      <c r="Y552" s="22"/>
    </row>
    <row r="553" spans="1:25" x14ac:dyDescent="0.2">
      <c r="A553" s="41">
        <v>26</v>
      </c>
      <c r="B553" s="10" t="s">
        <v>93</v>
      </c>
      <c r="C553" s="10">
        <v>2025</v>
      </c>
      <c r="D553" s="24" t="s">
        <v>56</v>
      </c>
      <c r="E553" s="24">
        <v>904</v>
      </c>
      <c r="F553" s="36" t="s">
        <v>42</v>
      </c>
      <c r="G553" s="13" t="s">
        <v>43</v>
      </c>
      <c r="H553" s="40">
        <v>0.6875</v>
      </c>
      <c r="I553" s="17">
        <v>0.6875</v>
      </c>
      <c r="J553" s="17">
        <v>0.69374999999999998</v>
      </c>
      <c r="K553" s="40">
        <v>0.72222222222222221</v>
      </c>
      <c r="L553" s="17">
        <v>0.71736111111111112</v>
      </c>
      <c r="M553" s="17">
        <v>0.72013888888888888</v>
      </c>
      <c r="N553" s="47">
        <v>139</v>
      </c>
      <c r="O553" s="17">
        <f t="shared" si="37"/>
        <v>2.3611111111111138E-2</v>
      </c>
      <c r="P553" s="17">
        <f t="shared" si="38"/>
        <v>3.2638888888888884E-2</v>
      </c>
      <c r="Q553" s="18">
        <v>20300</v>
      </c>
      <c r="R553" s="18">
        <v>14300</v>
      </c>
      <c r="S553" s="18">
        <f t="shared" si="35"/>
        <v>6000</v>
      </c>
      <c r="T553" s="19" t="str">
        <f t="shared" si="36"/>
        <v/>
      </c>
      <c r="U553" s="20"/>
      <c r="V553" s="21"/>
      <c r="W553" s="21"/>
      <c r="X553" s="21"/>
      <c r="Y553" s="22"/>
    </row>
    <row r="554" spans="1:25" x14ac:dyDescent="0.2">
      <c r="A554" s="41">
        <v>26</v>
      </c>
      <c r="B554" s="10" t="s">
        <v>93</v>
      </c>
      <c r="C554" s="10">
        <v>2025</v>
      </c>
      <c r="D554" s="24" t="s">
        <v>56</v>
      </c>
      <c r="E554" s="24">
        <v>905</v>
      </c>
      <c r="F554" s="13" t="s">
        <v>43</v>
      </c>
      <c r="G554" s="13" t="s">
        <v>42</v>
      </c>
      <c r="H554" s="40">
        <v>0.76388888888888884</v>
      </c>
      <c r="I554" s="17">
        <v>0.75208333333333333</v>
      </c>
      <c r="J554" s="17">
        <v>0.7583333333333333</v>
      </c>
      <c r="K554" s="40">
        <v>0.79861111111111116</v>
      </c>
      <c r="L554" s="17">
        <v>0.78611111111111109</v>
      </c>
      <c r="M554" s="17">
        <v>0.79097222222222219</v>
      </c>
      <c r="N554" s="47">
        <v>95</v>
      </c>
      <c r="O554" s="17">
        <f t="shared" si="37"/>
        <v>2.777777777777779E-2</v>
      </c>
      <c r="P554" s="17">
        <f t="shared" si="38"/>
        <v>3.8888888888888862E-2</v>
      </c>
      <c r="Q554" s="18">
        <v>20100</v>
      </c>
      <c r="R554" s="18">
        <v>13900</v>
      </c>
      <c r="S554" s="18">
        <f t="shared" si="35"/>
        <v>6200</v>
      </c>
      <c r="T554" s="19">
        <f t="shared" si="36"/>
        <v>-16.99999999999994</v>
      </c>
      <c r="U554" s="20"/>
      <c r="V554" s="21"/>
      <c r="W554" s="21"/>
      <c r="X554" s="21"/>
      <c r="Y554" s="22"/>
    </row>
    <row r="555" spans="1:25" x14ac:dyDescent="0.2">
      <c r="A555" s="41">
        <v>26</v>
      </c>
      <c r="B555" s="10" t="s">
        <v>93</v>
      </c>
      <c r="C555" s="10">
        <v>2025</v>
      </c>
      <c r="D555" s="24" t="s">
        <v>54</v>
      </c>
      <c r="E555" s="24">
        <v>970</v>
      </c>
      <c r="F555" s="36" t="s">
        <v>42</v>
      </c>
      <c r="G555" s="13" t="s">
        <v>47</v>
      </c>
      <c r="H555" s="40">
        <v>0.77777777777777779</v>
      </c>
      <c r="I555" s="17">
        <v>0.76736111111111116</v>
      </c>
      <c r="J555" s="17">
        <v>0.77430555555555558</v>
      </c>
      <c r="K555" s="40">
        <v>0.80902777777777779</v>
      </c>
      <c r="L555" s="17">
        <v>0.79513888888888884</v>
      </c>
      <c r="M555" s="17">
        <v>0.79861111111111116</v>
      </c>
      <c r="N555" s="47">
        <v>106</v>
      </c>
      <c r="O555" s="17">
        <f t="shared" si="37"/>
        <v>2.0833333333333259E-2</v>
      </c>
      <c r="P555" s="17">
        <f t="shared" si="38"/>
        <v>3.125E-2</v>
      </c>
      <c r="Q555" s="18">
        <v>20000</v>
      </c>
      <c r="R555" s="18">
        <v>15600</v>
      </c>
      <c r="S555" s="18">
        <f t="shared" si="35"/>
        <v>4400</v>
      </c>
      <c r="T555" s="19">
        <f t="shared" si="36"/>
        <v>-14.999999999999947</v>
      </c>
      <c r="U555" s="20"/>
      <c r="V555" s="21"/>
      <c r="W555" s="21"/>
      <c r="X555" s="21"/>
      <c r="Y555" s="22"/>
    </row>
    <row r="556" spans="1:25" x14ac:dyDescent="0.2">
      <c r="A556" s="41">
        <v>26</v>
      </c>
      <c r="B556" s="10" t="s">
        <v>93</v>
      </c>
      <c r="C556" s="10">
        <v>2025</v>
      </c>
      <c r="D556" s="24" t="s">
        <v>55</v>
      </c>
      <c r="E556" s="24">
        <v>906</v>
      </c>
      <c r="F556" s="37" t="s">
        <v>42</v>
      </c>
      <c r="G556" s="37" t="s">
        <v>43</v>
      </c>
      <c r="H556" s="40">
        <v>0.80208333333333337</v>
      </c>
      <c r="I556" s="17">
        <v>0.79374999999999996</v>
      </c>
      <c r="J556" s="17">
        <v>0.80069444444444449</v>
      </c>
      <c r="K556" s="40">
        <v>0.83680555555555558</v>
      </c>
      <c r="L556" s="17">
        <v>0.82430555555555551</v>
      </c>
      <c r="M556" s="17">
        <v>0.82847222222222228</v>
      </c>
      <c r="N556" s="47">
        <v>129</v>
      </c>
      <c r="O556" s="17">
        <f t="shared" si="37"/>
        <v>2.3611111111111027E-2</v>
      </c>
      <c r="P556" s="17">
        <f t="shared" si="38"/>
        <v>3.4722222222222321E-2</v>
      </c>
      <c r="Q556" s="18">
        <v>19500</v>
      </c>
      <c r="R556" s="18">
        <v>13700</v>
      </c>
      <c r="S556" s="18">
        <f t="shared" si="35"/>
        <v>5800</v>
      </c>
      <c r="T556" s="19">
        <f t="shared" si="36"/>
        <v>-12.000000000000117</v>
      </c>
      <c r="U556" s="20"/>
      <c r="V556" s="21"/>
      <c r="W556" s="21"/>
      <c r="X556" s="21"/>
      <c r="Y556" s="22"/>
    </row>
    <row r="557" spans="1:25" x14ac:dyDescent="0.2">
      <c r="A557" s="41">
        <v>26</v>
      </c>
      <c r="B557" s="10" t="s">
        <v>93</v>
      </c>
      <c r="C557" s="10">
        <v>2025</v>
      </c>
      <c r="D557" s="24" t="s">
        <v>107</v>
      </c>
      <c r="E557" s="24">
        <v>2920</v>
      </c>
      <c r="F557" s="36" t="s">
        <v>42</v>
      </c>
      <c r="G557" s="13" t="s">
        <v>49</v>
      </c>
      <c r="H557" s="40">
        <v>0.8125</v>
      </c>
      <c r="I557" s="17">
        <v>0.81041666666666667</v>
      </c>
      <c r="J557" s="17">
        <v>0.8256944444444444</v>
      </c>
      <c r="K557" s="40">
        <v>0.17708333333333334</v>
      </c>
      <c r="L557" s="17">
        <v>1.1701388888888888</v>
      </c>
      <c r="M557" s="17">
        <v>1.21875</v>
      </c>
      <c r="N557" s="47">
        <v>272</v>
      </c>
      <c r="O557" s="17">
        <f t="shared" si="37"/>
        <v>0.34444444444444444</v>
      </c>
      <c r="P557" s="17">
        <f t="shared" si="38"/>
        <v>0.40833333333333333</v>
      </c>
      <c r="Q557" s="18">
        <v>82000</v>
      </c>
      <c r="R557" s="18">
        <v>29000</v>
      </c>
      <c r="S557" s="18">
        <f t="shared" si="35"/>
        <v>53000</v>
      </c>
      <c r="T557" s="19">
        <f t="shared" si="36"/>
        <v>-2.9999999999999893</v>
      </c>
      <c r="U557" s="20"/>
      <c r="V557" s="21"/>
      <c r="W557" s="21"/>
      <c r="X557" s="21"/>
      <c r="Y557" s="22"/>
    </row>
    <row r="558" spans="1:25" x14ac:dyDescent="0.2">
      <c r="A558" s="9">
        <v>27</v>
      </c>
      <c r="B558" s="10" t="s">
        <v>93</v>
      </c>
      <c r="C558" s="10">
        <v>2025</v>
      </c>
      <c r="D558" s="24" t="s">
        <v>107</v>
      </c>
      <c r="E558" s="24">
        <v>2921</v>
      </c>
      <c r="F558" s="36" t="s">
        <v>49</v>
      </c>
      <c r="G558" s="13" t="s">
        <v>42</v>
      </c>
      <c r="H558" s="40">
        <v>0.26041666666666669</v>
      </c>
      <c r="I558" s="17">
        <v>0.27708333333333335</v>
      </c>
      <c r="J558" s="17">
        <v>0.28472222222222221</v>
      </c>
      <c r="K558" s="40">
        <v>0.65972222222222221</v>
      </c>
      <c r="L558" s="17">
        <v>0.66041666666666665</v>
      </c>
      <c r="M558" s="17">
        <v>0.65486111111111112</v>
      </c>
      <c r="N558" s="47">
        <v>175</v>
      </c>
      <c r="O558" s="17">
        <f t="shared" si="37"/>
        <v>0.37569444444444444</v>
      </c>
      <c r="P558" s="17">
        <f t="shared" si="38"/>
        <v>0.37777777777777777</v>
      </c>
      <c r="Q558" s="18">
        <v>61500</v>
      </c>
      <c r="R558" s="18">
        <v>14000</v>
      </c>
      <c r="S558" s="18">
        <f t="shared" si="35"/>
        <v>47500</v>
      </c>
      <c r="T558" s="19">
        <f t="shared" si="36"/>
        <v>23.999999999999993</v>
      </c>
      <c r="U558" s="20">
        <v>43</v>
      </c>
      <c r="V558" s="21"/>
      <c r="W558" s="21"/>
      <c r="X558" s="25"/>
      <c r="Y558" s="22"/>
    </row>
    <row r="559" spans="1:25" x14ac:dyDescent="0.2">
      <c r="A559" s="9">
        <v>27</v>
      </c>
      <c r="B559" s="10" t="s">
        <v>93</v>
      </c>
      <c r="C559" s="10">
        <v>2025</v>
      </c>
      <c r="D559" s="24" t="s">
        <v>55</v>
      </c>
      <c r="E559" s="24">
        <v>907</v>
      </c>
      <c r="F559" s="13" t="s">
        <v>43</v>
      </c>
      <c r="G559" s="13" t="s">
        <v>42</v>
      </c>
      <c r="H559" s="40">
        <v>0.27777777777777779</v>
      </c>
      <c r="I559" s="17">
        <v>0.25763888888888886</v>
      </c>
      <c r="J559" s="17">
        <v>0.26527777777777778</v>
      </c>
      <c r="K559" s="40">
        <v>0.3125</v>
      </c>
      <c r="L559" s="17">
        <v>0.29166666666666669</v>
      </c>
      <c r="M559" s="17">
        <v>0.2986111111111111</v>
      </c>
      <c r="N559" s="47">
        <v>30</v>
      </c>
      <c r="O559" s="17">
        <f t="shared" si="37"/>
        <v>2.6388888888888906E-2</v>
      </c>
      <c r="P559" s="17">
        <f t="shared" si="38"/>
        <v>4.0972222222222243E-2</v>
      </c>
      <c r="Q559" s="18">
        <v>28100</v>
      </c>
      <c r="R559" s="18">
        <v>22200</v>
      </c>
      <c r="S559" s="18">
        <f t="shared" si="35"/>
        <v>5900</v>
      </c>
      <c r="T559" s="19">
        <f t="shared" si="36"/>
        <v>-29.000000000000057</v>
      </c>
      <c r="U559" s="20"/>
      <c r="V559" s="21"/>
      <c r="W559" s="21"/>
      <c r="X559" s="25"/>
      <c r="Y559" s="22"/>
    </row>
    <row r="560" spans="1:25" x14ac:dyDescent="0.2">
      <c r="A560" s="9">
        <v>27</v>
      </c>
      <c r="B560" s="10" t="s">
        <v>93</v>
      </c>
      <c r="C560" s="10">
        <v>2025</v>
      </c>
      <c r="D560" s="24" t="s">
        <v>69</v>
      </c>
      <c r="E560" s="24">
        <v>2932</v>
      </c>
      <c r="F560" s="13" t="s">
        <v>42</v>
      </c>
      <c r="G560" s="13" t="s">
        <v>50</v>
      </c>
      <c r="H560" s="40">
        <v>0.32291666666666669</v>
      </c>
      <c r="I560" s="17">
        <v>0.34722222222222221</v>
      </c>
      <c r="J560" s="17">
        <v>0.35694444444444445</v>
      </c>
      <c r="K560" s="40">
        <v>0.36458333333333331</v>
      </c>
      <c r="L560" s="17">
        <v>0.38333333333333336</v>
      </c>
      <c r="M560" s="17">
        <v>0.38819444444444445</v>
      </c>
      <c r="N560" s="47">
        <v>140</v>
      </c>
      <c r="O560" s="17">
        <f t="shared" si="37"/>
        <v>2.6388888888888906E-2</v>
      </c>
      <c r="P560" s="17">
        <f t="shared" si="38"/>
        <v>4.0972222222222243E-2</v>
      </c>
      <c r="Q560" s="18">
        <v>24000</v>
      </c>
      <c r="R560" s="18">
        <v>18100</v>
      </c>
      <c r="S560" s="18">
        <f t="shared" si="35"/>
        <v>5900</v>
      </c>
      <c r="T560" s="19">
        <f t="shared" si="36"/>
        <v>34.999999999999957</v>
      </c>
      <c r="U560" s="20">
        <v>6</v>
      </c>
      <c r="V560" s="21"/>
      <c r="W560" s="21"/>
      <c r="X560" s="21"/>
      <c r="Y560" s="22"/>
    </row>
    <row r="561" spans="1:25" x14ac:dyDescent="0.2">
      <c r="A561" s="9">
        <v>27</v>
      </c>
      <c r="B561" s="10" t="s">
        <v>93</v>
      </c>
      <c r="C561" s="10">
        <v>2025</v>
      </c>
      <c r="D561" s="24" t="s">
        <v>69</v>
      </c>
      <c r="E561" s="24">
        <v>300</v>
      </c>
      <c r="F561" s="28" t="s">
        <v>50</v>
      </c>
      <c r="G561" s="28" t="s">
        <v>52</v>
      </c>
      <c r="H561" s="40">
        <v>0.40625</v>
      </c>
      <c r="I561" s="17">
        <v>0.40555555555555556</v>
      </c>
      <c r="J561" s="17">
        <v>0.41458333333333336</v>
      </c>
      <c r="K561" s="40">
        <v>0.44791666666666669</v>
      </c>
      <c r="L561" s="17">
        <v>0.45763888888888887</v>
      </c>
      <c r="M561" s="17">
        <v>0.46250000000000002</v>
      </c>
      <c r="N561" s="47">
        <v>132</v>
      </c>
      <c r="O561" s="17">
        <f t="shared" si="37"/>
        <v>4.3055555555555514E-2</v>
      </c>
      <c r="P561" s="17">
        <f t="shared" si="38"/>
        <v>5.6944444444444464E-2</v>
      </c>
      <c r="Q561" s="18">
        <v>18100</v>
      </c>
      <c r="R561" s="18">
        <v>8900</v>
      </c>
      <c r="S561" s="18">
        <f t="shared" si="35"/>
        <v>9200</v>
      </c>
      <c r="T561" s="19">
        <f t="shared" si="36"/>
        <v>-0.99999999999999645</v>
      </c>
      <c r="U561" s="20"/>
      <c r="V561" s="21"/>
      <c r="W561" s="21"/>
      <c r="X561" s="21"/>
      <c r="Y561" s="22"/>
    </row>
    <row r="562" spans="1:25" x14ac:dyDescent="0.2">
      <c r="A562" s="9">
        <v>27</v>
      </c>
      <c r="B562" s="10" t="s">
        <v>93</v>
      </c>
      <c r="C562" s="10">
        <v>2025</v>
      </c>
      <c r="D562" s="24" t="s">
        <v>69</v>
      </c>
      <c r="E562" s="24">
        <v>301</v>
      </c>
      <c r="F562" s="37" t="s">
        <v>52</v>
      </c>
      <c r="G562" s="37" t="s">
        <v>50</v>
      </c>
      <c r="H562" s="40">
        <v>0.48958333333333331</v>
      </c>
      <c r="I562" s="17">
        <v>0.5180555555555556</v>
      </c>
      <c r="J562" s="17">
        <v>0.52847222222222223</v>
      </c>
      <c r="K562" s="40">
        <v>0.53125</v>
      </c>
      <c r="L562" s="17">
        <v>0.57777777777777772</v>
      </c>
      <c r="M562" s="17">
        <v>0.58888888888888891</v>
      </c>
      <c r="N562" s="47">
        <v>132</v>
      </c>
      <c r="O562" s="17">
        <f t="shared" si="37"/>
        <v>4.9305555555555491E-2</v>
      </c>
      <c r="P562" s="17">
        <f t="shared" si="38"/>
        <v>7.0833333333333304E-2</v>
      </c>
      <c r="Q562" s="18">
        <v>24600</v>
      </c>
      <c r="R562" s="18">
        <v>14100</v>
      </c>
      <c r="S562" s="18">
        <f t="shared" si="35"/>
        <v>10500</v>
      </c>
      <c r="T562" s="19">
        <f t="shared" si="36"/>
        <v>41.000000000000092</v>
      </c>
      <c r="U562" s="20">
        <v>93</v>
      </c>
      <c r="V562" s="21">
        <v>42</v>
      </c>
      <c r="W562" s="21"/>
      <c r="X562" s="21"/>
      <c r="Y562" s="22"/>
    </row>
    <row r="563" spans="1:25" x14ac:dyDescent="0.2">
      <c r="A563" s="9">
        <v>27</v>
      </c>
      <c r="B563" s="10" t="s">
        <v>93</v>
      </c>
      <c r="C563" s="10">
        <v>2025</v>
      </c>
      <c r="D563" s="24" t="s">
        <v>69</v>
      </c>
      <c r="E563" s="24">
        <v>2933</v>
      </c>
      <c r="F563" s="13" t="s">
        <v>50</v>
      </c>
      <c r="G563" s="13" t="s">
        <v>42</v>
      </c>
      <c r="H563" s="40">
        <v>0.57291666666666663</v>
      </c>
      <c r="I563" s="17">
        <v>0.60833333333333328</v>
      </c>
      <c r="J563" s="17">
        <v>0.61736111111111114</v>
      </c>
      <c r="K563" s="40">
        <v>0.61458333333333337</v>
      </c>
      <c r="L563" s="17">
        <v>0.63888888888888884</v>
      </c>
      <c r="M563" s="17">
        <v>0.64930555555555558</v>
      </c>
      <c r="N563" s="47">
        <v>136</v>
      </c>
      <c r="O563" s="17">
        <f t="shared" si="37"/>
        <v>2.1527777777777701E-2</v>
      </c>
      <c r="P563" s="17">
        <f t="shared" si="38"/>
        <v>4.0972222222222299E-2</v>
      </c>
      <c r="Q563" s="18">
        <v>14100</v>
      </c>
      <c r="R563" s="18">
        <v>9500</v>
      </c>
      <c r="S563" s="18">
        <f t="shared" si="35"/>
        <v>4600</v>
      </c>
      <c r="T563" s="19">
        <f t="shared" si="36"/>
        <v>50.999999999999979</v>
      </c>
      <c r="U563" s="20">
        <v>93</v>
      </c>
      <c r="V563" s="21"/>
      <c r="W563" s="21"/>
      <c r="X563" s="21"/>
      <c r="Y563" s="22"/>
    </row>
    <row r="564" spans="1:25" x14ac:dyDescent="0.2">
      <c r="A564" s="9">
        <v>27</v>
      </c>
      <c r="B564" s="10" t="s">
        <v>93</v>
      </c>
      <c r="C564" s="10">
        <v>2025</v>
      </c>
      <c r="D564" s="24" t="s">
        <v>54</v>
      </c>
      <c r="E564" s="24">
        <v>971</v>
      </c>
      <c r="F564" s="13" t="s">
        <v>47</v>
      </c>
      <c r="G564" s="13" t="s">
        <v>42</v>
      </c>
      <c r="H564" s="40">
        <v>0.33333333333333331</v>
      </c>
      <c r="I564" s="17">
        <v>0.3215277777777778</v>
      </c>
      <c r="J564" s="17">
        <v>0.3298611111111111</v>
      </c>
      <c r="K564" s="40">
        <v>0.36458333333333331</v>
      </c>
      <c r="L564" s="17">
        <v>0.35208333333333336</v>
      </c>
      <c r="M564" s="17">
        <v>0.35972222222222222</v>
      </c>
      <c r="N564" s="47">
        <v>40</v>
      </c>
      <c r="O564" s="17">
        <f t="shared" si="37"/>
        <v>2.2222222222222254E-2</v>
      </c>
      <c r="P564" s="17">
        <f t="shared" si="38"/>
        <v>3.819444444444442E-2</v>
      </c>
      <c r="Q564" s="18">
        <v>15600</v>
      </c>
      <c r="R564" s="18">
        <v>10400</v>
      </c>
      <c r="S564" s="18">
        <f t="shared" si="35"/>
        <v>5200</v>
      </c>
      <c r="T564" s="19">
        <f t="shared" si="36"/>
        <v>-16.99999999999994</v>
      </c>
      <c r="U564" s="20"/>
      <c r="V564" s="21"/>
      <c r="W564" s="21"/>
      <c r="X564" s="21"/>
      <c r="Y564" s="22"/>
    </row>
    <row r="565" spans="1:25" x14ac:dyDescent="0.2">
      <c r="A565" s="9">
        <v>27</v>
      </c>
      <c r="B565" s="10" t="s">
        <v>93</v>
      </c>
      <c r="C565" s="10">
        <v>2025</v>
      </c>
      <c r="D565" s="24" t="s">
        <v>55</v>
      </c>
      <c r="E565" s="24">
        <v>942</v>
      </c>
      <c r="F565" s="13" t="s">
        <v>42</v>
      </c>
      <c r="G565" s="13" t="s">
        <v>46</v>
      </c>
      <c r="H565" s="40">
        <v>0.35416666666666669</v>
      </c>
      <c r="I565" s="17">
        <v>0.34652777777777777</v>
      </c>
      <c r="J565" s="17">
        <v>0.35972222222222222</v>
      </c>
      <c r="K565" s="40">
        <v>0.39583333333333331</v>
      </c>
      <c r="L565" s="17">
        <v>0.39513888888888887</v>
      </c>
      <c r="M565" s="17">
        <v>0.4</v>
      </c>
      <c r="N565" s="47">
        <v>89</v>
      </c>
      <c r="O565" s="17">
        <f t="shared" si="37"/>
        <v>3.5416666666666652E-2</v>
      </c>
      <c r="P565" s="17">
        <f t="shared" si="38"/>
        <v>5.3472222222222254E-2</v>
      </c>
      <c r="Q565" s="18">
        <v>27000</v>
      </c>
      <c r="R565" s="18">
        <v>19500</v>
      </c>
      <c r="S565" s="18">
        <f t="shared" si="35"/>
        <v>7500</v>
      </c>
      <c r="T565" s="19">
        <f t="shared" si="36"/>
        <v>-11.000000000000041</v>
      </c>
      <c r="U565" s="20"/>
      <c r="V565" s="21"/>
      <c r="W565" s="21"/>
      <c r="X565" s="21"/>
      <c r="Y565" s="22"/>
    </row>
    <row r="566" spans="1:25" x14ac:dyDescent="0.2">
      <c r="A566" s="9">
        <v>27</v>
      </c>
      <c r="B566" s="10" t="s">
        <v>93</v>
      </c>
      <c r="C566" s="10">
        <v>2025</v>
      </c>
      <c r="D566" s="24" t="s">
        <v>55</v>
      </c>
      <c r="E566" s="24">
        <v>943</v>
      </c>
      <c r="F566" s="36" t="s">
        <v>46</v>
      </c>
      <c r="G566" s="13" t="s">
        <v>42</v>
      </c>
      <c r="H566" s="40">
        <v>0.4375</v>
      </c>
      <c r="I566" s="17">
        <v>0.43194444444444446</v>
      </c>
      <c r="J566" s="17">
        <v>0.43888888888888888</v>
      </c>
      <c r="K566" s="40">
        <v>0.47916666666666669</v>
      </c>
      <c r="L566" s="17">
        <v>0.47291666666666665</v>
      </c>
      <c r="M566" s="17">
        <v>0.47847222222222224</v>
      </c>
      <c r="N566" s="47">
        <v>85</v>
      </c>
      <c r="O566" s="17">
        <f t="shared" si="37"/>
        <v>3.4027777777777768E-2</v>
      </c>
      <c r="P566" s="17">
        <f t="shared" si="38"/>
        <v>4.6527777777777779E-2</v>
      </c>
      <c r="Q566" s="18">
        <v>19500</v>
      </c>
      <c r="R566" s="18">
        <v>12400</v>
      </c>
      <c r="S566" s="18">
        <f t="shared" si="35"/>
        <v>7100</v>
      </c>
      <c r="T566" s="19">
        <f t="shared" si="36"/>
        <v>-7.9999999999999716</v>
      </c>
      <c r="U566" s="20"/>
      <c r="V566" s="21"/>
      <c r="W566" s="21"/>
      <c r="X566" s="21"/>
      <c r="Y566" s="22"/>
    </row>
    <row r="567" spans="1:25" x14ac:dyDescent="0.2">
      <c r="A567" s="9">
        <v>27</v>
      </c>
      <c r="B567" s="10" t="s">
        <v>93</v>
      </c>
      <c r="C567" s="10">
        <v>2025</v>
      </c>
      <c r="D567" s="24" t="s">
        <v>54</v>
      </c>
      <c r="E567" s="24">
        <v>902</v>
      </c>
      <c r="F567" s="36" t="s">
        <v>42</v>
      </c>
      <c r="G567" s="13" t="s">
        <v>43</v>
      </c>
      <c r="H567" s="40">
        <v>0.40625</v>
      </c>
      <c r="I567" s="17">
        <v>0.40347222222222223</v>
      </c>
      <c r="J567" s="17">
        <v>0.41041666666666665</v>
      </c>
      <c r="K567" s="40">
        <v>0.44097222222222221</v>
      </c>
      <c r="L567" s="17">
        <v>0.43402777777777779</v>
      </c>
      <c r="M567" s="17">
        <v>0.43888888888888888</v>
      </c>
      <c r="N567" s="47">
        <v>142</v>
      </c>
      <c r="O567" s="17">
        <f t="shared" si="37"/>
        <v>2.3611111111111138E-2</v>
      </c>
      <c r="P567" s="17">
        <f t="shared" si="38"/>
        <v>3.5416666666666652E-2</v>
      </c>
      <c r="Q567" s="18">
        <v>23000</v>
      </c>
      <c r="R567" s="18">
        <v>17800</v>
      </c>
      <c r="S567" s="18">
        <f t="shared" si="35"/>
        <v>5200</v>
      </c>
      <c r="T567" s="19">
        <f t="shared" si="36"/>
        <v>-3.9999999999999858</v>
      </c>
      <c r="U567" s="20"/>
      <c r="V567" s="21"/>
      <c r="W567" s="21"/>
      <c r="X567" s="21"/>
      <c r="Y567" s="22"/>
    </row>
    <row r="568" spans="1:25" x14ac:dyDescent="0.2">
      <c r="A568" s="9">
        <v>27</v>
      </c>
      <c r="B568" s="10" t="s">
        <v>93</v>
      </c>
      <c r="C568" s="10">
        <v>2025</v>
      </c>
      <c r="D568" s="24" t="s">
        <v>54</v>
      </c>
      <c r="E568" s="24">
        <v>903</v>
      </c>
      <c r="F568" s="28" t="s">
        <v>43</v>
      </c>
      <c r="G568" s="13" t="s">
        <v>42</v>
      </c>
      <c r="H568" s="40">
        <v>0.4826388888888889</v>
      </c>
      <c r="I568" s="17">
        <v>0.46180555555555558</v>
      </c>
      <c r="J568" s="17">
        <v>0.47013888888888888</v>
      </c>
      <c r="K568" s="40">
        <v>0.51736111111111116</v>
      </c>
      <c r="L568" s="17">
        <v>0.5</v>
      </c>
      <c r="M568" s="17">
        <v>0.50347222222222221</v>
      </c>
      <c r="N568" s="47">
        <v>32</v>
      </c>
      <c r="O568" s="17">
        <f t="shared" si="37"/>
        <v>2.9861111111111116E-2</v>
      </c>
      <c r="P568" s="17">
        <f t="shared" si="38"/>
        <v>4.166666666666663E-2</v>
      </c>
      <c r="Q568" s="18">
        <v>17800</v>
      </c>
      <c r="R568" s="18">
        <v>12000</v>
      </c>
      <c r="S568" s="18">
        <f t="shared" si="35"/>
        <v>5800</v>
      </c>
      <c r="T568" s="19">
        <f t="shared" si="36"/>
        <v>-29.999999999999972</v>
      </c>
      <c r="U568" s="20"/>
      <c r="V568" s="21"/>
      <c r="W568" s="21"/>
      <c r="X568" s="21"/>
      <c r="Y568" s="22"/>
    </row>
    <row r="569" spans="1:25" x14ac:dyDescent="0.2">
      <c r="A569" s="9">
        <v>27</v>
      </c>
      <c r="B569" s="10" t="s">
        <v>93</v>
      </c>
      <c r="C569" s="10">
        <v>2025</v>
      </c>
      <c r="D569" s="24" t="s">
        <v>57</v>
      </c>
      <c r="E569" s="24">
        <v>762</v>
      </c>
      <c r="F569" s="37" t="s">
        <v>42</v>
      </c>
      <c r="G569" s="37" t="s">
        <v>50</v>
      </c>
      <c r="H569" s="40">
        <v>0.40625</v>
      </c>
      <c r="I569" s="17">
        <v>0.39444444444444443</v>
      </c>
      <c r="J569" s="17">
        <v>0.40416666666666667</v>
      </c>
      <c r="K569" s="40">
        <v>0.44791666666666669</v>
      </c>
      <c r="L569" s="17">
        <v>0.4284722222222222</v>
      </c>
      <c r="M569" s="17">
        <v>0.43402777777777779</v>
      </c>
      <c r="N569" s="47">
        <v>145</v>
      </c>
      <c r="O569" s="17">
        <f t="shared" si="37"/>
        <v>2.4305555555555525E-2</v>
      </c>
      <c r="P569" s="17">
        <f t="shared" si="38"/>
        <v>3.9583333333333359E-2</v>
      </c>
      <c r="Q569" s="18">
        <v>22000</v>
      </c>
      <c r="R569" s="18">
        <v>15900</v>
      </c>
      <c r="S569" s="18">
        <f t="shared" si="35"/>
        <v>6100</v>
      </c>
      <c r="T569" s="19">
        <f t="shared" si="36"/>
        <v>-17.000000000000021</v>
      </c>
      <c r="U569" s="20"/>
      <c r="V569" s="21"/>
      <c r="W569" s="21"/>
      <c r="X569" s="21"/>
      <c r="Y569" s="22"/>
    </row>
    <row r="570" spans="1:25" x14ac:dyDescent="0.2">
      <c r="A570" s="9">
        <v>27</v>
      </c>
      <c r="B570" s="10" t="s">
        <v>93</v>
      </c>
      <c r="C570" s="10">
        <v>2025</v>
      </c>
      <c r="D570" s="24" t="s">
        <v>108</v>
      </c>
      <c r="E570" s="24">
        <v>200</v>
      </c>
      <c r="F570" s="13" t="s">
        <v>51</v>
      </c>
      <c r="G570" s="13" t="s">
        <v>50</v>
      </c>
      <c r="H570" s="40">
        <v>0.34375</v>
      </c>
      <c r="I570" s="17">
        <v>0.33680555555555558</v>
      </c>
      <c r="J570" s="17">
        <v>0.34722222222222221</v>
      </c>
      <c r="K570" s="40">
        <v>0.46875</v>
      </c>
      <c r="L570" s="17">
        <v>0.44861111111111113</v>
      </c>
      <c r="M570" s="17">
        <v>0.45277777777777778</v>
      </c>
      <c r="N570" s="47">
        <v>142</v>
      </c>
      <c r="O570" s="17">
        <f t="shared" si="37"/>
        <v>0.10138888888888892</v>
      </c>
      <c r="P570" s="17">
        <f t="shared" si="38"/>
        <v>0.1159722222222222</v>
      </c>
      <c r="Q570" s="18">
        <v>25300</v>
      </c>
      <c r="R570" s="18">
        <v>9000</v>
      </c>
      <c r="S570" s="18">
        <f t="shared" si="35"/>
        <v>16300</v>
      </c>
      <c r="T570" s="19">
        <f t="shared" si="36"/>
        <v>-9.9999999999999645</v>
      </c>
      <c r="U570" s="20"/>
      <c r="V570" s="21"/>
      <c r="W570" s="21"/>
      <c r="X570" s="21"/>
      <c r="Y570" s="22"/>
    </row>
    <row r="571" spans="1:25" x14ac:dyDescent="0.2">
      <c r="A571" s="9">
        <v>27</v>
      </c>
      <c r="B571" s="10" t="s">
        <v>93</v>
      </c>
      <c r="C571" s="10">
        <v>2025</v>
      </c>
      <c r="D571" s="24" t="s">
        <v>108</v>
      </c>
      <c r="E571" s="24">
        <v>201</v>
      </c>
      <c r="F571" s="36" t="s">
        <v>50</v>
      </c>
      <c r="G571" s="13" t="s">
        <v>51</v>
      </c>
      <c r="H571" s="40">
        <v>0.54166666666666663</v>
      </c>
      <c r="I571" s="17">
        <v>0.53055555555555556</v>
      </c>
      <c r="J571" s="17">
        <v>0.53888888888888886</v>
      </c>
      <c r="K571" s="40">
        <v>0.66666666666666663</v>
      </c>
      <c r="L571" s="17">
        <v>0.65138888888888891</v>
      </c>
      <c r="M571" s="17">
        <v>0.65486111111111112</v>
      </c>
      <c r="N571" s="47">
        <v>145</v>
      </c>
      <c r="O571" s="17">
        <f t="shared" si="37"/>
        <v>0.11250000000000004</v>
      </c>
      <c r="P571" s="17">
        <f t="shared" si="38"/>
        <v>0.12430555555555556</v>
      </c>
      <c r="Q571" s="18">
        <v>26600</v>
      </c>
      <c r="R571" s="18">
        <v>9800</v>
      </c>
      <c r="S571" s="18">
        <f t="shared" si="35"/>
        <v>16800</v>
      </c>
      <c r="T571" s="19">
        <f t="shared" si="36"/>
        <v>-15.999999999999943</v>
      </c>
      <c r="U571" s="20"/>
      <c r="V571" s="21"/>
      <c r="W571" s="21"/>
      <c r="X571" s="25"/>
      <c r="Y571" s="22"/>
    </row>
    <row r="572" spans="1:25" x14ac:dyDescent="0.2">
      <c r="A572" s="9">
        <v>27</v>
      </c>
      <c r="B572" s="10" t="s">
        <v>93</v>
      </c>
      <c r="C572" s="10">
        <v>2025</v>
      </c>
      <c r="D572" s="24" t="s">
        <v>57</v>
      </c>
      <c r="E572" s="24">
        <v>763</v>
      </c>
      <c r="F572" s="36" t="s">
        <v>50</v>
      </c>
      <c r="G572" s="13" t="s">
        <v>42</v>
      </c>
      <c r="H572" s="40">
        <v>0.53125</v>
      </c>
      <c r="I572" s="17">
        <v>0.59166666666666667</v>
      </c>
      <c r="J572" s="17">
        <v>0.60277777777777775</v>
      </c>
      <c r="K572" s="40">
        <v>0.57291666666666663</v>
      </c>
      <c r="L572" s="17">
        <v>0.62777777777777777</v>
      </c>
      <c r="M572" s="17">
        <v>0.63263888888888886</v>
      </c>
      <c r="N572" s="47">
        <v>142</v>
      </c>
      <c r="O572" s="17">
        <f t="shared" si="37"/>
        <v>2.5000000000000022E-2</v>
      </c>
      <c r="P572" s="17">
        <f t="shared" si="38"/>
        <v>4.0972222222222188E-2</v>
      </c>
      <c r="Q572" s="18">
        <v>15200</v>
      </c>
      <c r="R572" s="18">
        <v>9900</v>
      </c>
      <c r="S572" s="18">
        <f t="shared" si="35"/>
        <v>5300</v>
      </c>
      <c r="T572" s="19">
        <f t="shared" si="36"/>
        <v>87.000000000000014</v>
      </c>
      <c r="U572" s="20">
        <v>87</v>
      </c>
      <c r="V572" s="21"/>
      <c r="W572" s="21"/>
      <c r="X572" s="25"/>
      <c r="Y572" s="22"/>
    </row>
    <row r="573" spans="1:25" x14ac:dyDescent="0.2">
      <c r="A573" s="9">
        <v>27</v>
      </c>
      <c r="B573" s="10" t="s">
        <v>93</v>
      </c>
      <c r="C573" s="10">
        <v>2025</v>
      </c>
      <c r="D573" s="24" t="s">
        <v>55</v>
      </c>
      <c r="E573" s="24">
        <v>920</v>
      </c>
      <c r="F573" s="28" t="s">
        <v>42</v>
      </c>
      <c r="G573" s="13" t="s">
        <v>44</v>
      </c>
      <c r="H573" s="40">
        <v>0.625</v>
      </c>
      <c r="I573" s="17">
        <v>0.62222222222222223</v>
      </c>
      <c r="J573" s="17">
        <v>0.62847222222222221</v>
      </c>
      <c r="K573" s="40">
        <v>0.66666666666666663</v>
      </c>
      <c r="L573" s="17">
        <v>0.66736111111111107</v>
      </c>
      <c r="M573" s="17">
        <v>0.6694444444444444</v>
      </c>
      <c r="N573" s="47">
        <v>147</v>
      </c>
      <c r="O573" s="17">
        <f t="shared" si="37"/>
        <v>3.8888888888888862E-2</v>
      </c>
      <c r="P573" s="17">
        <f t="shared" si="38"/>
        <v>4.7222222222222165E-2</v>
      </c>
      <c r="Q573" s="18">
        <v>24000</v>
      </c>
      <c r="R573" s="18">
        <v>15200</v>
      </c>
      <c r="S573" s="18">
        <f t="shared" si="35"/>
        <v>8800</v>
      </c>
      <c r="T573" s="19">
        <f t="shared" si="36"/>
        <v>-3.9999999999999858</v>
      </c>
      <c r="U573" s="20"/>
      <c r="V573" s="21"/>
      <c r="W573" s="21"/>
      <c r="X573" s="21"/>
      <c r="Y573" s="22"/>
    </row>
    <row r="574" spans="1:25" x14ac:dyDescent="0.2">
      <c r="A574" s="9">
        <v>27</v>
      </c>
      <c r="B574" s="10" t="s">
        <v>93</v>
      </c>
      <c r="C574" s="10">
        <v>2025</v>
      </c>
      <c r="D574" s="24" t="s">
        <v>55</v>
      </c>
      <c r="E574" s="24">
        <v>921</v>
      </c>
      <c r="F574" s="36" t="s">
        <v>44</v>
      </c>
      <c r="G574" s="13" t="s">
        <v>42</v>
      </c>
      <c r="H574" s="40">
        <v>0.70833333333333337</v>
      </c>
      <c r="I574" s="17">
        <v>0.7055555555555556</v>
      </c>
      <c r="J574" s="17">
        <v>0.71111111111111114</v>
      </c>
      <c r="K574" s="40">
        <v>0.75</v>
      </c>
      <c r="L574" s="17">
        <v>0.75</v>
      </c>
      <c r="M574" s="17">
        <v>0.75694444444444442</v>
      </c>
      <c r="N574" s="47">
        <v>104</v>
      </c>
      <c r="O574" s="17">
        <f t="shared" si="37"/>
        <v>3.8888888888888862E-2</v>
      </c>
      <c r="P574" s="17">
        <f t="shared" si="38"/>
        <v>5.1388888888888817E-2</v>
      </c>
      <c r="Q574" s="18">
        <v>27000</v>
      </c>
      <c r="R574" s="18">
        <v>19000</v>
      </c>
      <c r="S574" s="18">
        <f t="shared" si="35"/>
        <v>8000</v>
      </c>
      <c r="T574" s="19">
        <f t="shared" si="36"/>
        <v>-3.9999999999999858</v>
      </c>
      <c r="U574" s="20"/>
      <c r="V574" s="21"/>
      <c r="W574" s="21"/>
      <c r="X574" s="21"/>
      <c r="Y574" s="22"/>
    </row>
    <row r="575" spans="1:25" x14ac:dyDescent="0.2">
      <c r="A575" s="9">
        <v>27</v>
      </c>
      <c r="B575" s="10" t="s">
        <v>93</v>
      </c>
      <c r="C575" s="10">
        <v>2025</v>
      </c>
      <c r="D575" s="24" t="s">
        <v>57</v>
      </c>
      <c r="E575" s="24">
        <v>904</v>
      </c>
      <c r="F575" s="36" t="s">
        <v>42</v>
      </c>
      <c r="G575" s="13" t="s">
        <v>43</v>
      </c>
      <c r="H575" s="40">
        <v>0.6875</v>
      </c>
      <c r="I575" s="17">
        <v>0.7104166666666667</v>
      </c>
      <c r="J575" s="17">
        <v>0.71736111111111112</v>
      </c>
      <c r="K575" s="40">
        <v>0.72222222222222221</v>
      </c>
      <c r="L575" s="17">
        <v>0.74027777777777781</v>
      </c>
      <c r="M575" s="17">
        <v>0.74444444444444446</v>
      </c>
      <c r="N575" s="47">
        <v>148</v>
      </c>
      <c r="O575" s="17">
        <f t="shared" si="37"/>
        <v>2.2916666666666696E-2</v>
      </c>
      <c r="P575" s="17">
        <f t="shared" si="38"/>
        <v>3.4027777777777768E-2</v>
      </c>
      <c r="Q575" s="18">
        <v>23000</v>
      </c>
      <c r="R575" s="18">
        <v>17500</v>
      </c>
      <c r="S575" s="18">
        <f t="shared" si="35"/>
        <v>5500</v>
      </c>
      <c r="T575" s="19">
        <f t="shared" si="36"/>
        <v>33.000000000000043</v>
      </c>
      <c r="U575" s="20">
        <v>93</v>
      </c>
      <c r="V575" s="21"/>
      <c r="W575" s="21"/>
      <c r="X575" s="21"/>
      <c r="Y575" s="22"/>
    </row>
    <row r="576" spans="1:25" x14ac:dyDescent="0.2">
      <c r="A576" s="9">
        <v>27</v>
      </c>
      <c r="B576" s="10" t="s">
        <v>93</v>
      </c>
      <c r="C576" s="10">
        <v>2025</v>
      </c>
      <c r="D576" s="24" t="s">
        <v>57</v>
      </c>
      <c r="E576" s="24">
        <v>905</v>
      </c>
      <c r="F576" s="36" t="s">
        <v>43</v>
      </c>
      <c r="G576" s="13" t="s">
        <v>42</v>
      </c>
      <c r="H576" s="40">
        <v>0.76388888888888884</v>
      </c>
      <c r="I576" s="17">
        <v>0.77083333333333337</v>
      </c>
      <c r="J576" s="17">
        <v>0.77777777777777779</v>
      </c>
      <c r="K576" s="40">
        <v>0.79861111111111116</v>
      </c>
      <c r="L576" s="17">
        <v>0.80763888888888891</v>
      </c>
      <c r="M576" s="17">
        <v>0.8125</v>
      </c>
      <c r="N576" s="47">
        <v>65</v>
      </c>
      <c r="O576" s="17">
        <f t="shared" si="37"/>
        <v>2.9861111111111116E-2</v>
      </c>
      <c r="P576" s="17">
        <f t="shared" si="38"/>
        <v>4.166666666666663E-2</v>
      </c>
      <c r="Q576" s="18">
        <v>17300</v>
      </c>
      <c r="R576" s="18">
        <v>11200</v>
      </c>
      <c r="S576" s="18">
        <f t="shared" si="35"/>
        <v>6100</v>
      </c>
      <c r="T576" s="19">
        <f t="shared" si="36"/>
        <v>10.000000000000124</v>
      </c>
      <c r="U576" s="20">
        <v>93</v>
      </c>
      <c r="V576" s="21"/>
      <c r="W576" s="21"/>
      <c r="X576" s="21"/>
      <c r="Y576" s="22"/>
    </row>
    <row r="577" spans="1:25" x14ac:dyDescent="0.2">
      <c r="A577" s="9">
        <v>27</v>
      </c>
      <c r="B577" s="10" t="s">
        <v>93</v>
      </c>
      <c r="C577" s="10">
        <v>2025</v>
      </c>
      <c r="D577" s="24" t="s">
        <v>56</v>
      </c>
      <c r="E577" s="24">
        <v>970</v>
      </c>
      <c r="F577" s="36" t="s">
        <v>42</v>
      </c>
      <c r="G577" s="13" t="s">
        <v>47</v>
      </c>
      <c r="H577" s="40">
        <v>0.77777777777777779</v>
      </c>
      <c r="I577" s="17">
        <v>0.77777777777777779</v>
      </c>
      <c r="J577" s="17">
        <v>0.7895833333333333</v>
      </c>
      <c r="K577" s="40">
        <v>0.80902777777777779</v>
      </c>
      <c r="L577" s="17">
        <v>0.8256944444444444</v>
      </c>
      <c r="M577" s="17">
        <v>0.83402777777777781</v>
      </c>
      <c r="N577" s="47">
        <v>88</v>
      </c>
      <c r="O577" s="17">
        <f t="shared" si="37"/>
        <v>3.6111111111111094E-2</v>
      </c>
      <c r="P577" s="17">
        <f t="shared" si="38"/>
        <v>5.6250000000000022E-2</v>
      </c>
      <c r="Q577" s="18">
        <v>23200</v>
      </c>
      <c r="R577" s="18">
        <v>15000</v>
      </c>
      <c r="S577" s="18">
        <f t="shared" si="35"/>
        <v>8200</v>
      </c>
      <c r="T577" s="19" t="str">
        <f t="shared" si="36"/>
        <v/>
      </c>
      <c r="U577" s="20"/>
      <c r="V577" s="21"/>
      <c r="W577" s="21"/>
      <c r="X577" s="21"/>
      <c r="Y577" s="22"/>
    </row>
    <row r="578" spans="1:25" x14ac:dyDescent="0.2">
      <c r="A578" s="9">
        <v>27</v>
      </c>
      <c r="B578" s="10" t="s">
        <v>93</v>
      </c>
      <c r="C578" s="10">
        <v>2025</v>
      </c>
      <c r="D578" s="24" t="s">
        <v>55</v>
      </c>
      <c r="E578" s="24">
        <v>906</v>
      </c>
      <c r="F578" s="36" t="s">
        <v>42</v>
      </c>
      <c r="G578" s="13" t="s">
        <v>43</v>
      </c>
      <c r="H578" s="40">
        <v>0.80208333333333337</v>
      </c>
      <c r="I578" s="17">
        <v>0.81041666666666667</v>
      </c>
      <c r="J578" s="17">
        <v>0.81597222222222221</v>
      </c>
      <c r="K578" s="40">
        <v>0.83680555555555547</v>
      </c>
      <c r="L578" s="17">
        <v>0.83958333333333335</v>
      </c>
      <c r="M578" s="17">
        <v>0.84305555555555556</v>
      </c>
      <c r="N578" s="47">
        <v>149</v>
      </c>
      <c r="O578" s="17">
        <f t="shared" si="37"/>
        <v>2.3611111111111138E-2</v>
      </c>
      <c r="P578" s="17">
        <f t="shared" si="38"/>
        <v>3.2638888888888884E-2</v>
      </c>
      <c r="Q578" s="18">
        <v>19000</v>
      </c>
      <c r="R578" s="18">
        <v>13400</v>
      </c>
      <c r="S578" s="18">
        <f t="shared" si="35"/>
        <v>5600</v>
      </c>
      <c r="T578" s="19">
        <f t="shared" si="36"/>
        <v>11.999999999999957</v>
      </c>
      <c r="U578" s="20">
        <v>12</v>
      </c>
      <c r="V578" s="21">
        <v>87</v>
      </c>
      <c r="W578" s="21"/>
      <c r="X578" s="21"/>
      <c r="Y578" s="22"/>
    </row>
    <row r="579" spans="1:25" x14ac:dyDescent="0.2">
      <c r="A579" s="9">
        <v>28</v>
      </c>
      <c r="B579" s="10" t="s">
        <v>93</v>
      </c>
      <c r="C579" s="10">
        <v>2025</v>
      </c>
      <c r="D579" s="24" t="s">
        <v>55</v>
      </c>
      <c r="E579" s="24">
        <v>907</v>
      </c>
      <c r="F579" s="36" t="s">
        <v>43</v>
      </c>
      <c r="G579" s="13" t="s">
        <v>42</v>
      </c>
      <c r="H579" s="40">
        <v>0.27777777777777779</v>
      </c>
      <c r="I579" s="17">
        <v>0.24722222222222223</v>
      </c>
      <c r="J579" s="17">
        <v>0.25347222222222221</v>
      </c>
      <c r="K579" s="40">
        <v>0.3125</v>
      </c>
      <c r="L579" s="17">
        <v>0.28125</v>
      </c>
      <c r="M579" s="17">
        <v>0.28680555555555554</v>
      </c>
      <c r="N579" s="47">
        <v>30</v>
      </c>
      <c r="O579" s="17">
        <f t="shared" si="37"/>
        <v>2.777777777777779E-2</v>
      </c>
      <c r="P579" s="17">
        <f t="shared" si="38"/>
        <v>3.9583333333333304E-2</v>
      </c>
      <c r="Q579" s="18">
        <v>28000</v>
      </c>
      <c r="R579" s="18">
        <v>22200</v>
      </c>
      <c r="S579" s="18">
        <f t="shared" ref="S579:S605" si="39">Q579-R579</f>
        <v>5800</v>
      </c>
      <c r="T579" s="19">
        <f t="shared" ref="T579:T605" si="40">IF(H579-I579&lt;&gt;0,(I579-H579)*1440,"")</f>
        <v>-44</v>
      </c>
      <c r="U579" s="20"/>
      <c r="V579" s="21"/>
      <c r="W579" s="21"/>
      <c r="X579" s="21"/>
      <c r="Y579" s="22"/>
    </row>
    <row r="580" spans="1:25" x14ac:dyDescent="0.2">
      <c r="A580" s="9">
        <v>28</v>
      </c>
      <c r="B580" s="10" t="s">
        <v>93</v>
      </c>
      <c r="C580" s="10">
        <v>2025</v>
      </c>
      <c r="D580" s="24" t="s">
        <v>56</v>
      </c>
      <c r="E580" s="24">
        <v>971</v>
      </c>
      <c r="F580" s="36" t="s">
        <v>47</v>
      </c>
      <c r="G580" s="13" t="s">
        <v>42</v>
      </c>
      <c r="H580" s="40">
        <v>0.33333333333333331</v>
      </c>
      <c r="I580" s="17">
        <v>0.32361111111111113</v>
      </c>
      <c r="J580" s="17">
        <v>0.3347222222222222</v>
      </c>
      <c r="K580" s="40">
        <v>0.36458333333333331</v>
      </c>
      <c r="L580" s="17">
        <v>0.35694444444444445</v>
      </c>
      <c r="M580" s="17">
        <v>0.36388888888888887</v>
      </c>
      <c r="N580" s="47">
        <v>73</v>
      </c>
      <c r="O580" s="17">
        <f t="shared" si="37"/>
        <v>2.2222222222222254E-2</v>
      </c>
      <c r="P580" s="17">
        <f t="shared" si="38"/>
        <v>4.0277777777777746E-2</v>
      </c>
      <c r="Q580" s="18">
        <v>27000</v>
      </c>
      <c r="R580" s="18">
        <v>21900</v>
      </c>
      <c r="S580" s="18">
        <f t="shared" si="39"/>
        <v>5100</v>
      </c>
      <c r="T580" s="19">
        <f t="shared" si="40"/>
        <v>-13.99999999999995</v>
      </c>
      <c r="U580" s="20"/>
      <c r="V580" s="21"/>
      <c r="W580" s="21"/>
      <c r="X580" s="25"/>
      <c r="Y580" s="22"/>
    </row>
    <row r="581" spans="1:25" x14ac:dyDescent="0.2">
      <c r="A581" s="9">
        <v>28</v>
      </c>
      <c r="B581" s="10" t="s">
        <v>93</v>
      </c>
      <c r="C581" s="10">
        <v>2025</v>
      </c>
      <c r="D581" s="24" t="s">
        <v>55</v>
      </c>
      <c r="E581" s="24">
        <v>942</v>
      </c>
      <c r="F581" s="13" t="s">
        <v>42</v>
      </c>
      <c r="G581" s="13" t="s">
        <v>46</v>
      </c>
      <c r="H581" s="40">
        <v>0.35416666666666669</v>
      </c>
      <c r="I581" s="17">
        <v>0.34652777777777777</v>
      </c>
      <c r="J581" s="17">
        <v>0.35138888888888886</v>
      </c>
      <c r="K581" s="40">
        <v>0.39583333333333331</v>
      </c>
      <c r="L581" s="17">
        <v>0.38611111111111113</v>
      </c>
      <c r="M581" s="17">
        <v>0.38958333333333334</v>
      </c>
      <c r="N581" s="47">
        <v>133</v>
      </c>
      <c r="O581" s="17">
        <f t="shared" si="37"/>
        <v>3.4722222222222265E-2</v>
      </c>
      <c r="P581" s="17">
        <f t="shared" si="38"/>
        <v>4.3055555555555569E-2</v>
      </c>
      <c r="Q581" s="18">
        <v>22200</v>
      </c>
      <c r="R581" s="18">
        <v>14500</v>
      </c>
      <c r="S581" s="18">
        <f t="shared" si="39"/>
        <v>7700</v>
      </c>
      <c r="T581" s="19">
        <f t="shared" si="40"/>
        <v>-11.000000000000041</v>
      </c>
      <c r="U581" s="20"/>
      <c r="V581" s="21"/>
      <c r="W581" s="21"/>
      <c r="X581" s="25"/>
      <c r="Y581" s="22"/>
    </row>
    <row r="582" spans="1:25" x14ac:dyDescent="0.2">
      <c r="A582" s="9">
        <v>28</v>
      </c>
      <c r="B582" s="10" t="s">
        <v>93</v>
      </c>
      <c r="C582" s="10">
        <v>2025</v>
      </c>
      <c r="D582" s="24" t="s">
        <v>55</v>
      </c>
      <c r="E582" s="24">
        <v>943</v>
      </c>
      <c r="F582" s="36" t="s">
        <v>46</v>
      </c>
      <c r="G582" s="13" t="s">
        <v>42</v>
      </c>
      <c r="H582" s="40">
        <v>0.4375</v>
      </c>
      <c r="I582" s="17">
        <v>0.42291666666666666</v>
      </c>
      <c r="J582" s="17">
        <v>0.42916666666666664</v>
      </c>
      <c r="K582" s="40">
        <v>0.47916666666666669</v>
      </c>
      <c r="L582" s="17">
        <v>0.46319444444444446</v>
      </c>
      <c r="M582" s="17">
        <v>0.46875</v>
      </c>
      <c r="N582" s="47">
        <v>73</v>
      </c>
      <c r="O582" s="17">
        <f t="shared" si="37"/>
        <v>3.4027777777777823E-2</v>
      </c>
      <c r="P582" s="17">
        <f t="shared" si="38"/>
        <v>4.5833333333333337E-2</v>
      </c>
      <c r="Q582" s="18">
        <v>20200</v>
      </c>
      <c r="R582" s="18">
        <v>13200</v>
      </c>
      <c r="S582" s="18">
        <f t="shared" si="39"/>
        <v>7000</v>
      </c>
      <c r="T582" s="19">
        <f t="shared" si="40"/>
        <v>-21.000000000000007</v>
      </c>
      <c r="U582" s="20"/>
      <c r="V582" s="21"/>
      <c r="W582" s="21"/>
      <c r="X582" s="21"/>
      <c r="Y582" s="22"/>
    </row>
    <row r="583" spans="1:25" x14ac:dyDescent="0.2">
      <c r="A583" s="9">
        <v>28</v>
      </c>
      <c r="B583" s="10" t="s">
        <v>93</v>
      </c>
      <c r="C583" s="10">
        <v>2025</v>
      </c>
      <c r="D583" s="24" t="s">
        <v>55</v>
      </c>
      <c r="E583" s="24">
        <v>902</v>
      </c>
      <c r="F583" s="37" t="s">
        <v>42</v>
      </c>
      <c r="G583" s="37" t="s">
        <v>43</v>
      </c>
      <c r="H583" s="40">
        <v>0.40625</v>
      </c>
      <c r="I583" s="17">
        <v>0.5180555555555556</v>
      </c>
      <c r="J583" s="17">
        <v>0.52986111111111112</v>
      </c>
      <c r="K583" s="40">
        <v>0.44097222222222221</v>
      </c>
      <c r="L583" s="17">
        <v>0.55347222222222225</v>
      </c>
      <c r="M583" s="17">
        <v>0.55694444444444446</v>
      </c>
      <c r="N583" s="47">
        <v>136</v>
      </c>
      <c r="O583" s="17">
        <f t="shared" si="37"/>
        <v>2.3611111111111138E-2</v>
      </c>
      <c r="P583" s="17">
        <f t="shared" si="38"/>
        <v>3.8888888888888862E-2</v>
      </c>
      <c r="Q583" s="18">
        <v>23300</v>
      </c>
      <c r="R583" s="18">
        <v>17600</v>
      </c>
      <c r="S583" s="18">
        <f t="shared" si="39"/>
        <v>5700</v>
      </c>
      <c r="T583" s="19">
        <f t="shared" si="40"/>
        <v>161.00000000000006</v>
      </c>
      <c r="U583" s="20">
        <v>47</v>
      </c>
      <c r="V583" s="21"/>
      <c r="W583" s="21"/>
      <c r="X583" s="21"/>
      <c r="Y583" s="22"/>
    </row>
    <row r="584" spans="1:25" x14ac:dyDescent="0.2">
      <c r="A584" s="9">
        <v>28</v>
      </c>
      <c r="B584" s="10" t="s">
        <v>93</v>
      </c>
      <c r="C584" s="10">
        <v>2025</v>
      </c>
      <c r="D584" s="24" t="s">
        <v>55</v>
      </c>
      <c r="E584" s="24">
        <v>1950</v>
      </c>
      <c r="F584" s="36" t="s">
        <v>43</v>
      </c>
      <c r="G584" s="13" t="s">
        <v>42</v>
      </c>
      <c r="H584" s="40">
        <v>0.4826388888888889</v>
      </c>
      <c r="I584" s="17">
        <v>0.5854166666666667</v>
      </c>
      <c r="J584" s="17">
        <v>0.59375</v>
      </c>
      <c r="K584" s="40">
        <v>0.51388888888888884</v>
      </c>
      <c r="L584" s="17">
        <v>0.61736111111111114</v>
      </c>
      <c r="M584" s="17">
        <v>0.62083333333333335</v>
      </c>
      <c r="N584" s="47">
        <v>62</v>
      </c>
      <c r="O584" s="17">
        <f t="shared" si="37"/>
        <v>2.3611111111111138E-2</v>
      </c>
      <c r="P584" s="17">
        <f t="shared" si="38"/>
        <v>3.5416666666666652E-2</v>
      </c>
      <c r="Q584" s="18">
        <v>23900</v>
      </c>
      <c r="R584" s="18">
        <v>18100</v>
      </c>
      <c r="S584" s="18">
        <f t="shared" si="39"/>
        <v>5800</v>
      </c>
      <c r="T584" s="19">
        <f t="shared" si="40"/>
        <v>148.00000000000003</v>
      </c>
      <c r="U584" s="20">
        <v>93</v>
      </c>
      <c r="V584" s="21"/>
      <c r="W584" s="21"/>
      <c r="X584" s="21"/>
      <c r="Y584" s="22"/>
    </row>
    <row r="585" spans="1:25" x14ac:dyDescent="0.2">
      <c r="A585" s="9">
        <v>28</v>
      </c>
      <c r="B585" s="10" t="s">
        <v>93</v>
      </c>
      <c r="C585" s="10">
        <v>2025</v>
      </c>
      <c r="D585" s="24" t="s">
        <v>55</v>
      </c>
      <c r="E585" s="24">
        <v>1951</v>
      </c>
      <c r="F585" s="36" t="s">
        <v>48</v>
      </c>
      <c r="G585" s="13" t="s">
        <v>48</v>
      </c>
      <c r="H585" s="40">
        <v>0.55555555555555558</v>
      </c>
      <c r="I585" s="17">
        <v>0.65833333333333333</v>
      </c>
      <c r="J585" s="17">
        <v>0.66319444444444442</v>
      </c>
      <c r="K585" s="40">
        <v>0.58680555555555558</v>
      </c>
      <c r="L585" s="17">
        <v>0.69027777777777777</v>
      </c>
      <c r="M585" s="17">
        <v>0.69305555555555554</v>
      </c>
      <c r="N585" s="47">
        <v>122</v>
      </c>
      <c r="O585" s="17">
        <f t="shared" si="37"/>
        <v>2.7083333333333348E-2</v>
      </c>
      <c r="P585" s="17">
        <f t="shared" si="38"/>
        <v>3.472222222222221E-2</v>
      </c>
      <c r="Q585" s="18">
        <v>18100</v>
      </c>
      <c r="R585" s="18">
        <v>12100</v>
      </c>
      <c r="S585" s="18">
        <f t="shared" si="39"/>
        <v>6000</v>
      </c>
      <c r="T585" s="19">
        <f t="shared" si="40"/>
        <v>147.99999999999994</v>
      </c>
      <c r="U585" s="20">
        <v>93</v>
      </c>
      <c r="V585" s="21"/>
      <c r="W585" s="21"/>
      <c r="X585" s="21"/>
      <c r="Y585" s="22"/>
    </row>
    <row r="586" spans="1:25" x14ac:dyDescent="0.2">
      <c r="A586" s="9">
        <v>28</v>
      </c>
      <c r="B586" s="10" t="s">
        <v>93</v>
      </c>
      <c r="C586" s="10">
        <v>2025</v>
      </c>
      <c r="D586" s="24" t="s">
        <v>55</v>
      </c>
      <c r="E586" s="24">
        <v>903</v>
      </c>
      <c r="F586" s="28" t="s">
        <v>43</v>
      </c>
      <c r="G586" s="13" t="s">
        <v>42</v>
      </c>
      <c r="H586" s="40">
        <v>0.62847222222222221</v>
      </c>
      <c r="I586" s="17">
        <v>0.72361111111111109</v>
      </c>
      <c r="J586" s="17">
        <v>0.73611111111111116</v>
      </c>
      <c r="K586" s="40">
        <v>0.66319444444444442</v>
      </c>
      <c r="L586" s="17">
        <v>0.7631944444444444</v>
      </c>
      <c r="M586" s="17">
        <v>0.77361111111111114</v>
      </c>
      <c r="N586" s="47">
        <v>45</v>
      </c>
      <c r="O586" s="17">
        <f t="shared" si="37"/>
        <v>2.7083333333333237E-2</v>
      </c>
      <c r="P586" s="17">
        <f t="shared" si="38"/>
        <v>5.0000000000000044E-2</v>
      </c>
      <c r="Q586" s="18">
        <v>26700</v>
      </c>
      <c r="R586" s="18">
        <v>19900</v>
      </c>
      <c r="S586" s="18">
        <f t="shared" si="39"/>
        <v>6800</v>
      </c>
      <c r="T586" s="19">
        <f t="shared" si="40"/>
        <v>137</v>
      </c>
      <c r="U586" s="20">
        <v>93</v>
      </c>
      <c r="V586" s="21"/>
      <c r="W586" s="21"/>
      <c r="X586" s="21"/>
      <c r="Y586" s="22"/>
    </row>
    <row r="587" spans="1:25" x14ac:dyDescent="0.2">
      <c r="A587" s="9">
        <v>28</v>
      </c>
      <c r="B587" s="10" t="s">
        <v>93</v>
      </c>
      <c r="C587" s="10">
        <v>2025</v>
      </c>
      <c r="D587" s="24" t="s">
        <v>57</v>
      </c>
      <c r="E587" s="24">
        <v>2980</v>
      </c>
      <c r="F587" s="28" t="s">
        <v>42</v>
      </c>
      <c r="G587" s="13" t="s">
        <v>53</v>
      </c>
      <c r="H587" s="40">
        <v>0.35416666666666669</v>
      </c>
      <c r="I587" s="17">
        <v>0.35902777777777778</v>
      </c>
      <c r="J587" s="17">
        <v>0.36944444444444446</v>
      </c>
      <c r="K587" s="40">
        <v>0.4236111111111111</v>
      </c>
      <c r="L587" s="17">
        <v>0.43125000000000002</v>
      </c>
      <c r="M587" s="17">
        <v>0.43402777777777779</v>
      </c>
      <c r="N587" s="47">
        <v>139</v>
      </c>
      <c r="O587" s="17">
        <f t="shared" si="37"/>
        <v>6.1805555555555558E-2</v>
      </c>
      <c r="P587" s="17">
        <f t="shared" si="38"/>
        <v>7.5000000000000011E-2</v>
      </c>
      <c r="Q587" s="18">
        <v>30400</v>
      </c>
      <c r="R587" s="18">
        <v>17600</v>
      </c>
      <c r="S587" s="18">
        <f t="shared" si="39"/>
        <v>12800</v>
      </c>
      <c r="T587" s="19">
        <f t="shared" si="40"/>
        <v>6.9999999999999751</v>
      </c>
      <c r="U587" s="20">
        <v>99</v>
      </c>
      <c r="V587" s="21"/>
      <c r="W587" s="21"/>
      <c r="X587" s="21"/>
      <c r="Y587" s="22"/>
    </row>
    <row r="588" spans="1:25" x14ac:dyDescent="0.2">
      <c r="A588" s="9">
        <v>28</v>
      </c>
      <c r="B588" s="10" t="s">
        <v>93</v>
      </c>
      <c r="C588" s="10">
        <v>2025</v>
      </c>
      <c r="D588" s="24" t="s">
        <v>57</v>
      </c>
      <c r="E588" s="24">
        <v>2981</v>
      </c>
      <c r="F588" s="13" t="s">
        <v>53</v>
      </c>
      <c r="G588" s="13" t="s">
        <v>42</v>
      </c>
      <c r="H588" s="40">
        <v>0.47222222222222227</v>
      </c>
      <c r="I588" s="17">
        <v>0.48125000000000001</v>
      </c>
      <c r="J588" s="17">
        <v>0.48819444444444443</v>
      </c>
      <c r="K588" s="40">
        <v>0.54166666666666663</v>
      </c>
      <c r="L588" s="17">
        <v>0.55208333333333337</v>
      </c>
      <c r="M588" s="17">
        <v>0.55902777777777779</v>
      </c>
      <c r="N588" s="47">
        <v>105</v>
      </c>
      <c r="O588" s="17">
        <f t="shared" si="37"/>
        <v>6.3888888888888939E-2</v>
      </c>
      <c r="P588" s="17">
        <f t="shared" si="38"/>
        <v>7.7777777777777779E-2</v>
      </c>
      <c r="Q588" s="18">
        <v>19300</v>
      </c>
      <c r="R588" s="18">
        <v>8400</v>
      </c>
      <c r="S588" s="18">
        <f t="shared" si="39"/>
        <v>10900</v>
      </c>
      <c r="T588" s="19">
        <f t="shared" si="40"/>
        <v>12.999999999999954</v>
      </c>
      <c r="U588" s="20">
        <v>93</v>
      </c>
      <c r="V588" s="21"/>
      <c r="W588" s="21"/>
      <c r="X588" s="21"/>
      <c r="Y588" s="22"/>
    </row>
    <row r="589" spans="1:25" x14ac:dyDescent="0.2">
      <c r="A589" s="9">
        <v>28</v>
      </c>
      <c r="B589" s="10" t="s">
        <v>93</v>
      </c>
      <c r="C589" s="10">
        <v>2025</v>
      </c>
      <c r="D589" s="24" t="s">
        <v>69</v>
      </c>
      <c r="E589" s="24">
        <v>762</v>
      </c>
      <c r="F589" s="13" t="s">
        <v>42</v>
      </c>
      <c r="G589" s="13" t="s">
        <v>50</v>
      </c>
      <c r="H589" s="40">
        <v>0.40625</v>
      </c>
      <c r="I589" s="17">
        <v>0.39791666666666664</v>
      </c>
      <c r="J589" s="17">
        <v>0.40763888888888888</v>
      </c>
      <c r="K589" s="40">
        <v>0.44791666666666669</v>
      </c>
      <c r="L589" s="17">
        <v>0.43194444444444446</v>
      </c>
      <c r="M589" s="17">
        <v>0.4375</v>
      </c>
      <c r="N589" s="47">
        <v>145</v>
      </c>
      <c r="O589" s="17">
        <f t="shared" si="37"/>
        <v>2.430555555555558E-2</v>
      </c>
      <c r="P589" s="17">
        <f t="shared" si="38"/>
        <v>3.9583333333333359E-2</v>
      </c>
      <c r="Q589" s="18">
        <v>22000</v>
      </c>
      <c r="R589" s="18">
        <v>16300</v>
      </c>
      <c r="S589" s="18">
        <f t="shared" si="39"/>
        <v>5700</v>
      </c>
      <c r="T589" s="19">
        <f t="shared" si="40"/>
        <v>-12.000000000000037</v>
      </c>
      <c r="U589" s="20"/>
      <c r="V589" s="21"/>
      <c r="W589" s="21"/>
      <c r="X589" s="21"/>
      <c r="Y589" s="22"/>
    </row>
    <row r="590" spans="1:25" x14ac:dyDescent="0.2">
      <c r="A590" s="9">
        <v>28</v>
      </c>
      <c r="B590" s="10" t="s">
        <v>93</v>
      </c>
      <c r="C590" s="10">
        <v>2025</v>
      </c>
      <c r="D590" s="24" t="s">
        <v>64</v>
      </c>
      <c r="E590" s="24">
        <v>200</v>
      </c>
      <c r="F590" s="13" t="s">
        <v>51</v>
      </c>
      <c r="G590" s="13" t="s">
        <v>50</v>
      </c>
      <c r="H590" s="40">
        <v>0.34375</v>
      </c>
      <c r="I590" s="17">
        <v>0.35138888888888886</v>
      </c>
      <c r="J590" s="17">
        <v>0.36527777777777776</v>
      </c>
      <c r="K590" s="40">
        <v>0.46875</v>
      </c>
      <c r="L590" s="17">
        <v>0.46875</v>
      </c>
      <c r="M590" s="17">
        <v>0.47291666666666665</v>
      </c>
      <c r="N590" s="47">
        <v>137</v>
      </c>
      <c r="O590" s="17">
        <f t="shared" si="37"/>
        <v>0.10347222222222224</v>
      </c>
      <c r="P590" s="17">
        <f t="shared" si="38"/>
        <v>0.12152777777777779</v>
      </c>
      <c r="Q590" s="18">
        <v>26400</v>
      </c>
      <c r="R590" s="18">
        <v>9600</v>
      </c>
      <c r="S590" s="18">
        <f t="shared" si="39"/>
        <v>16800</v>
      </c>
      <c r="T590" s="19">
        <f t="shared" si="40"/>
        <v>10.999999999999961</v>
      </c>
      <c r="U590" s="20">
        <v>87</v>
      </c>
      <c r="V590" s="21"/>
      <c r="W590" s="21"/>
      <c r="X590" s="21"/>
      <c r="Y590" s="22"/>
    </row>
    <row r="591" spans="1:25" x14ac:dyDescent="0.2">
      <c r="A591" s="9">
        <v>28</v>
      </c>
      <c r="B591" s="10" t="s">
        <v>93</v>
      </c>
      <c r="C591" s="10">
        <v>2025</v>
      </c>
      <c r="D591" s="24" t="s">
        <v>64</v>
      </c>
      <c r="E591" s="24">
        <v>201</v>
      </c>
      <c r="F591" s="37" t="s">
        <v>50</v>
      </c>
      <c r="G591" s="37" t="s">
        <v>51</v>
      </c>
      <c r="H591" s="40">
        <v>0.54166666666666663</v>
      </c>
      <c r="I591" s="17">
        <v>0.53055555555555556</v>
      </c>
      <c r="J591" s="17">
        <v>0.53888888888888886</v>
      </c>
      <c r="K591" s="40">
        <v>0.66666666666666663</v>
      </c>
      <c r="L591" s="17">
        <v>0.65138888888888891</v>
      </c>
      <c r="M591" s="17">
        <v>0.65486111111111112</v>
      </c>
      <c r="N591" s="47">
        <v>145</v>
      </c>
      <c r="O591" s="17">
        <f t="shared" si="37"/>
        <v>0.11250000000000004</v>
      </c>
      <c r="P591" s="17">
        <f t="shared" si="38"/>
        <v>0.12430555555555556</v>
      </c>
      <c r="Q591" s="18">
        <v>24900</v>
      </c>
      <c r="R591" s="18">
        <v>9800</v>
      </c>
      <c r="S591" s="18">
        <f t="shared" si="39"/>
        <v>15100</v>
      </c>
      <c r="T591" s="19">
        <f t="shared" si="40"/>
        <v>-15.999999999999943</v>
      </c>
      <c r="U591" s="20"/>
      <c r="V591" s="21"/>
      <c r="W591" s="21"/>
      <c r="X591" s="21"/>
      <c r="Y591" s="22"/>
    </row>
    <row r="592" spans="1:25" x14ac:dyDescent="0.2">
      <c r="A592" s="9">
        <v>28</v>
      </c>
      <c r="B592" s="10" t="s">
        <v>93</v>
      </c>
      <c r="C592" s="10">
        <v>2025</v>
      </c>
      <c r="D592" s="24" t="s">
        <v>69</v>
      </c>
      <c r="E592" s="24">
        <v>763</v>
      </c>
      <c r="F592" s="36" t="s">
        <v>50</v>
      </c>
      <c r="G592" s="13" t="s">
        <v>42</v>
      </c>
      <c r="H592" s="40">
        <v>0.53125</v>
      </c>
      <c r="I592" s="17">
        <v>0.5541666666666667</v>
      </c>
      <c r="J592" s="17">
        <v>0.56180555555555556</v>
      </c>
      <c r="K592" s="40">
        <v>0.57291666666666663</v>
      </c>
      <c r="L592" s="17">
        <v>0.58472222222222225</v>
      </c>
      <c r="M592" s="17">
        <v>0.59305555555555556</v>
      </c>
      <c r="N592" s="47">
        <v>137</v>
      </c>
      <c r="O592" s="17">
        <f t="shared" si="37"/>
        <v>2.2916666666666696E-2</v>
      </c>
      <c r="P592" s="17">
        <f t="shared" si="38"/>
        <v>3.8888888888888862E-2</v>
      </c>
      <c r="Q592" s="18">
        <v>16300</v>
      </c>
      <c r="R592" s="18">
        <v>10300</v>
      </c>
      <c r="S592" s="18">
        <f t="shared" si="39"/>
        <v>6000</v>
      </c>
      <c r="T592" s="19">
        <f t="shared" si="40"/>
        <v>33.000000000000043</v>
      </c>
      <c r="U592" s="20">
        <v>91</v>
      </c>
      <c r="V592" s="21">
        <v>34</v>
      </c>
      <c r="W592" s="21"/>
      <c r="X592" s="21"/>
      <c r="Y592" s="22"/>
    </row>
    <row r="593" spans="1:25" x14ac:dyDescent="0.2">
      <c r="A593" s="9">
        <v>28</v>
      </c>
      <c r="B593" s="10" t="s">
        <v>93</v>
      </c>
      <c r="C593" s="10">
        <v>2025</v>
      </c>
      <c r="D593" s="24" t="s">
        <v>56</v>
      </c>
      <c r="E593" s="24">
        <v>2930</v>
      </c>
      <c r="F593" s="28" t="s">
        <v>42</v>
      </c>
      <c r="G593" s="13" t="s">
        <v>50</v>
      </c>
      <c r="H593" s="40">
        <v>0.48958333333333331</v>
      </c>
      <c r="I593" s="17">
        <v>0.48055555555555557</v>
      </c>
      <c r="J593" s="17">
        <v>0.48680555555555555</v>
      </c>
      <c r="K593" s="40">
        <v>0.53125</v>
      </c>
      <c r="L593" s="17">
        <v>0.51249999999999996</v>
      </c>
      <c r="M593" s="17">
        <v>0.51736111111111116</v>
      </c>
      <c r="N593" s="47">
        <v>121</v>
      </c>
      <c r="O593" s="17">
        <f t="shared" si="37"/>
        <v>2.5694444444444409E-2</v>
      </c>
      <c r="P593" s="17">
        <f t="shared" si="38"/>
        <v>3.6805555555555591E-2</v>
      </c>
      <c r="Q593" s="18">
        <v>21600</v>
      </c>
      <c r="R593" s="18">
        <v>15500</v>
      </c>
      <c r="S593" s="18">
        <f t="shared" si="39"/>
        <v>6100</v>
      </c>
      <c r="T593" s="19">
        <f t="shared" si="40"/>
        <v>-12.999999999999954</v>
      </c>
      <c r="U593" s="20"/>
      <c r="V593" s="21"/>
      <c r="W593" s="21"/>
      <c r="X593" s="21"/>
      <c r="Y593" s="22"/>
    </row>
    <row r="594" spans="1:25" x14ac:dyDescent="0.2">
      <c r="A594" s="9">
        <v>28</v>
      </c>
      <c r="B594" s="10" t="s">
        <v>93</v>
      </c>
      <c r="C594" s="10">
        <v>2025</v>
      </c>
      <c r="D594" s="24" t="s">
        <v>56</v>
      </c>
      <c r="E594" s="24">
        <v>2931</v>
      </c>
      <c r="F594" s="36" t="s">
        <v>50</v>
      </c>
      <c r="G594" s="13" t="s">
        <v>42</v>
      </c>
      <c r="H594" s="40">
        <v>0.57291666666666663</v>
      </c>
      <c r="I594" s="17">
        <v>0.59930555555555554</v>
      </c>
      <c r="J594" s="17">
        <v>0.6069444444444444</v>
      </c>
      <c r="K594" s="40">
        <v>0.61458333333333337</v>
      </c>
      <c r="L594" s="17">
        <v>0.63055555555555554</v>
      </c>
      <c r="M594" s="17">
        <v>0.63680555555555551</v>
      </c>
      <c r="N594" s="47">
        <v>84</v>
      </c>
      <c r="O594" s="17">
        <f t="shared" si="37"/>
        <v>2.3611111111111138E-2</v>
      </c>
      <c r="P594" s="17">
        <f t="shared" si="38"/>
        <v>3.7499999999999978E-2</v>
      </c>
      <c r="Q594" s="18">
        <v>15500</v>
      </c>
      <c r="R594" s="18">
        <v>10000</v>
      </c>
      <c r="S594" s="18">
        <f t="shared" si="39"/>
        <v>5500</v>
      </c>
      <c r="T594" s="19">
        <f t="shared" si="40"/>
        <v>38.000000000000028</v>
      </c>
      <c r="U594" s="20">
        <v>87</v>
      </c>
      <c r="V594" s="21"/>
      <c r="W594" s="21"/>
      <c r="X594" s="25"/>
      <c r="Y594" s="22"/>
    </row>
    <row r="595" spans="1:25" x14ac:dyDescent="0.2">
      <c r="A595" s="9">
        <v>28</v>
      </c>
      <c r="B595" s="10" t="s">
        <v>93</v>
      </c>
      <c r="C595" s="10">
        <v>2025</v>
      </c>
      <c r="D595" s="24" t="s">
        <v>54</v>
      </c>
      <c r="E595" s="24">
        <v>990</v>
      </c>
      <c r="F595" s="36" t="s">
        <v>42</v>
      </c>
      <c r="G595" s="13" t="s">
        <v>48</v>
      </c>
      <c r="H595" s="40">
        <v>0.52083333333333337</v>
      </c>
      <c r="I595" s="17">
        <v>0.53819444444444442</v>
      </c>
      <c r="J595" s="17">
        <v>0.54583333333333328</v>
      </c>
      <c r="K595" s="40">
        <v>0.5625</v>
      </c>
      <c r="L595" s="17">
        <v>0.5805555555555556</v>
      </c>
      <c r="M595" s="17">
        <v>0.58402777777777781</v>
      </c>
      <c r="N595" s="47">
        <v>82</v>
      </c>
      <c r="O595" s="17">
        <f t="shared" si="37"/>
        <v>3.4722222222222321E-2</v>
      </c>
      <c r="P595" s="17">
        <f t="shared" si="38"/>
        <v>4.5833333333333393E-2</v>
      </c>
      <c r="Q595" s="18">
        <v>26200</v>
      </c>
      <c r="R595" s="18">
        <v>19100</v>
      </c>
      <c r="S595" s="18">
        <f t="shared" si="39"/>
        <v>7100</v>
      </c>
      <c r="T595" s="19">
        <f t="shared" si="40"/>
        <v>24.999999999999911</v>
      </c>
      <c r="U595" s="20">
        <v>43</v>
      </c>
      <c r="V595" s="21"/>
      <c r="W595" s="21"/>
      <c r="X595" s="25"/>
      <c r="Y595" s="22"/>
    </row>
    <row r="596" spans="1:25" x14ac:dyDescent="0.2">
      <c r="A596" s="9">
        <v>28</v>
      </c>
      <c r="B596" s="10" t="s">
        <v>93</v>
      </c>
      <c r="C596" s="10">
        <v>2025</v>
      </c>
      <c r="D596" s="24" t="s">
        <v>54</v>
      </c>
      <c r="E596" s="24">
        <v>991</v>
      </c>
      <c r="F596" s="36" t="s">
        <v>48</v>
      </c>
      <c r="G596" s="13" t="s">
        <v>42</v>
      </c>
      <c r="H596" s="40">
        <v>0.60416666666666663</v>
      </c>
      <c r="I596" s="17">
        <v>0.61597222222222225</v>
      </c>
      <c r="J596" s="17">
        <v>0.62083333333333335</v>
      </c>
      <c r="K596" s="40">
        <v>0.64583333333333337</v>
      </c>
      <c r="L596" s="17">
        <v>0.66180555555555554</v>
      </c>
      <c r="M596" s="17">
        <v>0.66666666666666663</v>
      </c>
      <c r="N596" s="47">
        <v>75</v>
      </c>
      <c r="O596" s="17">
        <f t="shared" si="37"/>
        <v>4.0972222222222188E-2</v>
      </c>
      <c r="P596" s="17">
        <f t="shared" si="38"/>
        <v>5.0694444444444375E-2</v>
      </c>
      <c r="Q596" s="18">
        <v>26000</v>
      </c>
      <c r="R596" s="18">
        <v>18700</v>
      </c>
      <c r="S596" s="18">
        <f t="shared" si="39"/>
        <v>7300</v>
      </c>
      <c r="T596" s="19">
        <f t="shared" si="40"/>
        <v>17.000000000000099</v>
      </c>
      <c r="U596" s="20">
        <v>93</v>
      </c>
      <c r="V596" s="21"/>
      <c r="W596" s="21"/>
      <c r="X596" s="21"/>
      <c r="Y596" s="22"/>
    </row>
    <row r="597" spans="1:25" x14ac:dyDescent="0.2">
      <c r="A597" s="9">
        <v>28</v>
      </c>
      <c r="B597" s="10" t="s">
        <v>93</v>
      </c>
      <c r="C597" s="10">
        <v>2025</v>
      </c>
      <c r="D597" s="24" t="s">
        <v>57</v>
      </c>
      <c r="E597" s="24">
        <v>920</v>
      </c>
      <c r="F597" s="37" t="s">
        <v>42</v>
      </c>
      <c r="G597" s="37" t="s">
        <v>44</v>
      </c>
      <c r="H597" s="40">
        <v>0.625</v>
      </c>
      <c r="I597" s="17">
        <v>0.625</v>
      </c>
      <c r="J597" s="17">
        <v>0.63541666666666663</v>
      </c>
      <c r="K597" s="40">
        <v>0.66666666666666663</v>
      </c>
      <c r="L597" s="17">
        <v>0.67638888888888893</v>
      </c>
      <c r="M597" s="17">
        <v>0.6791666666666667</v>
      </c>
      <c r="N597" s="47">
        <v>146</v>
      </c>
      <c r="O597" s="17">
        <f t="shared" si="37"/>
        <v>4.0972222222222299E-2</v>
      </c>
      <c r="P597" s="17">
        <f t="shared" si="38"/>
        <v>5.4166666666666696E-2</v>
      </c>
      <c r="Q597" s="18">
        <v>23100</v>
      </c>
      <c r="R597" s="18">
        <v>14300</v>
      </c>
      <c r="S597" s="18">
        <f t="shared" si="39"/>
        <v>8800</v>
      </c>
      <c r="T597" s="19" t="str">
        <f t="shared" si="40"/>
        <v/>
      </c>
      <c r="U597" s="20"/>
      <c r="V597" s="21"/>
      <c r="W597" s="21"/>
      <c r="X597" s="21"/>
      <c r="Y597" s="22"/>
    </row>
    <row r="598" spans="1:25" x14ac:dyDescent="0.2">
      <c r="A598" s="9">
        <v>28</v>
      </c>
      <c r="B598" s="10" t="s">
        <v>93</v>
      </c>
      <c r="C598" s="10">
        <v>2025</v>
      </c>
      <c r="D598" s="24" t="s">
        <v>57</v>
      </c>
      <c r="E598" s="24">
        <v>921</v>
      </c>
      <c r="F598" s="36" t="s">
        <v>44</v>
      </c>
      <c r="G598" s="13" t="s">
        <v>42</v>
      </c>
      <c r="H598" s="40">
        <v>0.70833333333333337</v>
      </c>
      <c r="I598" s="17">
        <v>0.71458333333333335</v>
      </c>
      <c r="J598" s="17">
        <v>0.73055555555555551</v>
      </c>
      <c r="K598" s="40">
        <v>0.75</v>
      </c>
      <c r="L598" s="17">
        <v>0.76597222222222228</v>
      </c>
      <c r="M598" s="17">
        <v>0.77430555555555558</v>
      </c>
      <c r="N598" s="47">
        <v>108</v>
      </c>
      <c r="O598" s="17">
        <f t="shared" si="37"/>
        <v>3.5416666666666763E-2</v>
      </c>
      <c r="P598" s="17">
        <f t="shared" si="38"/>
        <v>5.9722222222222232E-2</v>
      </c>
      <c r="Q598" s="18">
        <v>27100</v>
      </c>
      <c r="R598" s="18">
        <v>19100</v>
      </c>
      <c r="S598" s="18">
        <f t="shared" si="39"/>
        <v>8000</v>
      </c>
      <c r="T598" s="19">
        <f t="shared" si="40"/>
        <v>8.999999999999968</v>
      </c>
      <c r="U598" s="20">
        <v>93</v>
      </c>
      <c r="V598" s="21"/>
      <c r="W598" s="21"/>
      <c r="X598" s="21"/>
      <c r="Y598" s="22"/>
    </row>
    <row r="599" spans="1:25" x14ac:dyDescent="0.2">
      <c r="A599" s="9">
        <v>28</v>
      </c>
      <c r="B599" s="10" t="s">
        <v>93</v>
      </c>
      <c r="C599" s="10">
        <v>2025</v>
      </c>
      <c r="D599" s="24" t="s">
        <v>56</v>
      </c>
      <c r="E599" s="24">
        <v>904</v>
      </c>
      <c r="F599" s="13" t="s">
        <v>42</v>
      </c>
      <c r="G599" s="13" t="s">
        <v>43</v>
      </c>
      <c r="H599" s="40">
        <v>0.6875</v>
      </c>
      <c r="I599" s="17">
        <v>0.70833333333333337</v>
      </c>
      <c r="J599" s="17">
        <v>0.72083333333333333</v>
      </c>
      <c r="K599" s="40">
        <v>0.72222222222222221</v>
      </c>
      <c r="L599" s="17">
        <v>0.74513888888888891</v>
      </c>
      <c r="M599" s="17">
        <v>0.74791666666666667</v>
      </c>
      <c r="N599" s="47">
        <v>147</v>
      </c>
      <c r="O599" s="17">
        <f t="shared" si="37"/>
        <v>2.430555555555558E-2</v>
      </c>
      <c r="P599" s="17">
        <f t="shared" si="38"/>
        <v>3.9583333333333304E-2</v>
      </c>
      <c r="Q599" s="18">
        <v>23000</v>
      </c>
      <c r="R599" s="18">
        <v>17000</v>
      </c>
      <c r="S599" s="18">
        <f t="shared" si="39"/>
        <v>6000</v>
      </c>
      <c r="T599" s="19">
        <f t="shared" si="40"/>
        <v>30.000000000000053</v>
      </c>
      <c r="U599" s="20">
        <v>93</v>
      </c>
      <c r="V599" s="21"/>
      <c r="W599" s="21"/>
      <c r="X599" s="21"/>
      <c r="Y599" s="22"/>
    </row>
    <row r="600" spans="1:25" x14ac:dyDescent="0.2">
      <c r="A600" s="9">
        <v>28</v>
      </c>
      <c r="B600" s="10" t="s">
        <v>93</v>
      </c>
      <c r="C600" s="10">
        <v>2025</v>
      </c>
      <c r="D600" s="24" t="s">
        <v>56</v>
      </c>
      <c r="E600" s="24">
        <v>905</v>
      </c>
      <c r="F600" s="36" t="s">
        <v>43</v>
      </c>
      <c r="G600" s="13" t="s">
        <v>42</v>
      </c>
      <c r="H600" s="40">
        <v>0.76388888888888884</v>
      </c>
      <c r="I600" s="17">
        <v>0.77083333333333337</v>
      </c>
      <c r="J600" s="17">
        <v>0.77777777777777779</v>
      </c>
      <c r="K600" s="40">
        <v>0.79861111111111116</v>
      </c>
      <c r="L600" s="17">
        <v>0.80694444444444446</v>
      </c>
      <c r="M600" s="17">
        <v>0.81805555555555554</v>
      </c>
      <c r="N600" s="47">
        <v>52</v>
      </c>
      <c r="O600" s="17">
        <f t="shared" si="37"/>
        <v>2.9166666666666674E-2</v>
      </c>
      <c r="P600" s="17">
        <f t="shared" si="38"/>
        <v>4.7222222222222165E-2</v>
      </c>
      <c r="Q600" s="18">
        <v>17000</v>
      </c>
      <c r="R600" s="18">
        <v>10600</v>
      </c>
      <c r="S600" s="18">
        <f t="shared" si="39"/>
        <v>6400</v>
      </c>
      <c r="T600" s="19">
        <f t="shared" si="40"/>
        <v>10.000000000000124</v>
      </c>
      <c r="U600" s="20">
        <v>93</v>
      </c>
      <c r="V600" s="21"/>
      <c r="W600" s="21"/>
      <c r="X600" s="21"/>
      <c r="Y600" s="22"/>
    </row>
    <row r="601" spans="1:25" x14ac:dyDescent="0.2">
      <c r="A601" s="9">
        <v>28</v>
      </c>
      <c r="B601" s="10" t="s">
        <v>93</v>
      </c>
      <c r="C601" s="10">
        <v>2025</v>
      </c>
      <c r="D601" s="24" t="s">
        <v>54</v>
      </c>
      <c r="E601" s="24">
        <v>1916</v>
      </c>
      <c r="F601" s="37" t="s">
        <v>42</v>
      </c>
      <c r="G601" s="37" t="s">
        <v>43</v>
      </c>
      <c r="H601" s="40">
        <v>0.72916666666666663</v>
      </c>
      <c r="I601" s="17">
        <v>0.73541666666666672</v>
      </c>
      <c r="J601" s="17">
        <v>0.74236111111111114</v>
      </c>
      <c r="K601" s="40">
        <v>0.76388888888888884</v>
      </c>
      <c r="L601" s="17">
        <v>0.76666666666666672</v>
      </c>
      <c r="M601" s="17">
        <v>0.76944444444444449</v>
      </c>
      <c r="N601" s="47">
        <v>147</v>
      </c>
      <c r="O601" s="17">
        <f t="shared" si="37"/>
        <v>2.430555555555558E-2</v>
      </c>
      <c r="P601" s="17">
        <f t="shared" si="38"/>
        <v>3.4027777777777768E-2</v>
      </c>
      <c r="Q601" s="18">
        <v>18700</v>
      </c>
      <c r="R601" s="18">
        <v>13100</v>
      </c>
      <c r="S601" s="18">
        <f t="shared" si="39"/>
        <v>5600</v>
      </c>
      <c r="T601" s="19">
        <f t="shared" si="40"/>
        <v>9.0000000000001279</v>
      </c>
      <c r="U601" s="20">
        <v>15</v>
      </c>
      <c r="V601" s="21"/>
      <c r="W601" s="21"/>
      <c r="X601" s="21"/>
      <c r="Y601" s="22"/>
    </row>
    <row r="602" spans="1:25" x14ac:dyDescent="0.2">
      <c r="A602" s="9">
        <v>28</v>
      </c>
      <c r="B602" s="10" t="s">
        <v>93</v>
      </c>
      <c r="C602" s="10">
        <v>2025</v>
      </c>
      <c r="D602" s="24" t="s">
        <v>54</v>
      </c>
      <c r="E602" s="24">
        <v>1917</v>
      </c>
      <c r="F602" s="13" t="s">
        <v>43</v>
      </c>
      <c r="G602" s="13" t="s">
        <v>42</v>
      </c>
      <c r="H602" s="40">
        <v>0.80555555555555558</v>
      </c>
      <c r="I602" s="17">
        <v>0.80277777777777781</v>
      </c>
      <c r="J602" s="17">
        <v>0.81527777777777777</v>
      </c>
      <c r="K602" s="40">
        <v>0.84027777777777779</v>
      </c>
      <c r="L602" s="17">
        <v>0.84791666666666665</v>
      </c>
      <c r="M602" s="17">
        <v>0.85416666666666663</v>
      </c>
      <c r="N602" s="47">
        <v>0</v>
      </c>
      <c r="O602" s="17">
        <f t="shared" si="37"/>
        <v>3.2638888888888884E-2</v>
      </c>
      <c r="P602" s="17">
        <f t="shared" si="38"/>
        <v>5.1388888888888817E-2</v>
      </c>
      <c r="Q602" s="18">
        <v>20300</v>
      </c>
      <c r="R602" s="18">
        <v>13500</v>
      </c>
      <c r="S602" s="18">
        <f t="shared" si="39"/>
        <v>6800</v>
      </c>
      <c r="T602" s="19">
        <f t="shared" si="40"/>
        <v>-3.9999999999999858</v>
      </c>
      <c r="U602" s="20"/>
      <c r="V602" s="21"/>
      <c r="W602" s="21"/>
      <c r="X602" s="21"/>
      <c r="Y602" s="22"/>
    </row>
    <row r="603" spans="1:25" x14ac:dyDescent="0.2">
      <c r="A603" s="9">
        <v>28</v>
      </c>
      <c r="B603" s="10" t="s">
        <v>93</v>
      </c>
      <c r="C603" s="10">
        <v>2025</v>
      </c>
      <c r="D603" s="24" t="s">
        <v>55</v>
      </c>
      <c r="E603" s="24">
        <v>970</v>
      </c>
      <c r="F603" s="28" t="s">
        <v>42</v>
      </c>
      <c r="G603" s="13" t="s">
        <v>47</v>
      </c>
      <c r="H603" s="40">
        <v>0.77777777777777779</v>
      </c>
      <c r="I603" s="17">
        <v>0.82291666666666663</v>
      </c>
      <c r="J603" s="17">
        <v>0.83333333333333337</v>
      </c>
      <c r="K603" s="40">
        <v>0.80902777777777779</v>
      </c>
      <c r="L603" s="17">
        <v>0.85555555555555551</v>
      </c>
      <c r="M603" s="17">
        <v>0.86041666666666672</v>
      </c>
      <c r="N603" s="47">
        <v>135</v>
      </c>
      <c r="O603" s="17">
        <f t="shared" si="37"/>
        <v>2.2222222222222143E-2</v>
      </c>
      <c r="P603" s="17">
        <f t="shared" si="38"/>
        <v>3.7500000000000089E-2</v>
      </c>
      <c r="Q603" s="18">
        <v>19900</v>
      </c>
      <c r="R603" s="18">
        <v>14600</v>
      </c>
      <c r="S603" s="18">
        <f t="shared" si="39"/>
        <v>5300</v>
      </c>
      <c r="T603" s="19">
        <f t="shared" si="40"/>
        <v>64.999999999999929</v>
      </c>
      <c r="U603" s="20">
        <v>93</v>
      </c>
      <c r="V603" s="21">
        <v>15</v>
      </c>
      <c r="W603" s="21"/>
      <c r="X603" s="21"/>
      <c r="Y603" s="22"/>
    </row>
    <row r="604" spans="1:25" x14ac:dyDescent="0.2">
      <c r="A604" s="9">
        <v>28</v>
      </c>
      <c r="B604" s="10" t="s">
        <v>93</v>
      </c>
      <c r="C604" s="10">
        <v>2025</v>
      </c>
      <c r="D604" s="24" t="s">
        <v>57</v>
      </c>
      <c r="E604" s="24">
        <v>906</v>
      </c>
      <c r="F604" s="28" t="s">
        <v>42</v>
      </c>
      <c r="G604" s="13" t="s">
        <v>43</v>
      </c>
      <c r="H604" s="40">
        <v>0.80208333333333337</v>
      </c>
      <c r="I604" s="17">
        <v>0.82499999999999996</v>
      </c>
      <c r="J604" s="17">
        <v>0.83680555555555558</v>
      </c>
      <c r="K604" s="40">
        <v>0.83680555555555558</v>
      </c>
      <c r="L604" s="17">
        <v>0.86319444444444449</v>
      </c>
      <c r="M604" s="17">
        <v>0.8666666666666667</v>
      </c>
      <c r="N604" s="47">
        <v>149</v>
      </c>
      <c r="O604" s="17">
        <f t="shared" si="37"/>
        <v>2.6388888888888906E-2</v>
      </c>
      <c r="P604" s="17">
        <f t="shared" si="38"/>
        <v>4.1666666666666741E-2</v>
      </c>
      <c r="Q604" s="18">
        <v>19100</v>
      </c>
      <c r="R604" s="18">
        <v>13200</v>
      </c>
      <c r="S604" s="18">
        <f t="shared" si="39"/>
        <v>5900</v>
      </c>
      <c r="T604" s="19">
        <f t="shared" si="40"/>
        <v>32.999999999999886</v>
      </c>
      <c r="U604" s="20">
        <v>93</v>
      </c>
      <c r="V604" s="21"/>
      <c r="W604" s="21"/>
      <c r="X604" s="21"/>
      <c r="Y604" s="22"/>
    </row>
    <row r="605" spans="1:25" x14ac:dyDescent="0.2">
      <c r="A605" s="9">
        <v>28</v>
      </c>
      <c r="B605" s="10" t="s">
        <v>93</v>
      </c>
      <c r="C605" s="10">
        <v>2025</v>
      </c>
      <c r="D605" s="24" t="s">
        <v>107</v>
      </c>
      <c r="E605" s="24">
        <v>2920</v>
      </c>
      <c r="F605" s="13" t="s">
        <v>42</v>
      </c>
      <c r="G605" s="13" t="s">
        <v>49</v>
      </c>
      <c r="H605" s="40">
        <v>0.8125</v>
      </c>
      <c r="I605" s="17">
        <v>0.80972222222222223</v>
      </c>
      <c r="J605" s="17">
        <v>0.82499999999999996</v>
      </c>
      <c r="K605" s="40">
        <v>0.17708333333333334</v>
      </c>
      <c r="L605" s="17">
        <v>1.1631944444444444</v>
      </c>
      <c r="M605" s="17">
        <v>1.1715277777777777</v>
      </c>
      <c r="N605" s="47">
        <v>288</v>
      </c>
      <c r="O605" s="17">
        <f t="shared" si="37"/>
        <v>0.33819444444444446</v>
      </c>
      <c r="P605" s="17">
        <f t="shared" si="38"/>
        <v>0.36180555555555549</v>
      </c>
      <c r="Q605" s="18">
        <v>79000</v>
      </c>
      <c r="R605" s="18">
        <v>26000</v>
      </c>
      <c r="S605" s="18">
        <f t="shared" si="39"/>
        <v>53000</v>
      </c>
      <c r="T605" s="19">
        <f t="shared" si="40"/>
        <v>-3.9999999999999858</v>
      </c>
      <c r="U605" s="20"/>
      <c r="V605" s="21"/>
      <c r="W605" s="21"/>
      <c r="X605" s="21"/>
      <c r="Y605" s="22"/>
    </row>
    <row r="606" spans="1:25" x14ac:dyDescent="0.2">
      <c r="A606" s="9"/>
      <c r="B606" s="10" t="s">
        <v>93</v>
      </c>
      <c r="C606" s="10">
        <v>2025</v>
      </c>
      <c r="D606" s="24"/>
      <c r="E606" s="24"/>
      <c r="F606" s="36"/>
      <c r="G606" s="13"/>
      <c r="H606" s="40"/>
      <c r="I606" s="17"/>
      <c r="J606" s="17"/>
      <c r="K606" s="40"/>
      <c r="L606" s="17"/>
      <c r="M606" s="17"/>
      <c r="N606" s="47"/>
      <c r="O606" s="17">
        <f t="shared" si="37"/>
        <v>0</v>
      </c>
      <c r="P606" s="17">
        <f t="shared" si="38"/>
        <v>0</v>
      </c>
      <c r="Q606" s="18"/>
      <c r="R606" s="18"/>
      <c r="S606" s="18">
        <f t="shared" ref="S606:S608" si="41">Q606-R606</f>
        <v>0</v>
      </c>
      <c r="T606" s="19" t="str">
        <f t="shared" ref="T606:T608" si="42">IF(H606-I606&lt;&gt;0,(I606-H606)*1440,"")</f>
        <v/>
      </c>
      <c r="U606" s="20"/>
      <c r="V606" s="21"/>
      <c r="W606" s="21"/>
      <c r="X606" s="21"/>
      <c r="Y606" s="22"/>
    </row>
    <row r="607" spans="1:25" x14ac:dyDescent="0.2">
      <c r="A607" s="9"/>
      <c r="B607" s="10" t="s">
        <v>93</v>
      </c>
      <c r="C607" s="10">
        <v>2025</v>
      </c>
      <c r="D607" s="24"/>
      <c r="E607" s="24"/>
      <c r="F607" s="28"/>
      <c r="G607" s="13"/>
      <c r="H607" s="40"/>
      <c r="I607" s="17"/>
      <c r="J607" s="17"/>
      <c r="K607" s="40"/>
      <c r="L607" s="17"/>
      <c r="M607" s="17"/>
      <c r="N607" s="47"/>
      <c r="O607" s="17">
        <f t="shared" si="37"/>
        <v>0</v>
      </c>
      <c r="P607" s="17">
        <f t="shared" si="38"/>
        <v>0</v>
      </c>
      <c r="Q607" s="18"/>
      <c r="R607" s="18"/>
      <c r="S607" s="18">
        <f t="shared" si="41"/>
        <v>0</v>
      </c>
      <c r="T607" s="19" t="str">
        <f t="shared" si="42"/>
        <v/>
      </c>
      <c r="U607" s="20"/>
      <c r="V607" s="21"/>
      <c r="W607" s="21"/>
      <c r="X607" s="21"/>
      <c r="Y607" s="22"/>
    </row>
    <row r="608" spans="1:25" x14ac:dyDescent="0.2">
      <c r="A608" s="9"/>
      <c r="B608" s="10" t="s">
        <v>93</v>
      </c>
      <c r="C608" s="10">
        <v>2025</v>
      </c>
      <c r="D608" s="24"/>
      <c r="E608" s="24"/>
      <c r="F608" s="13"/>
      <c r="G608" s="13"/>
      <c r="H608" s="40"/>
      <c r="I608" s="17"/>
      <c r="J608" s="17"/>
      <c r="K608" s="40"/>
      <c r="L608" s="17"/>
      <c r="M608" s="17"/>
      <c r="N608" s="47"/>
      <c r="O608" s="17">
        <f t="shared" si="37"/>
        <v>0</v>
      </c>
      <c r="P608" s="17">
        <f t="shared" si="38"/>
        <v>0</v>
      </c>
      <c r="Q608" s="18"/>
      <c r="R608" s="18"/>
      <c r="S608" s="18">
        <f t="shared" si="41"/>
        <v>0</v>
      </c>
      <c r="T608" s="19" t="str">
        <f t="shared" si="42"/>
        <v/>
      </c>
      <c r="U608" s="20"/>
      <c r="V608" s="21"/>
      <c r="W608" s="21"/>
      <c r="X608" s="21"/>
      <c r="Y608" s="22"/>
    </row>
    <row r="609" spans="2:3" ht="13.5" thickBot="1" x14ac:dyDescent="0.25"/>
    <row r="610" spans="2:3" ht="15.75" thickBot="1" x14ac:dyDescent="0.3">
      <c r="B610" s="64"/>
      <c r="C610" s="65" t="s">
        <v>109</v>
      </c>
    </row>
  </sheetData>
  <phoneticPr fontId="8" type="noConversion"/>
  <dataValidations count="3">
    <dataValidation type="list" allowBlank="1" showInputMessage="1" showErrorMessage="1" sqref="WSZ982860:WSZ982862 WJD982860:WJD982862 VZH982860:VZH982862 VPL982860:VPL982862 VFP982860:VFP982862 UVT982860:UVT982862 ULX982860:ULX982862 UCB982860:UCB982862 TSF982860:TSF982862 TIJ982860:TIJ982862 SYN982860:SYN982862 SOR982860:SOR982862 SEV982860:SEV982862 RUZ982860:RUZ982862 RLD982860:RLD982862 RBH982860:RBH982862 QRL982860:QRL982862 QHP982860:QHP982862 PXT982860:PXT982862 PNX982860:PNX982862 PEB982860:PEB982862 OUF982860:OUF982862 OKJ982860:OKJ982862 OAN982860:OAN982862 NQR982860:NQR982862 NGV982860:NGV982862 MWZ982860:MWZ982862 MND982860:MND982862 MDH982860:MDH982862 LTL982860:LTL982862 LJP982860:LJP982862 KZT982860:KZT982862 KPX982860:KPX982862 KGB982860:KGB982862 JWF982860:JWF982862 JMJ982860:JMJ982862 JCN982860:JCN982862 ISR982860:ISR982862 IIV982860:IIV982862 HYZ982860:HYZ982862 HPD982860:HPD982862 HFH982860:HFH982862 GVL982860:GVL982862 GLP982860:GLP982862 GBT982860:GBT982862 FRX982860:FRX982862 FIB982860:FIB982862 EYF982860:EYF982862 EOJ982860:EOJ982862 EEN982860:EEN982862 DUR982860:DUR982862 DKV982860:DKV982862 DAZ982860:DAZ982862 CRD982860:CRD982862 CHH982860:CHH982862 BXL982860:BXL982862 BNP982860:BNP982862 BDT982860:BDT982862 ATX982860:ATX982862 AKB982860:AKB982862 AAF982860:AAF982862 QJ982860:QJ982862 GN982860:GN982862 WSZ917324:WSZ917326 WJD917324:WJD917326 VZH917324:VZH917326 VPL917324:VPL917326 VFP917324:VFP917326 UVT917324:UVT917326 ULX917324:ULX917326 UCB917324:UCB917326 TSF917324:TSF917326 TIJ917324:TIJ917326 SYN917324:SYN917326 SOR917324:SOR917326 SEV917324:SEV917326 RUZ917324:RUZ917326 RLD917324:RLD917326 RBH917324:RBH917326 QRL917324:QRL917326 QHP917324:QHP917326 PXT917324:PXT917326 PNX917324:PNX917326 PEB917324:PEB917326 OUF917324:OUF917326 OKJ917324:OKJ917326 OAN917324:OAN917326 NQR917324:NQR917326 NGV917324:NGV917326 MWZ917324:MWZ917326 MND917324:MND917326 MDH917324:MDH917326 LTL917324:LTL917326 LJP917324:LJP917326 KZT917324:KZT917326 KPX917324:KPX917326 KGB917324:KGB917326 JWF917324:JWF917326 JMJ917324:JMJ917326 JCN917324:JCN917326 ISR917324:ISR917326 IIV917324:IIV917326 HYZ917324:HYZ917326 HPD917324:HPD917326 HFH917324:HFH917326 GVL917324:GVL917326 GLP917324:GLP917326 GBT917324:GBT917326 FRX917324:FRX917326 FIB917324:FIB917326 EYF917324:EYF917326 EOJ917324:EOJ917326 EEN917324:EEN917326 DUR917324:DUR917326 DKV917324:DKV917326 DAZ917324:DAZ917326 CRD917324:CRD917326 CHH917324:CHH917326 BXL917324:BXL917326 BNP917324:BNP917326 BDT917324:BDT917326 ATX917324:ATX917326 AKB917324:AKB917326 AAF917324:AAF917326 QJ917324:QJ917326 GN917324:GN917326 WSZ851788:WSZ851790 WJD851788:WJD851790 VZH851788:VZH851790 VPL851788:VPL851790 VFP851788:VFP851790 UVT851788:UVT851790 ULX851788:ULX851790 UCB851788:UCB851790 TSF851788:TSF851790 TIJ851788:TIJ851790 SYN851788:SYN851790 SOR851788:SOR851790 SEV851788:SEV851790 RUZ851788:RUZ851790 RLD851788:RLD851790 RBH851788:RBH851790 QRL851788:QRL851790 QHP851788:QHP851790 PXT851788:PXT851790 PNX851788:PNX851790 PEB851788:PEB851790 OUF851788:OUF851790 OKJ851788:OKJ851790 OAN851788:OAN851790 NQR851788:NQR851790 NGV851788:NGV851790 MWZ851788:MWZ851790 MND851788:MND851790 MDH851788:MDH851790 LTL851788:LTL851790 LJP851788:LJP851790 KZT851788:KZT851790 KPX851788:KPX851790 KGB851788:KGB851790 JWF851788:JWF851790 JMJ851788:JMJ851790 JCN851788:JCN851790 ISR851788:ISR851790 IIV851788:IIV851790 HYZ851788:HYZ851790 HPD851788:HPD851790 HFH851788:HFH851790 GVL851788:GVL851790 GLP851788:GLP851790 GBT851788:GBT851790 FRX851788:FRX851790 FIB851788:FIB851790 EYF851788:EYF851790 EOJ851788:EOJ851790 EEN851788:EEN851790 DUR851788:DUR851790 DKV851788:DKV851790 DAZ851788:DAZ851790 CRD851788:CRD851790 CHH851788:CHH851790 BXL851788:BXL851790 BNP851788:BNP851790 BDT851788:BDT851790 ATX851788:ATX851790 AKB851788:AKB851790 AAF851788:AAF851790 QJ851788:QJ851790 GN851788:GN851790 WSZ786252:WSZ786254 WJD786252:WJD786254 VZH786252:VZH786254 VPL786252:VPL786254 VFP786252:VFP786254 UVT786252:UVT786254 ULX786252:ULX786254 UCB786252:UCB786254 TSF786252:TSF786254 TIJ786252:TIJ786254 SYN786252:SYN786254 SOR786252:SOR786254 SEV786252:SEV786254 RUZ786252:RUZ786254 RLD786252:RLD786254 RBH786252:RBH786254 QRL786252:QRL786254 QHP786252:QHP786254 PXT786252:PXT786254 PNX786252:PNX786254 PEB786252:PEB786254 OUF786252:OUF786254 OKJ786252:OKJ786254 OAN786252:OAN786254 NQR786252:NQR786254 NGV786252:NGV786254 MWZ786252:MWZ786254 MND786252:MND786254 MDH786252:MDH786254 LTL786252:LTL786254 LJP786252:LJP786254 KZT786252:KZT786254 KPX786252:KPX786254 KGB786252:KGB786254 JWF786252:JWF786254 JMJ786252:JMJ786254 JCN786252:JCN786254 ISR786252:ISR786254 IIV786252:IIV786254 HYZ786252:HYZ786254 HPD786252:HPD786254 HFH786252:HFH786254 GVL786252:GVL786254 GLP786252:GLP786254 GBT786252:GBT786254 FRX786252:FRX786254 FIB786252:FIB786254 EYF786252:EYF786254 EOJ786252:EOJ786254 EEN786252:EEN786254 DUR786252:DUR786254 DKV786252:DKV786254 DAZ786252:DAZ786254 CRD786252:CRD786254 CHH786252:CHH786254 BXL786252:BXL786254 BNP786252:BNP786254 BDT786252:BDT786254 ATX786252:ATX786254 AKB786252:AKB786254 AAF786252:AAF786254 QJ786252:QJ786254 GN786252:GN786254 WSZ720716:WSZ720718 WJD720716:WJD720718 VZH720716:VZH720718 VPL720716:VPL720718 VFP720716:VFP720718 UVT720716:UVT720718 ULX720716:ULX720718 UCB720716:UCB720718 TSF720716:TSF720718 TIJ720716:TIJ720718 SYN720716:SYN720718 SOR720716:SOR720718 SEV720716:SEV720718 RUZ720716:RUZ720718 RLD720716:RLD720718 RBH720716:RBH720718 QRL720716:QRL720718 QHP720716:QHP720718 PXT720716:PXT720718 PNX720716:PNX720718 PEB720716:PEB720718 OUF720716:OUF720718 OKJ720716:OKJ720718 OAN720716:OAN720718 NQR720716:NQR720718 NGV720716:NGV720718 MWZ720716:MWZ720718 MND720716:MND720718 MDH720716:MDH720718 LTL720716:LTL720718 LJP720716:LJP720718 KZT720716:KZT720718 KPX720716:KPX720718 KGB720716:KGB720718 JWF720716:JWF720718 JMJ720716:JMJ720718 JCN720716:JCN720718 ISR720716:ISR720718 IIV720716:IIV720718 HYZ720716:HYZ720718 HPD720716:HPD720718 HFH720716:HFH720718 GVL720716:GVL720718 GLP720716:GLP720718 GBT720716:GBT720718 FRX720716:FRX720718 FIB720716:FIB720718 EYF720716:EYF720718 EOJ720716:EOJ720718 EEN720716:EEN720718 DUR720716:DUR720718 DKV720716:DKV720718 DAZ720716:DAZ720718 CRD720716:CRD720718 CHH720716:CHH720718 BXL720716:BXL720718 BNP720716:BNP720718 BDT720716:BDT720718 ATX720716:ATX720718 AKB720716:AKB720718 AAF720716:AAF720718 QJ720716:QJ720718 GN720716:GN720718 WSZ655180:WSZ655182 WJD655180:WJD655182 VZH655180:VZH655182 VPL655180:VPL655182 VFP655180:VFP655182 UVT655180:UVT655182 ULX655180:ULX655182 UCB655180:UCB655182 TSF655180:TSF655182 TIJ655180:TIJ655182 SYN655180:SYN655182 SOR655180:SOR655182 SEV655180:SEV655182 RUZ655180:RUZ655182 RLD655180:RLD655182 RBH655180:RBH655182 QRL655180:QRL655182 QHP655180:QHP655182 PXT655180:PXT655182 PNX655180:PNX655182 PEB655180:PEB655182 OUF655180:OUF655182 OKJ655180:OKJ655182 OAN655180:OAN655182 NQR655180:NQR655182 NGV655180:NGV655182 MWZ655180:MWZ655182 MND655180:MND655182 MDH655180:MDH655182 LTL655180:LTL655182 LJP655180:LJP655182 KZT655180:KZT655182 KPX655180:KPX655182 KGB655180:KGB655182 JWF655180:JWF655182 JMJ655180:JMJ655182 JCN655180:JCN655182 ISR655180:ISR655182 IIV655180:IIV655182 HYZ655180:HYZ655182 HPD655180:HPD655182 HFH655180:HFH655182 GVL655180:GVL655182 GLP655180:GLP655182 GBT655180:GBT655182 FRX655180:FRX655182 FIB655180:FIB655182 EYF655180:EYF655182 EOJ655180:EOJ655182 EEN655180:EEN655182 DUR655180:DUR655182 DKV655180:DKV655182 DAZ655180:DAZ655182 CRD655180:CRD655182 CHH655180:CHH655182 BXL655180:BXL655182 BNP655180:BNP655182 BDT655180:BDT655182 ATX655180:ATX655182 AKB655180:AKB655182 AAF655180:AAF655182 QJ655180:QJ655182 GN655180:GN655182 WSZ589644:WSZ589646 WJD589644:WJD589646 VZH589644:VZH589646 VPL589644:VPL589646 VFP589644:VFP589646 UVT589644:UVT589646 ULX589644:ULX589646 UCB589644:UCB589646 TSF589644:TSF589646 TIJ589644:TIJ589646 SYN589644:SYN589646 SOR589644:SOR589646 SEV589644:SEV589646 RUZ589644:RUZ589646 RLD589644:RLD589646 RBH589644:RBH589646 QRL589644:QRL589646 QHP589644:QHP589646 PXT589644:PXT589646 PNX589644:PNX589646 PEB589644:PEB589646 OUF589644:OUF589646 OKJ589644:OKJ589646 OAN589644:OAN589646 NQR589644:NQR589646 NGV589644:NGV589646 MWZ589644:MWZ589646 MND589644:MND589646 MDH589644:MDH589646 LTL589644:LTL589646 LJP589644:LJP589646 KZT589644:KZT589646 KPX589644:KPX589646 KGB589644:KGB589646 JWF589644:JWF589646 JMJ589644:JMJ589646 JCN589644:JCN589646 ISR589644:ISR589646 IIV589644:IIV589646 HYZ589644:HYZ589646 HPD589644:HPD589646 HFH589644:HFH589646 GVL589644:GVL589646 GLP589644:GLP589646 GBT589644:GBT589646 FRX589644:FRX589646 FIB589644:FIB589646 EYF589644:EYF589646 EOJ589644:EOJ589646 EEN589644:EEN589646 DUR589644:DUR589646 DKV589644:DKV589646 DAZ589644:DAZ589646 CRD589644:CRD589646 CHH589644:CHH589646 BXL589644:BXL589646 BNP589644:BNP589646 BDT589644:BDT589646 ATX589644:ATX589646 AKB589644:AKB589646 AAF589644:AAF589646 QJ589644:QJ589646 GN589644:GN589646 WSZ524108:WSZ524110 WJD524108:WJD524110 VZH524108:VZH524110 VPL524108:VPL524110 VFP524108:VFP524110 UVT524108:UVT524110 ULX524108:ULX524110 UCB524108:UCB524110 TSF524108:TSF524110 TIJ524108:TIJ524110 SYN524108:SYN524110 SOR524108:SOR524110 SEV524108:SEV524110 RUZ524108:RUZ524110 RLD524108:RLD524110 RBH524108:RBH524110 QRL524108:QRL524110 QHP524108:QHP524110 PXT524108:PXT524110 PNX524108:PNX524110 PEB524108:PEB524110 OUF524108:OUF524110 OKJ524108:OKJ524110 OAN524108:OAN524110 NQR524108:NQR524110 NGV524108:NGV524110 MWZ524108:MWZ524110 MND524108:MND524110 MDH524108:MDH524110 LTL524108:LTL524110 LJP524108:LJP524110 KZT524108:KZT524110 KPX524108:KPX524110 KGB524108:KGB524110 JWF524108:JWF524110 JMJ524108:JMJ524110 JCN524108:JCN524110 ISR524108:ISR524110 IIV524108:IIV524110 HYZ524108:HYZ524110 HPD524108:HPD524110 HFH524108:HFH524110 GVL524108:GVL524110 GLP524108:GLP524110 GBT524108:GBT524110 FRX524108:FRX524110 FIB524108:FIB524110 EYF524108:EYF524110 EOJ524108:EOJ524110 EEN524108:EEN524110 DUR524108:DUR524110 DKV524108:DKV524110 DAZ524108:DAZ524110 CRD524108:CRD524110 CHH524108:CHH524110 BXL524108:BXL524110 BNP524108:BNP524110 BDT524108:BDT524110 ATX524108:ATX524110 AKB524108:AKB524110 AAF524108:AAF524110 QJ524108:QJ524110 GN524108:GN524110 WSZ458572:WSZ458574 WJD458572:WJD458574 VZH458572:VZH458574 VPL458572:VPL458574 VFP458572:VFP458574 UVT458572:UVT458574 ULX458572:ULX458574 UCB458572:UCB458574 TSF458572:TSF458574 TIJ458572:TIJ458574 SYN458572:SYN458574 SOR458572:SOR458574 SEV458572:SEV458574 RUZ458572:RUZ458574 RLD458572:RLD458574 RBH458572:RBH458574 QRL458572:QRL458574 QHP458572:QHP458574 PXT458572:PXT458574 PNX458572:PNX458574 PEB458572:PEB458574 OUF458572:OUF458574 OKJ458572:OKJ458574 OAN458572:OAN458574 NQR458572:NQR458574 NGV458572:NGV458574 MWZ458572:MWZ458574 MND458572:MND458574 MDH458572:MDH458574 LTL458572:LTL458574 LJP458572:LJP458574 KZT458572:KZT458574 KPX458572:KPX458574 KGB458572:KGB458574 JWF458572:JWF458574 JMJ458572:JMJ458574 JCN458572:JCN458574 ISR458572:ISR458574 IIV458572:IIV458574 HYZ458572:HYZ458574 HPD458572:HPD458574 HFH458572:HFH458574 GVL458572:GVL458574 GLP458572:GLP458574 GBT458572:GBT458574 FRX458572:FRX458574 FIB458572:FIB458574 EYF458572:EYF458574 EOJ458572:EOJ458574 EEN458572:EEN458574 DUR458572:DUR458574 DKV458572:DKV458574 DAZ458572:DAZ458574 CRD458572:CRD458574 CHH458572:CHH458574 BXL458572:BXL458574 BNP458572:BNP458574 BDT458572:BDT458574 ATX458572:ATX458574 AKB458572:AKB458574 AAF458572:AAF458574 QJ458572:QJ458574 GN458572:GN458574 WSZ393036:WSZ393038 WJD393036:WJD393038 VZH393036:VZH393038 VPL393036:VPL393038 VFP393036:VFP393038 UVT393036:UVT393038 ULX393036:ULX393038 UCB393036:UCB393038 TSF393036:TSF393038 TIJ393036:TIJ393038 SYN393036:SYN393038 SOR393036:SOR393038 SEV393036:SEV393038 RUZ393036:RUZ393038 RLD393036:RLD393038 RBH393036:RBH393038 QRL393036:QRL393038 QHP393036:QHP393038 PXT393036:PXT393038 PNX393036:PNX393038 PEB393036:PEB393038 OUF393036:OUF393038 OKJ393036:OKJ393038 OAN393036:OAN393038 NQR393036:NQR393038 NGV393036:NGV393038 MWZ393036:MWZ393038 MND393036:MND393038 MDH393036:MDH393038 LTL393036:LTL393038 LJP393036:LJP393038 KZT393036:KZT393038 KPX393036:KPX393038 KGB393036:KGB393038 JWF393036:JWF393038 JMJ393036:JMJ393038 JCN393036:JCN393038 ISR393036:ISR393038 IIV393036:IIV393038 HYZ393036:HYZ393038 HPD393036:HPD393038 HFH393036:HFH393038 GVL393036:GVL393038 GLP393036:GLP393038 GBT393036:GBT393038 FRX393036:FRX393038 FIB393036:FIB393038 EYF393036:EYF393038 EOJ393036:EOJ393038 EEN393036:EEN393038 DUR393036:DUR393038 DKV393036:DKV393038 DAZ393036:DAZ393038 CRD393036:CRD393038 CHH393036:CHH393038 BXL393036:BXL393038 BNP393036:BNP393038 BDT393036:BDT393038 ATX393036:ATX393038 AKB393036:AKB393038 AAF393036:AAF393038 QJ393036:QJ393038 GN393036:GN393038 WSZ327500:WSZ327502 WJD327500:WJD327502 VZH327500:VZH327502 VPL327500:VPL327502 VFP327500:VFP327502 UVT327500:UVT327502 ULX327500:ULX327502 UCB327500:UCB327502 TSF327500:TSF327502 TIJ327500:TIJ327502 SYN327500:SYN327502 SOR327500:SOR327502 SEV327500:SEV327502 RUZ327500:RUZ327502 RLD327500:RLD327502 RBH327500:RBH327502 QRL327500:QRL327502 QHP327500:QHP327502 PXT327500:PXT327502 PNX327500:PNX327502 PEB327500:PEB327502 OUF327500:OUF327502 OKJ327500:OKJ327502 OAN327500:OAN327502 NQR327500:NQR327502 NGV327500:NGV327502 MWZ327500:MWZ327502 MND327500:MND327502 MDH327500:MDH327502 LTL327500:LTL327502 LJP327500:LJP327502 KZT327500:KZT327502 KPX327500:KPX327502 KGB327500:KGB327502 JWF327500:JWF327502 JMJ327500:JMJ327502 JCN327500:JCN327502 ISR327500:ISR327502 IIV327500:IIV327502 HYZ327500:HYZ327502 HPD327500:HPD327502 HFH327500:HFH327502 GVL327500:GVL327502 GLP327500:GLP327502 GBT327500:GBT327502 FRX327500:FRX327502 FIB327500:FIB327502 EYF327500:EYF327502 EOJ327500:EOJ327502 EEN327500:EEN327502 DUR327500:DUR327502 DKV327500:DKV327502 DAZ327500:DAZ327502 CRD327500:CRD327502 CHH327500:CHH327502 BXL327500:BXL327502 BNP327500:BNP327502 BDT327500:BDT327502 ATX327500:ATX327502 AKB327500:AKB327502 AAF327500:AAF327502 QJ327500:QJ327502 GN327500:GN327502 WSZ261964:WSZ261966 WJD261964:WJD261966 VZH261964:VZH261966 VPL261964:VPL261966 VFP261964:VFP261966 UVT261964:UVT261966 ULX261964:ULX261966 UCB261964:UCB261966 TSF261964:TSF261966 TIJ261964:TIJ261966 SYN261964:SYN261966 SOR261964:SOR261966 SEV261964:SEV261966 RUZ261964:RUZ261966 RLD261964:RLD261966 RBH261964:RBH261966 QRL261964:QRL261966 QHP261964:QHP261966 PXT261964:PXT261966 PNX261964:PNX261966 PEB261964:PEB261966 OUF261964:OUF261966 OKJ261964:OKJ261966 OAN261964:OAN261966 NQR261964:NQR261966 NGV261964:NGV261966 MWZ261964:MWZ261966 MND261964:MND261966 MDH261964:MDH261966 LTL261964:LTL261966 LJP261964:LJP261966 KZT261964:KZT261966 KPX261964:KPX261966 KGB261964:KGB261966 JWF261964:JWF261966 JMJ261964:JMJ261966 JCN261964:JCN261966 ISR261964:ISR261966 IIV261964:IIV261966 HYZ261964:HYZ261966 HPD261964:HPD261966 HFH261964:HFH261966 GVL261964:GVL261966 GLP261964:GLP261966 GBT261964:GBT261966 FRX261964:FRX261966 FIB261964:FIB261966 EYF261964:EYF261966 EOJ261964:EOJ261966 EEN261964:EEN261966 DUR261964:DUR261966 DKV261964:DKV261966 DAZ261964:DAZ261966 CRD261964:CRD261966 CHH261964:CHH261966 BXL261964:BXL261966 BNP261964:BNP261966 BDT261964:BDT261966 ATX261964:ATX261966 AKB261964:AKB261966 AAF261964:AAF261966 QJ261964:QJ261966 GN261964:GN261966 WSZ196428:WSZ196430 WJD196428:WJD196430 VZH196428:VZH196430 VPL196428:VPL196430 VFP196428:VFP196430 UVT196428:UVT196430 ULX196428:ULX196430 UCB196428:UCB196430 TSF196428:TSF196430 TIJ196428:TIJ196430 SYN196428:SYN196430 SOR196428:SOR196430 SEV196428:SEV196430 RUZ196428:RUZ196430 RLD196428:RLD196430 RBH196428:RBH196430 QRL196428:QRL196430 QHP196428:QHP196430 PXT196428:PXT196430 PNX196428:PNX196430 PEB196428:PEB196430 OUF196428:OUF196430 OKJ196428:OKJ196430 OAN196428:OAN196430 NQR196428:NQR196430 NGV196428:NGV196430 MWZ196428:MWZ196430 MND196428:MND196430 MDH196428:MDH196430 LTL196428:LTL196430 LJP196428:LJP196430 KZT196428:KZT196430 KPX196428:KPX196430 KGB196428:KGB196430 JWF196428:JWF196430 JMJ196428:JMJ196430 JCN196428:JCN196430 ISR196428:ISR196430 IIV196428:IIV196430 HYZ196428:HYZ196430 HPD196428:HPD196430 HFH196428:HFH196430 GVL196428:GVL196430 GLP196428:GLP196430 GBT196428:GBT196430 FRX196428:FRX196430 FIB196428:FIB196430 EYF196428:EYF196430 EOJ196428:EOJ196430 EEN196428:EEN196430 DUR196428:DUR196430 DKV196428:DKV196430 DAZ196428:DAZ196430 CRD196428:CRD196430 CHH196428:CHH196430 BXL196428:BXL196430 BNP196428:BNP196430 BDT196428:BDT196430 ATX196428:ATX196430 AKB196428:AKB196430 AAF196428:AAF196430 QJ196428:QJ196430 GN196428:GN196430 WSZ130892:WSZ130894 WJD130892:WJD130894 VZH130892:VZH130894 VPL130892:VPL130894 VFP130892:VFP130894 UVT130892:UVT130894 ULX130892:ULX130894 UCB130892:UCB130894 TSF130892:TSF130894 TIJ130892:TIJ130894 SYN130892:SYN130894 SOR130892:SOR130894 SEV130892:SEV130894 RUZ130892:RUZ130894 RLD130892:RLD130894 RBH130892:RBH130894 QRL130892:QRL130894 QHP130892:QHP130894 PXT130892:PXT130894 PNX130892:PNX130894 PEB130892:PEB130894 OUF130892:OUF130894 OKJ130892:OKJ130894 OAN130892:OAN130894 NQR130892:NQR130894 NGV130892:NGV130894 MWZ130892:MWZ130894 MND130892:MND130894 MDH130892:MDH130894 LTL130892:LTL130894 LJP130892:LJP130894 KZT130892:KZT130894 KPX130892:KPX130894 KGB130892:KGB130894 JWF130892:JWF130894 JMJ130892:JMJ130894 JCN130892:JCN130894 ISR130892:ISR130894 IIV130892:IIV130894 HYZ130892:HYZ130894 HPD130892:HPD130894 HFH130892:HFH130894 GVL130892:GVL130894 GLP130892:GLP130894 GBT130892:GBT130894 FRX130892:FRX130894 FIB130892:FIB130894 EYF130892:EYF130894 EOJ130892:EOJ130894 EEN130892:EEN130894 DUR130892:DUR130894 DKV130892:DKV130894 DAZ130892:DAZ130894 CRD130892:CRD130894 CHH130892:CHH130894 BXL130892:BXL130894 BNP130892:BNP130894 BDT130892:BDT130894 ATX130892:ATX130894 AKB130892:AKB130894 AAF130892:AAF130894 QJ130892:QJ130894 GN130892:GN130894 WSZ65356:WSZ65358 WJD65356:WJD65358 VZH65356:VZH65358 VPL65356:VPL65358 VFP65356:VFP65358 UVT65356:UVT65358 ULX65356:ULX65358 UCB65356:UCB65358 TSF65356:TSF65358 TIJ65356:TIJ65358 SYN65356:SYN65358 SOR65356:SOR65358 SEV65356:SEV65358 RUZ65356:RUZ65358 RLD65356:RLD65358 RBH65356:RBH65358 QRL65356:QRL65358 QHP65356:QHP65358 PXT65356:PXT65358 PNX65356:PNX65358 PEB65356:PEB65358 OUF65356:OUF65358 OKJ65356:OKJ65358 OAN65356:OAN65358 NQR65356:NQR65358 NGV65356:NGV65358 MWZ65356:MWZ65358 MND65356:MND65358 MDH65356:MDH65358 LTL65356:LTL65358 LJP65356:LJP65358 KZT65356:KZT65358 KPX65356:KPX65358 KGB65356:KGB65358 JWF65356:JWF65358 JMJ65356:JMJ65358 JCN65356:JCN65358 ISR65356:ISR65358 IIV65356:IIV65358 HYZ65356:HYZ65358 HPD65356:HPD65358 HFH65356:HFH65358 GVL65356:GVL65358 GLP65356:GLP65358 GBT65356:GBT65358 FRX65356:FRX65358 FIB65356:FIB65358 EYF65356:EYF65358 EOJ65356:EOJ65358 EEN65356:EEN65358 DUR65356:DUR65358 DKV65356:DKV65358 DAZ65356:DAZ65358 CRD65356:CRD65358 CHH65356:CHH65358 BXL65356:BXL65358 BNP65356:BNP65358 BDT65356:BDT65358 ATX65356:ATX65358 AKB65356:AKB65358 AAF65356:AAF65358 QJ65356:QJ65358 GN65356:GN65358 WSZ982845:WSZ982858 WJD982845:WJD982858 VZH982845:VZH982858 VPL982845:VPL982858 VFP982845:VFP982858 UVT982845:UVT982858 ULX982845:ULX982858 UCB982845:UCB982858 TSF982845:TSF982858 TIJ982845:TIJ982858 SYN982845:SYN982858 SOR982845:SOR982858 SEV982845:SEV982858 RUZ982845:RUZ982858 RLD982845:RLD982858 RBH982845:RBH982858 QRL982845:QRL982858 QHP982845:QHP982858 PXT982845:PXT982858 PNX982845:PNX982858 PEB982845:PEB982858 OUF982845:OUF982858 OKJ982845:OKJ982858 OAN982845:OAN982858 NQR982845:NQR982858 NGV982845:NGV982858 MWZ982845:MWZ982858 MND982845:MND982858 MDH982845:MDH982858 LTL982845:LTL982858 LJP982845:LJP982858 KZT982845:KZT982858 KPX982845:KPX982858 KGB982845:KGB982858 JWF982845:JWF982858 JMJ982845:JMJ982858 JCN982845:JCN982858 ISR982845:ISR982858 IIV982845:IIV982858 HYZ982845:HYZ982858 HPD982845:HPD982858 HFH982845:HFH982858 GVL982845:GVL982858 GLP982845:GLP982858 GBT982845:GBT982858 FRX982845:FRX982858 FIB982845:FIB982858 EYF982845:EYF982858 EOJ982845:EOJ982858 EEN982845:EEN982858 DUR982845:DUR982858 DKV982845:DKV982858 DAZ982845:DAZ982858 CRD982845:CRD982858 CHH982845:CHH982858 BXL982845:BXL982858 BNP982845:BNP982858 BDT982845:BDT982858 ATX982845:ATX982858 AKB982845:AKB982858 AAF982845:AAF982858 QJ982845:QJ982858 GN982845:GN982858 WSZ917309:WSZ917322 WJD917309:WJD917322 VZH917309:VZH917322 VPL917309:VPL917322 VFP917309:VFP917322 UVT917309:UVT917322 ULX917309:ULX917322 UCB917309:UCB917322 TSF917309:TSF917322 TIJ917309:TIJ917322 SYN917309:SYN917322 SOR917309:SOR917322 SEV917309:SEV917322 RUZ917309:RUZ917322 RLD917309:RLD917322 RBH917309:RBH917322 QRL917309:QRL917322 QHP917309:QHP917322 PXT917309:PXT917322 PNX917309:PNX917322 PEB917309:PEB917322 OUF917309:OUF917322 OKJ917309:OKJ917322 OAN917309:OAN917322 NQR917309:NQR917322 NGV917309:NGV917322 MWZ917309:MWZ917322 MND917309:MND917322 MDH917309:MDH917322 LTL917309:LTL917322 LJP917309:LJP917322 KZT917309:KZT917322 KPX917309:KPX917322 KGB917309:KGB917322 JWF917309:JWF917322 JMJ917309:JMJ917322 JCN917309:JCN917322 ISR917309:ISR917322 IIV917309:IIV917322 HYZ917309:HYZ917322 HPD917309:HPD917322 HFH917309:HFH917322 GVL917309:GVL917322 GLP917309:GLP917322 GBT917309:GBT917322 FRX917309:FRX917322 FIB917309:FIB917322 EYF917309:EYF917322 EOJ917309:EOJ917322 EEN917309:EEN917322 DUR917309:DUR917322 DKV917309:DKV917322 DAZ917309:DAZ917322 CRD917309:CRD917322 CHH917309:CHH917322 BXL917309:BXL917322 BNP917309:BNP917322 BDT917309:BDT917322 ATX917309:ATX917322 AKB917309:AKB917322 AAF917309:AAF917322 QJ917309:QJ917322 GN917309:GN917322 WSZ851773:WSZ851786 WJD851773:WJD851786 VZH851773:VZH851786 VPL851773:VPL851786 VFP851773:VFP851786 UVT851773:UVT851786 ULX851773:ULX851786 UCB851773:UCB851786 TSF851773:TSF851786 TIJ851773:TIJ851786 SYN851773:SYN851786 SOR851773:SOR851786 SEV851773:SEV851786 RUZ851773:RUZ851786 RLD851773:RLD851786 RBH851773:RBH851786 QRL851773:QRL851786 QHP851773:QHP851786 PXT851773:PXT851786 PNX851773:PNX851786 PEB851773:PEB851786 OUF851773:OUF851786 OKJ851773:OKJ851786 OAN851773:OAN851786 NQR851773:NQR851786 NGV851773:NGV851786 MWZ851773:MWZ851786 MND851773:MND851786 MDH851773:MDH851786 LTL851773:LTL851786 LJP851773:LJP851786 KZT851773:KZT851786 KPX851773:KPX851786 KGB851773:KGB851786 JWF851773:JWF851786 JMJ851773:JMJ851786 JCN851773:JCN851786 ISR851773:ISR851786 IIV851773:IIV851786 HYZ851773:HYZ851786 HPD851773:HPD851786 HFH851773:HFH851786 GVL851773:GVL851786 GLP851773:GLP851786 GBT851773:GBT851786 FRX851773:FRX851786 FIB851773:FIB851786 EYF851773:EYF851786 EOJ851773:EOJ851786 EEN851773:EEN851786 DUR851773:DUR851786 DKV851773:DKV851786 DAZ851773:DAZ851786 CRD851773:CRD851786 CHH851773:CHH851786 BXL851773:BXL851786 BNP851773:BNP851786 BDT851773:BDT851786 ATX851773:ATX851786 AKB851773:AKB851786 AAF851773:AAF851786 QJ851773:QJ851786 GN851773:GN851786 WSZ786237:WSZ786250 WJD786237:WJD786250 VZH786237:VZH786250 VPL786237:VPL786250 VFP786237:VFP786250 UVT786237:UVT786250 ULX786237:ULX786250 UCB786237:UCB786250 TSF786237:TSF786250 TIJ786237:TIJ786250 SYN786237:SYN786250 SOR786237:SOR786250 SEV786237:SEV786250 RUZ786237:RUZ786250 RLD786237:RLD786250 RBH786237:RBH786250 QRL786237:QRL786250 QHP786237:QHP786250 PXT786237:PXT786250 PNX786237:PNX786250 PEB786237:PEB786250 OUF786237:OUF786250 OKJ786237:OKJ786250 OAN786237:OAN786250 NQR786237:NQR786250 NGV786237:NGV786250 MWZ786237:MWZ786250 MND786237:MND786250 MDH786237:MDH786250 LTL786237:LTL786250 LJP786237:LJP786250 KZT786237:KZT786250 KPX786237:KPX786250 KGB786237:KGB786250 JWF786237:JWF786250 JMJ786237:JMJ786250 JCN786237:JCN786250 ISR786237:ISR786250 IIV786237:IIV786250 HYZ786237:HYZ786250 HPD786237:HPD786250 HFH786237:HFH786250 GVL786237:GVL786250 GLP786237:GLP786250 GBT786237:GBT786250 FRX786237:FRX786250 FIB786237:FIB786250 EYF786237:EYF786250 EOJ786237:EOJ786250 EEN786237:EEN786250 DUR786237:DUR786250 DKV786237:DKV786250 DAZ786237:DAZ786250 CRD786237:CRD786250 CHH786237:CHH786250 BXL786237:BXL786250 BNP786237:BNP786250 BDT786237:BDT786250 ATX786237:ATX786250 AKB786237:AKB786250 AAF786237:AAF786250 QJ786237:QJ786250 GN786237:GN786250 WSZ720701:WSZ720714 WJD720701:WJD720714 VZH720701:VZH720714 VPL720701:VPL720714 VFP720701:VFP720714 UVT720701:UVT720714 ULX720701:ULX720714 UCB720701:UCB720714 TSF720701:TSF720714 TIJ720701:TIJ720714 SYN720701:SYN720714 SOR720701:SOR720714 SEV720701:SEV720714 RUZ720701:RUZ720714 RLD720701:RLD720714 RBH720701:RBH720714 QRL720701:QRL720714 QHP720701:QHP720714 PXT720701:PXT720714 PNX720701:PNX720714 PEB720701:PEB720714 OUF720701:OUF720714 OKJ720701:OKJ720714 OAN720701:OAN720714 NQR720701:NQR720714 NGV720701:NGV720714 MWZ720701:MWZ720714 MND720701:MND720714 MDH720701:MDH720714 LTL720701:LTL720714 LJP720701:LJP720714 KZT720701:KZT720714 KPX720701:KPX720714 KGB720701:KGB720714 JWF720701:JWF720714 JMJ720701:JMJ720714 JCN720701:JCN720714 ISR720701:ISR720714 IIV720701:IIV720714 HYZ720701:HYZ720714 HPD720701:HPD720714 HFH720701:HFH720714 GVL720701:GVL720714 GLP720701:GLP720714 GBT720701:GBT720714 FRX720701:FRX720714 FIB720701:FIB720714 EYF720701:EYF720714 EOJ720701:EOJ720714 EEN720701:EEN720714 DUR720701:DUR720714 DKV720701:DKV720714 DAZ720701:DAZ720714 CRD720701:CRD720714 CHH720701:CHH720714 BXL720701:BXL720714 BNP720701:BNP720714 BDT720701:BDT720714 ATX720701:ATX720714 AKB720701:AKB720714 AAF720701:AAF720714 QJ720701:QJ720714 GN720701:GN720714 WSZ655165:WSZ655178 WJD655165:WJD655178 VZH655165:VZH655178 VPL655165:VPL655178 VFP655165:VFP655178 UVT655165:UVT655178 ULX655165:ULX655178 UCB655165:UCB655178 TSF655165:TSF655178 TIJ655165:TIJ655178 SYN655165:SYN655178 SOR655165:SOR655178 SEV655165:SEV655178 RUZ655165:RUZ655178 RLD655165:RLD655178 RBH655165:RBH655178 QRL655165:QRL655178 QHP655165:QHP655178 PXT655165:PXT655178 PNX655165:PNX655178 PEB655165:PEB655178 OUF655165:OUF655178 OKJ655165:OKJ655178 OAN655165:OAN655178 NQR655165:NQR655178 NGV655165:NGV655178 MWZ655165:MWZ655178 MND655165:MND655178 MDH655165:MDH655178 LTL655165:LTL655178 LJP655165:LJP655178 KZT655165:KZT655178 KPX655165:KPX655178 KGB655165:KGB655178 JWF655165:JWF655178 JMJ655165:JMJ655178 JCN655165:JCN655178 ISR655165:ISR655178 IIV655165:IIV655178 HYZ655165:HYZ655178 HPD655165:HPD655178 HFH655165:HFH655178 GVL655165:GVL655178 GLP655165:GLP655178 GBT655165:GBT655178 FRX655165:FRX655178 FIB655165:FIB655178 EYF655165:EYF655178 EOJ655165:EOJ655178 EEN655165:EEN655178 DUR655165:DUR655178 DKV655165:DKV655178 DAZ655165:DAZ655178 CRD655165:CRD655178 CHH655165:CHH655178 BXL655165:BXL655178 BNP655165:BNP655178 BDT655165:BDT655178 ATX655165:ATX655178 AKB655165:AKB655178 AAF655165:AAF655178 QJ655165:QJ655178 GN655165:GN655178 WSZ589629:WSZ589642 WJD589629:WJD589642 VZH589629:VZH589642 VPL589629:VPL589642 VFP589629:VFP589642 UVT589629:UVT589642 ULX589629:ULX589642 UCB589629:UCB589642 TSF589629:TSF589642 TIJ589629:TIJ589642 SYN589629:SYN589642 SOR589629:SOR589642 SEV589629:SEV589642 RUZ589629:RUZ589642 RLD589629:RLD589642 RBH589629:RBH589642 QRL589629:QRL589642 QHP589629:QHP589642 PXT589629:PXT589642 PNX589629:PNX589642 PEB589629:PEB589642 OUF589629:OUF589642 OKJ589629:OKJ589642 OAN589629:OAN589642 NQR589629:NQR589642 NGV589629:NGV589642 MWZ589629:MWZ589642 MND589629:MND589642 MDH589629:MDH589642 LTL589629:LTL589642 LJP589629:LJP589642 KZT589629:KZT589642 KPX589629:KPX589642 KGB589629:KGB589642 JWF589629:JWF589642 JMJ589629:JMJ589642 JCN589629:JCN589642 ISR589629:ISR589642 IIV589629:IIV589642 HYZ589629:HYZ589642 HPD589629:HPD589642 HFH589629:HFH589642 GVL589629:GVL589642 GLP589629:GLP589642 GBT589629:GBT589642 FRX589629:FRX589642 FIB589629:FIB589642 EYF589629:EYF589642 EOJ589629:EOJ589642 EEN589629:EEN589642 DUR589629:DUR589642 DKV589629:DKV589642 DAZ589629:DAZ589642 CRD589629:CRD589642 CHH589629:CHH589642 BXL589629:BXL589642 BNP589629:BNP589642 BDT589629:BDT589642 ATX589629:ATX589642 AKB589629:AKB589642 AAF589629:AAF589642 QJ589629:QJ589642 GN589629:GN589642 WSZ524093:WSZ524106 WJD524093:WJD524106 VZH524093:VZH524106 VPL524093:VPL524106 VFP524093:VFP524106 UVT524093:UVT524106 ULX524093:ULX524106 UCB524093:UCB524106 TSF524093:TSF524106 TIJ524093:TIJ524106 SYN524093:SYN524106 SOR524093:SOR524106 SEV524093:SEV524106 RUZ524093:RUZ524106 RLD524093:RLD524106 RBH524093:RBH524106 QRL524093:QRL524106 QHP524093:QHP524106 PXT524093:PXT524106 PNX524093:PNX524106 PEB524093:PEB524106 OUF524093:OUF524106 OKJ524093:OKJ524106 OAN524093:OAN524106 NQR524093:NQR524106 NGV524093:NGV524106 MWZ524093:MWZ524106 MND524093:MND524106 MDH524093:MDH524106 LTL524093:LTL524106 LJP524093:LJP524106 KZT524093:KZT524106 KPX524093:KPX524106 KGB524093:KGB524106 JWF524093:JWF524106 JMJ524093:JMJ524106 JCN524093:JCN524106 ISR524093:ISR524106 IIV524093:IIV524106 HYZ524093:HYZ524106 HPD524093:HPD524106 HFH524093:HFH524106 GVL524093:GVL524106 GLP524093:GLP524106 GBT524093:GBT524106 FRX524093:FRX524106 FIB524093:FIB524106 EYF524093:EYF524106 EOJ524093:EOJ524106 EEN524093:EEN524106 DUR524093:DUR524106 DKV524093:DKV524106 DAZ524093:DAZ524106 CRD524093:CRD524106 CHH524093:CHH524106 BXL524093:BXL524106 BNP524093:BNP524106 BDT524093:BDT524106 ATX524093:ATX524106 AKB524093:AKB524106 AAF524093:AAF524106 QJ524093:QJ524106 GN524093:GN524106 WSZ458557:WSZ458570 WJD458557:WJD458570 VZH458557:VZH458570 VPL458557:VPL458570 VFP458557:VFP458570 UVT458557:UVT458570 ULX458557:ULX458570 UCB458557:UCB458570 TSF458557:TSF458570 TIJ458557:TIJ458570 SYN458557:SYN458570 SOR458557:SOR458570 SEV458557:SEV458570 RUZ458557:RUZ458570 RLD458557:RLD458570 RBH458557:RBH458570 QRL458557:QRL458570 QHP458557:QHP458570 PXT458557:PXT458570 PNX458557:PNX458570 PEB458557:PEB458570 OUF458557:OUF458570 OKJ458557:OKJ458570 OAN458557:OAN458570 NQR458557:NQR458570 NGV458557:NGV458570 MWZ458557:MWZ458570 MND458557:MND458570 MDH458557:MDH458570 LTL458557:LTL458570 LJP458557:LJP458570 KZT458557:KZT458570 KPX458557:KPX458570 KGB458557:KGB458570 JWF458557:JWF458570 JMJ458557:JMJ458570 JCN458557:JCN458570 ISR458557:ISR458570 IIV458557:IIV458570 HYZ458557:HYZ458570 HPD458557:HPD458570 HFH458557:HFH458570 GVL458557:GVL458570 GLP458557:GLP458570 GBT458557:GBT458570 FRX458557:FRX458570 FIB458557:FIB458570 EYF458557:EYF458570 EOJ458557:EOJ458570 EEN458557:EEN458570 DUR458557:DUR458570 DKV458557:DKV458570 DAZ458557:DAZ458570 CRD458557:CRD458570 CHH458557:CHH458570 BXL458557:BXL458570 BNP458557:BNP458570 BDT458557:BDT458570 ATX458557:ATX458570 AKB458557:AKB458570 AAF458557:AAF458570 QJ458557:QJ458570 GN458557:GN458570 WSZ393021:WSZ393034 WJD393021:WJD393034 VZH393021:VZH393034 VPL393021:VPL393034 VFP393021:VFP393034 UVT393021:UVT393034 ULX393021:ULX393034 UCB393021:UCB393034 TSF393021:TSF393034 TIJ393021:TIJ393034 SYN393021:SYN393034 SOR393021:SOR393034 SEV393021:SEV393034 RUZ393021:RUZ393034 RLD393021:RLD393034 RBH393021:RBH393034 QRL393021:QRL393034 QHP393021:QHP393034 PXT393021:PXT393034 PNX393021:PNX393034 PEB393021:PEB393034 OUF393021:OUF393034 OKJ393021:OKJ393034 OAN393021:OAN393034 NQR393021:NQR393034 NGV393021:NGV393034 MWZ393021:MWZ393034 MND393021:MND393034 MDH393021:MDH393034 LTL393021:LTL393034 LJP393021:LJP393034 KZT393021:KZT393034 KPX393021:KPX393034 KGB393021:KGB393034 JWF393021:JWF393034 JMJ393021:JMJ393034 JCN393021:JCN393034 ISR393021:ISR393034 IIV393021:IIV393034 HYZ393021:HYZ393034 HPD393021:HPD393034 HFH393021:HFH393034 GVL393021:GVL393034 GLP393021:GLP393034 GBT393021:GBT393034 FRX393021:FRX393034 FIB393021:FIB393034 EYF393021:EYF393034 EOJ393021:EOJ393034 EEN393021:EEN393034 DUR393021:DUR393034 DKV393021:DKV393034 DAZ393021:DAZ393034 CRD393021:CRD393034 CHH393021:CHH393034 BXL393021:BXL393034 BNP393021:BNP393034 BDT393021:BDT393034 ATX393021:ATX393034 AKB393021:AKB393034 AAF393021:AAF393034 QJ393021:QJ393034 GN393021:GN393034 WSZ327485:WSZ327498 WJD327485:WJD327498 VZH327485:VZH327498 VPL327485:VPL327498 VFP327485:VFP327498 UVT327485:UVT327498 ULX327485:ULX327498 UCB327485:UCB327498 TSF327485:TSF327498 TIJ327485:TIJ327498 SYN327485:SYN327498 SOR327485:SOR327498 SEV327485:SEV327498 RUZ327485:RUZ327498 RLD327485:RLD327498 RBH327485:RBH327498 QRL327485:QRL327498 QHP327485:QHP327498 PXT327485:PXT327498 PNX327485:PNX327498 PEB327485:PEB327498 OUF327485:OUF327498 OKJ327485:OKJ327498 OAN327485:OAN327498 NQR327485:NQR327498 NGV327485:NGV327498 MWZ327485:MWZ327498 MND327485:MND327498 MDH327485:MDH327498 LTL327485:LTL327498 LJP327485:LJP327498 KZT327485:KZT327498 KPX327485:KPX327498 KGB327485:KGB327498 JWF327485:JWF327498 JMJ327485:JMJ327498 JCN327485:JCN327498 ISR327485:ISR327498 IIV327485:IIV327498 HYZ327485:HYZ327498 HPD327485:HPD327498 HFH327485:HFH327498 GVL327485:GVL327498 GLP327485:GLP327498 GBT327485:GBT327498 FRX327485:FRX327498 FIB327485:FIB327498 EYF327485:EYF327498 EOJ327485:EOJ327498 EEN327485:EEN327498 DUR327485:DUR327498 DKV327485:DKV327498 DAZ327485:DAZ327498 CRD327485:CRD327498 CHH327485:CHH327498 BXL327485:BXL327498 BNP327485:BNP327498 BDT327485:BDT327498 ATX327485:ATX327498 AKB327485:AKB327498 AAF327485:AAF327498 QJ327485:QJ327498 GN327485:GN327498 WSZ261949:WSZ261962 WJD261949:WJD261962 VZH261949:VZH261962 VPL261949:VPL261962 VFP261949:VFP261962 UVT261949:UVT261962 ULX261949:ULX261962 UCB261949:UCB261962 TSF261949:TSF261962 TIJ261949:TIJ261962 SYN261949:SYN261962 SOR261949:SOR261962 SEV261949:SEV261962 RUZ261949:RUZ261962 RLD261949:RLD261962 RBH261949:RBH261962 QRL261949:QRL261962 QHP261949:QHP261962 PXT261949:PXT261962 PNX261949:PNX261962 PEB261949:PEB261962 OUF261949:OUF261962 OKJ261949:OKJ261962 OAN261949:OAN261962 NQR261949:NQR261962 NGV261949:NGV261962 MWZ261949:MWZ261962 MND261949:MND261962 MDH261949:MDH261962 LTL261949:LTL261962 LJP261949:LJP261962 KZT261949:KZT261962 KPX261949:KPX261962 KGB261949:KGB261962 JWF261949:JWF261962 JMJ261949:JMJ261962 JCN261949:JCN261962 ISR261949:ISR261962 IIV261949:IIV261962 HYZ261949:HYZ261962 HPD261949:HPD261962 HFH261949:HFH261962 GVL261949:GVL261962 GLP261949:GLP261962 GBT261949:GBT261962 FRX261949:FRX261962 FIB261949:FIB261962 EYF261949:EYF261962 EOJ261949:EOJ261962 EEN261949:EEN261962 DUR261949:DUR261962 DKV261949:DKV261962 DAZ261949:DAZ261962 CRD261949:CRD261962 CHH261949:CHH261962 BXL261949:BXL261962 BNP261949:BNP261962 BDT261949:BDT261962 ATX261949:ATX261962 AKB261949:AKB261962 AAF261949:AAF261962 QJ261949:QJ261962 GN261949:GN261962 WSZ196413:WSZ196426 WJD196413:WJD196426 VZH196413:VZH196426 VPL196413:VPL196426 VFP196413:VFP196426 UVT196413:UVT196426 ULX196413:ULX196426 UCB196413:UCB196426 TSF196413:TSF196426 TIJ196413:TIJ196426 SYN196413:SYN196426 SOR196413:SOR196426 SEV196413:SEV196426 RUZ196413:RUZ196426 RLD196413:RLD196426 RBH196413:RBH196426 QRL196413:QRL196426 QHP196413:QHP196426 PXT196413:PXT196426 PNX196413:PNX196426 PEB196413:PEB196426 OUF196413:OUF196426 OKJ196413:OKJ196426 OAN196413:OAN196426 NQR196413:NQR196426 NGV196413:NGV196426 MWZ196413:MWZ196426 MND196413:MND196426 MDH196413:MDH196426 LTL196413:LTL196426 LJP196413:LJP196426 KZT196413:KZT196426 KPX196413:KPX196426 KGB196413:KGB196426 JWF196413:JWF196426 JMJ196413:JMJ196426 JCN196413:JCN196426 ISR196413:ISR196426 IIV196413:IIV196426 HYZ196413:HYZ196426 HPD196413:HPD196426 HFH196413:HFH196426 GVL196413:GVL196426 GLP196413:GLP196426 GBT196413:GBT196426 FRX196413:FRX196426 FIB196413:FIB196426 EYF196413:EYF196426 EOJ196413:EOJ196426 EEN196413:EEN196426 DUR196413:DUR196426 DKV196413:DKV196426 DAZ196413:DAZ196426 CRD196413:CRD196426 CHH196413:CHH196426 BXL196413:BXL196426 BNP196413:BNP196426 BDT196413:BDT196426 ATX196413:ATX196426 AKB196413:AKB196426 AAF196413:AAF196426 QJ196413:QJ196426 GN196413:GN196426 WSZ130877:WSZ130890 WJD130877:WJD130890 VZH130877:VZH130890 VPL130877:VPL130890 VFP130877:VFP130890 UVT130877:UVT130890 ULX130877:ULX130890 UCB130877:UCB130890 TSF130877:TSF130890 TIJ130877:TIJ130890 SYN130877:SYN130890 SOR130877:SOR130890 SEV130877:SEV130890 RUZ130877:RUZ130890 RLD130877:RLD130890 RBH130877:RBH130890 QRL130877:QRL130890 QHP130877:QHP130890 PXT130877:PXT130890 PNX130877:PNX130890 PEB130877:PEB130890 OUF130877:OUF130890 OKJ130877:OKJ130890 OAN130877:OAN130890 NQR130877:NQR130890 NGV130877:NGV130890 MWZ130877:MWZ130890 MND130877:MND130890 MDH130877:MDH130890 LTL130877:LTL130890 LJP130877:LJP130890 KZT130877:KZT130890 KPX130877:KPX130890 KGB130877:KGB130890 JWF130877:JWF130890 JMJ130877:JMJ130890 JCN130877:JCN130890 ISR130877:ISR130890 IIV130877:IIV130890 HYZ130877:HYZ130890 HPD130877:HPD130890 HFH130877:HFH130890 GVL130877:GVL130890 GLP130877:GLP130890 GBT130877:GBT130890 FRX130877:FRX130890 FIB130877:FIB130890 EYF130877:EYF130890 EOJ130877:EOJ130890 EEN130877:EEN130890 DUR130877:DUR130890 DKV130877:DKV130890 DAZ130877:DAZ130890 CRD130877:CRD130890 CHH130877:CHH130890 BXL130877:BXL130890 BNP130877:BNP130890 BDT130877:BDT130890 ATX130877:ATX130890 AKB130877:AKB130890 AAF130877:AAF130890 QJ130877:QJ130890 GN130877:GN130890 WSZ65341:WSZ65354 WJD65341:WJD65354 VZH65341:VZH65354 VPL65341:VPL65354 VFP65341:VFP65354 UVT65341:UVT65354 ULX65341:ULX65354 UCB65341:UCB65354 TSF65341:TSF65354 TIJ65341:TIJ65354 SYN65341:SYN65354 SOR65341:SOR65354 SEV65341:SEV65354 RUZ65341:RUZ65354 RLD65341:RLD65354 RBH65341:RBH65354 QRL65341:QRL65354 QHP65341:QHP65354 PXT65341:PXT65354 PNX65341:PNX65354 PEB65341:PEB65354 OUF65341:OUF65354 OKJ65341:OKJ65354 OAN65341:OAN65354 NQR65341:NQR65354 NGV65341:NGV65354 MWZ65341:MWZ65354 MND65341:MND65354 MDH65341:MDH65354 LTL65341:LTL65354 LJP65341:LJP65354 KZT65341:KZT65354 KPX65341:KPX65354 KGB65341:KGB65354 JWF65341:JWF65354 JMJ65341:JMJ65354 JCN65341:JCN65354 ISR65341:ISR65354 IIV65341:IIV65354 HYZ65341:HYZ65354 HPD65341:HPD65354 HFH65341:HFH65354 GVL65341:GVL65354 GLP65341:GLP65354 GBT65341:GBT65354 FRX65341:FRX65354 FIB65341:FIB65354 EYF65341:EYF65354 EOJ65341:EOJ65354 EEN65341:EEN65354 DUR65341:DUR65354 DKV65341:DKV65354 DAZ65341:DAZ65354 CRD65341:CRD65354 CHH65341:CHH65354 BXL65341:BXL65354 BNP65341:BNP65354 BDT65341:BDT65354 ATX65341:ATX65354 AKB65341:AKB65354 AAF65341:AAF65354 QJ65341:QJ65354 GN65341:GN65354 WSZ982865:WSZ982871 WJD982865:WJD982871 VZH982865:VZH982871 VPL982865:VPL982871 VFP982865:VFP982871 UVT982865:UVT982871 ULX982865:ULX982871 UCB982865:UCB982871 TSF982865:TSF982871 TIJ982865:TIJ982871 SYN982865:SYN982871 SOR982865:SOR982871 SEV982865:SEV982871 RUZ982865:RUZ982871 RLD982865:RLD982871 RBH982865:RBH982871 QRL982865:QRL982871 QHP982865:QHP982871 PXT982865:PXT982871 PNX982865:PNX982871 PEB982865:PEB982871 OUF982865:OUF982871 OKJ982865:OKJ982871 OAN982865:OAN982871 NQR982865:NQR982871 NGV982865:NGV982871 MWZ982865:MWZ982871 MND982865:MND982871 MDH982865:MDH982871 LTL982865:LTL982871 LJP982865:LJP982871 KZT982865:KZT982871 KPX982865:KPX982871 KGB982865:KGB982871 JWF982865:JWF982871 JMJ982865:JMJ982871 JCN982865:JCN982871 ISR982865:ISR982871 IIV982865:IIV982871 HYZ982865:HYZ982871 HPD982865:HPD982871 HFH982865:HFH982871 GVL982865:GVL982871 GLP982865:GLP982871 GBT982865:GBT982871 FRX982865:FRX982871 FIB982865:FIB982871 EYF982865:EYF982871 EOJ982865:EOJ982871 EEN982865:EEN982871 DUR982865:DUR982871 DKV982865:DKV982871 DAZ982865:DAZ982871 CRD982865:CRD982871 CHH982865:CHH982871 BXL982865:BXL982871 BNP982865:BNP982871 BDT982865:BDT982871 ATX982865:ATX982871 AKB982865:AKB982871 AAF982865:AAF982871 QJ982865:QJ982871 GN982865:GN982871 WSZ917329:WSZ917335 WJD917329:WJD917335 VZH917329:VZH917335 VPL917329:VPL917335 VFP917329:VFP917335 UVT917329:UVT917335 ULX917329:ULX917335 UCB917329:UCB917335 TSF917329:TSF917335 TIJ917329:TIJ917335 SYN917329:SYN917335 SOR917329:SOR917335 SEV917329:SEV917335 RUZ917329:RUZ917335 RLD917329:RLD917335 RBH917329:RBH917335 QRL917329:QRL917335 QHP917329:QHP917335 PXT917329:PXT917335 PNX917329:PNX917335 PEB917329:PEB917335 OUF917329:OUF917335 OKJ917329:OKJ917335 OAN917329:OAN917335 NQR917329:NQR917335 NGV917329:NGV917335 MWZ917329:MWZ917335 MND917329:MND917335 MDH917329:MDH917335 LTL917329:LTL917335 LJP917329:LJP917335 KZT917329:KZT917335 KPX917329:KPX917335 KGB917329:KGB917335 JWF917329:JWF917335 JMJ917329:JMJ917335 JCN917329:JCN917335 ISR917329:ISR917335 IIV917329:IIV917335 HYZ917329:HYZ917335 HPD917329:HPD917335 HFH917329:HFH917335 GVL917329:GVL917335 GLP917329:GLP917335 GBT917329:GBT917335 FRX917329:FRX917335 FIB917329:FIB917335 EYF917329:EYF917335 EOJ917329:EOJ917335 EEN917329:EEN917335 DUR917329:DUR917335 DKV917329:DKV917335 DAZ917329:DAZ917335 CRD917329:CRD917335 CHH917329:CHH917335 BXL917329:BXL917335 BNP917329:BNP917335 BDT917329:BDT917335 ATX917329:ATX917335 AKB917329:AKB917335 AAF917329:AAF917335 QJ917329:QJ917335 GN917329:GN917335 WSZ851793:WSZ851799 WJD851793:WJD851799 VZH851793:VZH851799 VPL851793:VPL851799 VFP851793:VFP851799 UVT851793:UVT851799 ULX851793:ULX851799 UCB851793:UCB851799 TSF851793:TSF851799 TIJ851793:TIJ851799 SYN851793:SYN851799 SOR851793:SOR851799 SEV851793:SEV851799 RUZ851793:RUZ851799 RLD851793:RLD851799 RBH851793:RBH851799 QRL851793:QRL851799 QHP851793:QHP851799 PXT851793:PXT851799 PNX851793:PNX851799 PEB851793:PEB851799 OUF851793:OUF851799 OKJ851793:OKJ851799 OAN851793:OAN851799 NQR851793:NQR851799 NGV851793:NGV851799 MWZ851793:MWZ851799 MND851793:MND851799 MDH851793:MDH851799 LTL851793:LTL851799 LJP851793:LJP851799 KZT851793:KZT851799 KPX851793:KPX851799 KGB851793:KGB851799 JWF851793:JWF851799 JMJ851793:JMJ851799 JCN851793:JCN851799 ISR851793:ISR851799 IIV851793:IIV851799 HYZ851793:HYZ851799 HPD851793:HPD851799 HFH851793:HFH851799 GVL851793:GVL851799 GLP851793:GLP851799 GBT851793:GBT851799 FRX851793:FRX851799 FIB851793:FIB851799 EYF851793:EYF851799 EOJ851793:EOJ851799 EEN851793:EEN851799 DUR851793:DUR851799 DKV851793:DKV851799 DAZ851793:DAZ851799 CRD851793:CRD851799 CHH851793:CHH851799 BXL851793:BXL851799 BNP851793:BNP851799 BDT851793:BDT851799 ATX851793:ATX851799 AKB851793:AKB851799 AAF851793:AAF851799 QJ851793:QJ851799 GN851793:GN851799 WSZ786257:WSZ786263 WJD786257:WJD786263 VZH786257:VZH786263 VPL786257:VPL786263 VFP786257:VFP786263 UVT786257:UVT786263 ULX786257:ULX786263 UCB786257:UCB786263 TSF786257:TSF786263 TIJ786257:TIJ786263 SYN786257:SYN786263 SOR786257:SOR786263 SEV786257:SEV786263 RUZ786257:RUZ786263 RLD786257:RLD786263 RBH786257:RBH786263 QRL786257:QRL786263 QHP786257:QHP786263 PXT786257:PXT786263 PNX786257:PNX786263 PEB786257:PEB786263 OUF786257:OUF786263 OKJ786257:OKJ786263 OAN786257:OAN786263 NQR786257:NQR786263 NGV786257:NGV786263 MWZ786257:MWZ786263 MND786257:MND786263 MDH786257:MDH786263 LTL786257:LTL786263 LJP786257:LJP786263 KZT786257:KZT786263 KPX786257:KPX786263 KGB786257:KGB786263 JWF786257:JWF786263 JMJ786257:JMJ786263 JCN786257:JCN786263 ISR786257:ISR786263 IIV786257:IIV786263 HYZ786257:HYZ786263 HPD786257:HPD786263 HFH786257:HFH786263 GVL786257:GVL786263 GLP786257:GLP786263 GBT786257:GBT786263 FRX786257:FRX786263 FIB786257:FIB786263 EYF786257:EYF786263 EOJ786257:EOJ786263 EEN786257:EEN786263 DUR786257:DUR786263 DKV786257:DKV786263 DAZ786257:DAZ786263 CRD786257:CRD786263 CHH786257:CHH786263 BXL786257:BXL786263 BNP786257:BNP786263 BDT786257:BDT786263 ATX786257:ATX786263 AKB786257:AKB786263 AAF786257:AAF786263 QJ786257:QJ786263 GN786257:GN786263 WSZ720721:WSZ720727 WJD720721:WJD720727 VZH720721:VZH720727 VPL720721:VPL720727 VFP720721:VFP720727 UVT720721:UVT720727 ULX720721:ULX720727 UCB720721:UCB720727 TSF720721:TSF720727 TIJ720721:TIJ720727 SYN720721:SYN720727 SOR720721:SOR720727 SEV720721:SEV720727 RUZ720721:RUZ720727 RLD720721:RLD720727 RBH720721:RBH720727 QRL720721:QRL720727 QHP720721:QHP720727 PXT720721:PXT720727 PNX720721:PNX720727 PEB720721:PEB720727 OUF720721:OUF720727 OKJ720721:OKJ720727 OAN720721:OAN720727 NQR720721:NQR720727 NGV720721:NGV720727 MWZ720721:MWZ720727 MND720721:MND720727 MDH720721:MDH720727 LTL720721:LTL720727 LJP720721:LJP720727 KZT720721:KZT720727 KPX720721:KPX720727 KGB720721:KGB720727 JWF720721:JWF720727 JMJ720721:JMJ720727 JCN720721:JCN720727 ISR720721:ISR720727 IIV720721:IIV720727 HYZ720721:HYZ720727 HPD720721:HPD720727 HFH720721:HFH720727 GVL720721:GVL720727 GLP720721:GLP720727 GBT720721:GBT720727 FRX720721:FRX720727 FIB720721:FIB720727 EYF720721:EYF720727 EOJ720721:EOJ720727 EEN720721:EEN720727 DUR720721:DUR720727 DKV720721:DKV720727 DAZ720721:DAZ720727 CRD720721:CRD720727 CHH720721:CHH720727 BXL720721:BXL720727 BNP720721:BNP720727 BDT720721:BDT720727 ATX720721:ATX720727 AKB720721:AKB720727 AAF720721:AAF720727 QJ720721:QJ720727 GN720721:GN720727 WSZ655185:WSZ655191 WJD655185:WJD655191 VZH655185:VZH655191 VPL655185:VPL655191 VFP655185:VFP655191 UVT655185:UVT655191 ULX655185:ULX655191 UCB655185:UCB655191 TSF655185:TSF655191 TIJ655185:TIJ655191 SYN655185:SYN655191 SOR655185:SOR655191 SEV655185:SEV655191 RUZ655185:RUZ655191 RLD655185:RLD655191 RBH655185:RBH655191 QRL655185:QRL655191 QHP655185:QHP655191 PXT655185:PXT655191 PNX655185:PNX655191 PEB655185:PEB655191 OUF655185:OUF655191 OKJ655185:OKJ655191 OAN655185:OAN655191 NQR655185:NQR655191 NGV655185:NGV655191 MWZ655185:MWZ655191 MND655185:MND655191 MDH655185:MDH655191 LTL655185:LTL655191 LJP655185:LJP655191 KZT655185:KZT655191 KPX655185:KPX655191 KGB655185:KGB655191 JWF655185:JWF655191 JMJ655185:JMJ655191 JCN655185:JCN655191 ISR655185:ISR655191 IIV655185:IIV655191 HYZ655185:HYZ655191 HPD655185:HPD655191 HFH655185:HFH655191 GVL655185:GVL655191 GLP655185:GLP655191 GBT655185:GBT655191 FRX655185:FRX655191 FIB655185:FIB655191 EYF655185:EYF655191 EOJ655185:EOJ655191 EEN655185:EEN655191 DUR655185:DUR655191 DKV655185:DKV655191 DAZ655185:DAZ655191 CRD655185:CRD655191 CHH655185:CHH655191 BXL655185:BXL655191 BNP655185:BNP655191 BDT655185:BDT655191 ATX655185:ATX655191 AKB655185:AKB655191 AAF655185:AAF655191 QJ655185:QJ655191 GN655185:GN655191 WSZ589649:WSZ589655 WJD589649:WJD589655 VZH589649:VZH589655 VPL589649:VPL589655 VFP589649:VFP589655 UVT589649:UVT589655 ULX589649:ULX589655 UCB589649:UCB589655 TSF589649:TSF589655 TIJ589649:TIJ589655 SYN589649:SYN589655 SOR589649:SOR589655 SEV589649:SEV589655 RUZ589649:RUZ589655 RLD589649:RLD589655 RBH589649:RBH589655 QRL589649:QRL589655 QHP589649:QHP589655 PXT589649:PXT589655 PNX589649:PNX589655 PEB589649:PEB589655 OUF589649:OUF589655 OKJ589649:OKJ589655 OAN589649:OAN589655 NQR589649:NQR589655 NGV589649:NGV589655 MWZ589649:MWZ589655 MND589649:MND589655 MDH589649:MDH589655 LTL589649:LTL589655 LJP589649:LJP589655 KZT589649:KZT589655 KPX589649:KPX589655 KGB589649:KGB589655 JWF589649:JWF589655 JMJ589649:JMJ589655 JCN589649:JCN589655 ISR589649:ISR589655 IIV589649:IIV589655 HYZ589649:HYZ589655 HPD589649:HPD589655 HFH589649:HFH589655 GVL589649:GVL589655 GLP589649:GLP589655 GBT589649:GBT589655 FRX589649:FRX589655 FIB589649:FIB589655 EYF589649:EYF589655 EOJ589649:EOJ589655 EEN589649:EEN589655 DUR589649:DUR589655 DKV589649:DKV589655 DAZ589649:DAZ589655 CRD589649:CRD589655 CHH589649:CHH589655 BXL589649:BXL589655 BNP589649:BNP589655 BDT589649:BDT589655 ATX589649:ATX589655 AKB589649:AKB589655 AAF589649:AAF589655 QJ589649:QJ589655 GN589649:GN589655 WSZ524113:WSZ524119 WJD524113:WJD524119 VZH524113:VZH524119 VPL524113:VPL524119 VFP524113:VFP524119 UVT524113:UVT524119 ULX524113:ULX524119 UCB524113:UCB524119 TSF524113:TSF524119 TIJ524113:TIJ524119 SYN524113:SYN524119 SOR524113:SOR524119 SEV524113:SEV524119 RUZ524113:RUZ524119 RLD524113:RLD524119 RBH524113:RBH524119 QRL524113:QRL524119 QHP524113:QHP524119 PXT524113:PXT524119 PNX524113:PNX524119 PEB524113:PEB524119 OUF524113:OUF524119 OKJ524113:OKJ524119 OAN524113:OAN524119 NQR524113:NQR524119 NGV524113:NGV524119 MWZ524113:MWZ524119 MND524113:MND524119 MDH524113:MDH524119 LTL524113:LTL524119 LJP524113:LJP524119 KZT524113:KZT524119 KPX524113:KPX524119 KGB524113:KGB524119 JWF524113:JWF524119 JMJ524113:JMJ524119 JCN524113:JCN524119 ISR524113:ISR524119 IIV524113:IIV524119 HYZ524113:HYZ524119 HPD524113:HPD524119 HFH524113:HFH524119 GVL524113:GVL524119 GLP524113:GLP524119 GBT524113:GBT524119 FRX524113:FRX524119 FIB524113:FIB524119 EYF524113:EYF524119 EOJ524113:EOJ524119 EEN524113:EEN524119 DUR524113:DUR524119 DKV524113:DKV524119 DAZ524113:DAZ524119 CRD524113:CRD524119 CHH524113:CHH524119 BXL524113:BXL524119 BNP524113:BNP524119 BDT524113:BDT524119 ATX524113:ATX524119 AKB524113:AKB524119 AAF524113:AAF524119 QJ524113:QJ524119 GN524113:GN524119 WSZ458577:WSZ458583 WJD458577:WJD458583 VZH458577:VZH458583 VPL458577:VPL458583 VFP458577:VFP458583 UVT458577:UVT458583 ULX458577:ULX458583 UCB458577:UCB458583 TSF458577:TSF458583 TIJ458577:TIJ458583 SYN458577:SYN458583 SOR458577:SOR458583 SEV458577:SEV458583 RUZ458577:RUZ458583 RLD458577:RLD458583 RBH458577:RBH458583 QRL458577:QRL458583 QHP458577:QHP458583 PXT458577:PXT458583 PNX458577:PNX458583 PEB458577:PEB458583 OUF458577:OUF458583 OKJ458577:OKJ458583 OAN458577:OAN458583 NQR458577:NQR458583 NGV458577:NGV458583 MWZ458577:MWZ458583 MND458577:MND458583 MDH458577:MDH458583 LTL458577:LTL458583 LJP458577:LJP458583 KZT458577:KZT458583 KPX458577:KPX458583 KGB458577:KGB458583 JWF458577:JWF458583 JMJ458577:JMJ458583 JCN458577:JCN458583 ISR458577:ISR458583 IIV458577:IIV458583 HYZ458577:HYZ458583 HPD458577:HPD458583 HFH458577:HFH458583 GVL458577:GVL458583 GLP458577:GLP458583 GBT458577:GBT458583 FRX458577:FRX458583 FIB458577:FIB458583 EYF458577:EYF458583 EOJ458577:EOJ458583 EEN458577:EEN458583 DUR458577:DUR458583 DKV458577:DKV458583 DAZ458577:DAZ458583 CRD458577:CRD458583 CHH458577:CHH458583 BXL458577:BXL458583 BNP458577:BNP458583 BDT458577:BDT458583 ATX458577:ATX458583 AKB458577:AKB458583 AAF458577:AAF458583 QJ458577:QJ458583 GN458577:GN458583 WSZ393041:WSZ393047 WJD393041:WJD393047 VZH393041:VZH393047 VPL393041:VPL393047 VFP393041:VFP393047 UVT393041:UVT393047 ULX393041:ULX393047 UCB393041:UCB393047 TSF393041:TSF393047 TIJ393041:TIJ393047 SYN393041:SYN393047 SOR393041:SOR393047 SEV393041:SEV393047 RUZ393041:RUZ393047 RLD393041:RLD393047 RBH393041:RBH393047 QRL393041:QRL393047 QHP393041:QHP393047 PXT393041:PXT393047 PNX393041:PNX393047 PEB393041:PEB393047 OUF393041:OUF393047 OKJ393041:OKJ393047 OAN393041:OAN393047 NQR393041:NQR393047 NGV393041:NGV393047 MWZ393041:MWZ393047 MND393041:MND393047 MDH393041:MDH393047 LTL393041:LTL393047 LJP393041:LJP393047 KZT393041:KZT393047 KPX393041:KPX393047 KGB393041:KGB393047 JWF393041:JWF393047 JMJ393041:JMJ393047 JCN393041:JCN393047 ISR393041:ISR393047 IIV393041:IIV393047 HYZ393041:HYZ393047 HPD393041:HPD393047 HFH393041:HFH393047 GVL393041:GVL393047 GLP393041:GLP393047 GBT393041:GBT393047 FRX393041:FRX393047 FIB393041:FIB393047 EYF393041:EYF393047 EOJ393041:EOJ393047 EEN393041:EEN393047 DUR393041:DUR393047 DKV393041:DKV393047 DAZ393041:DAZ393047 CRD393041:CRD393047 CHH393041:CHH393047 BXL393041:BXL393047 BNP393041:BNP393047 BDT393041:BDT393047 ATX393041:ATX393047 AKB393041:AKB393047 AAF393041:AAF393047 QJ393041:QJ393047 GN393041:GN393047 WSZ327505:WSZ327511 WJD327505:WJD327511 VZH327505:VZH327511 VPL327505:VPL327511 VFP327505:VFP327511 UVT327505:UVT327511 ULX327505:ULX327511 UCB327505:UCB327511 TSF327505:TSF327511 TIJ327505:TIJ327511 SYN327505:SYN327511 SOR327505:SOR327511 SEV327505:SEV327511 RUZ327505:RUZ327511 RLD327505:RLD327511 RBH327505:RBH327511 QRL327505:QRL327511 QHP327505:QHP327511 PXT327505:PXT327511 PNX327505:PNX327511 PEB327505:PEB327511 OUF327505:OUF327511 OKJ327505:OKJ327511 OAN327505:OAN327511 NQR327505:NQR327511 NGV327505:NGV327511 MWZ327505:MWZ327511 MND327505:MND327511 MDH327505:MDH327511 LTL327505:LTL327511 LJP327505:LJP327511 KZT327505:KZT327511 KPX327505:KPX327511 KGB327505:KGB327511 JWF327505:JWF327511 JMJ327505:JMJ327511 JCN327505:JCN327511 ISR327505:ISR327511 IIV327505:IIV327511 HYZ327505:HYZ327511 HPD327505:HPD327511 HFH327505:HFH327511 GVL327505:GVL327511 GLP327505:GLP327511 GBT327505:GBT327511 FRX327505:FRX327511 FIB327505:FIB327511 EYF327505:EYF327511 EOJ327505:EOJ327511 EEN327505:EEN327511 DUR327505:DUR327511 DKV327505:DKV327511 DAZ327505:DAZ327511 CRD327505:CRD327511 CHH327505:CHH327511 BXL327505:BXL327511 BNP327505:BNP327511 BDT327505:BDT327511 ATX327505:ATX327511 AKB327505:AKB327511 AAF327505:AAF327511 QJ327505:QJ327511 GN327505:GN327511 WSZ261969:WSZ261975 WJD261969:WJD261975 VZH261969:VZH261975 VPL261969:VPL261975 VFP261969:VFP261975 UVT261969:UVT261975 ULX261969:ULX261975 UCB261969:UCB261975 TSF261969:TSF261975 TIJ261969:TIJ261975 SYN261969:SYN261975 SOR261969:SOR261975 SEV261969:SEV261975 RUZ261969:RUZ261975 RLD261969:RLD261975 RBH261969:RBH261975 QRL261969:QRL261975 QHP261969:QHP261975 PXT261969:PXT261975 PNX261969:PNX261975 PEB261969:PEB261975 OUF261969:OUF261975 OKJ261969:OKJ261975 OAN261969:OAN261975 NQR261969:NQR261975 NGV261969:NGV261975 MWZ261969:MWZ261975 MND261969:MND261975 MDH261969:MDH261975 LTL261969:LTL261975 LJP261969:LJP261975 KZT261969:KZT261975 KPX261969:KPX261975 KGB261969:KGB261975 JWF261969:JWF261975 JMJ261969:JMJ261975 JCN261969:JCN261975 ISR261969:ISR261975 IIV261969:IIV261975 HYZ261969:HYZ261975 HPD261969:HPD261975 HFH261969:HFH261975 GVL261969:GVL261975 GLP261969:GLP261975 GBT261969:GBT261975 FRX261969:FRX261975 FIB261969:FIB261975 EYF261969:EYF261975 EOJ261969:EOJ261975 EEN261969:EEN261975 DUR261969:DUR261975 DKV261969:DKV261975 DAZ261969:DAZ261975 CRD261969:CRD261975 CHH261969:CHH261975 BXL261969:BXL261975 BNP261969:BNP261975 BDT261969:BDT261975 ATX261969:ATX261975 AKB261969:AKB261975 AAF261969:AAF261975 QJ261969:QJ261975 GN261969:GN261975 WSZ196433:WSZ196439 WJD196433:WJD196439 VZH196433:VZH196439 VPL196433:VPL196439 VFP196433:VFP196439 UVT196433:UVT196439 ULX196433:ULX196439 UCB196433:UCB196439 TSF196433:TSF196439 TIJ196433:TIJ196439 SYN196433:SYN196439 SOR196433:SOR196439 SEV196433:SEV196439 RUZ196433:RUZ196439 RLD196433:RLD196439 RBH196433:RBH196439 QRL196433:QRL196439 QHP196433:QHP196439 PXT196433:PXT196439 PNX196433:PNX196439 PEB196433:PEB196439 OUF196433:OUF196439 OKJ196433:OKJ196439 OAN196433:OAN196439 NQR196433:NQR196439 NGV196433:NGV196439 MWZ196433:MWZ196439 MND196433:MND196439 MDH196433:MDH196439 LTL196433:LTL196439 LJP196433:LJP196439 KZT196433:KZT196439 KPX196433:KPX196439 KGB196433:KGB196439 JWF196433:JWF196439 JMJ196433:JMJ196439 JCN196433:JCN196439 ISR196433:ISR196439 IIV196433:IIV196439 HYZ196433:HYZ196439 HPD196433:HPD196439 HFH196433:HFH196439 GVL196433:GVL196439 GLP196433:GLP196439 GBT196433:GBT196439 FRX196433:FRX196439 FIB196433:FIB196439 EYF196433:EYF196439 EOJ196433:EOJ196439 EEN196433:EEN196439 DUR196433:DUR196439 DKV196433:DKV196439 DAZ196433:DAZ196439 CRD196433:CRD196439 CHH196433:CHH196439 BXL196433:BXL196439 BNP196433:BNP196439 BDT196433:BDT196439 ATX196433:ATX196439 AKB196433:AKB196439 AAF196433:AAF196439 QJ196433:QJ196439 GN196433:GN196439 WSZ130897:WSZ130903 WJD130897:WJD130903 VZH130897:VZH130903 VPL130897:VPL130903 VFP130897:VFP130903 UVT130897:UVT130903 ULX130897:ULX130903 UCB130897:UCB130903 TSF130897:TSF130903 TIJ130897:TIJ130903 SYN130897:SYN130903 SOR130897:SOR130903 SEV130897:SEV130903 RUZ130897:RUZ130903 RLD130897:RLD130903 RBH130897:RBH130903 QRL130897:QRL130903 QHP130897:QHP130903 PXT130897:PXT130903 PNX130897:PNX130903 PEB130897:PEB130903 OUF130897:OUF130903 OKJ130897:OKJ130903 OAN130897:OAN130903 NQR130897:NQR130903 NGV130897:NGV130903 MWZ130897:MWZ130903 MND130897:MND130903 MDH130897:MDH130903 LTL130897:LTL130903 LJP130897:LJP130903 KZT130897:KZT130903 KPX130897:KPX130903 KGB130897:KGB130903 JWF130897:JWF130903 JMJ130897:JMJ130903 JCN130897:JCN130903 ISR130897:ISR130903 IIV130897:IIV130903 HYZ130897:HYZ130903 HPD130897:HPD130903 HFH130897:HFH130903 GVL130897:GVL130903 GLP130897:GLP130903 GBT130897:GBT130903 FRX130897:FRX130903 FIB130897:FIB130903 EYF130897:EYF130903 EOJ130897:EOJ130903 EEN130897:EEN130903 DUR130897:DUR130903 DKV130897:DKV130903 DAZ130897:DAZ130903 CRD130897:CRD130903 CHH130897:CHH130903 BXL130897:BXL130903 BNP130897:BNP130903 BDT130897:BDT130903 ATX130897:ATX130903 AKB130897:AKB130903 AAF130897:AAF130903 QJ130897:QJ130903 GN130897:GN130903 WSZ65361:WSZ65367 WJD65361:WJD65367 VZH65361:VZH65367 VPL65361:VPL65367 VFP65361:VFP65367 UVT65361:UVT65367 ULX65361:ULX65367 UCB65361:UCB65367 TSF65361:TSF65367 TIJ65361:TIJ65367 SYN65361:SYN65367 SOR65361:SOR65367 SEV65361:SEV65367 RUZ65361:RUZ65367 RLD65361:RLD65367 RBH65361:RBH65367 QRL65361:QRL65367 QHP65361:QHP65367 PXT65361:PXT65367 PNX65361:PNX65367 PEB65361:PEB65367 OUF65361:OUF65367 OKJ65361:OKJ65367 OAN65361:OAN65367 NQR65361:NQR65367 NGV65361:NGV65367 MWZ65361:MWZ65367 MND65361:MND65367 MDH65361:MDH65367 LTL65361:LTL65367 LJP65361:LJP65367 KZT65361:KZT65367 KPX65361:KPX65367 KGB65361:KGB65367 JWF65361:JWF65367 JMJ65361:JMJ65367 JCN65361:JCN65367 ISR65361:ISR65367 IIV65361:IIV65367 HYZ65361:HYZ65367 HPD65361:HPD65367 HFH65361:HFH65367 GVL65361:GVL65367 GLP65361:GLP65367 GBT65361:GBT65367 FRX65361:FRX65367 FIB65361:FIB65367 EYF65361:EYF65367 EOJ65361:EOJ65367 EEN65361:EEN65367 DUR65361:DUR65367 DKV65361:DKV65367 DAZ65361:DAZ65367 CRD65361:CRD65367 CHH65361:CHH65367 BXL65361:BXL65367 BNP65361:BNP65367 BDT65361:BDT65367 ATX65361:ATX65367 AKB65361:AKB65367 AAF65361:AAF65367 QJ65361:QJ65367 GN65361:GN65367 WSZ982874:WSZ982917 WJD982874:WJD982917 VZH982874:VZH982917 VPL982874:VPL982917 VFP982874:VFP982917 UVT982874:UVT982917 ULX982874:ULX982917 UCB982874:UCB982917 TSF982874:TSF982917 TIJ982874:TIJ982917 SYN982874:SYN982917 SOR982874:SOR982917 SEV982874:SEV982917 RUZ982874:RUZ982917 RLD982874:RLD982917 RBH982874:RBH982917 QRL982874:QRL982917 QHP982874:QHP982917 PXT982874:PXT982917 PNX982874:PNX982917 PEB982874:PEB982917 OUF982874:OUF982917 OKJ982874:OKJ982917 OAN982874:OAN982917 NQR982874:NQR982917 NGV982874:NGV982917 MWZ982874:MWZ982917 MND982874:MND982917 MDH982874:MDH982917 LTL982874:LTL982917 LJP982874:LJP982917 KZT982874:KZT982917 KPX982874:KPX982917 KGB982874:KGB982917 JWF982874:JWF982917 JMJ982874:JMJ982917 JCN982874:JCN982917 ISR982874:ISR982917 IIV982874:IIV982917 HYZ982874:HYZ982917 HPD982874:HPD982917 HFH982874:HFH982917 GVL982874:GVL982917 GLP982874:GLP982917 GBT982874:GBT982917 FRX982874:FRX982917 FIB982874:FIB982917 EYF982874:EYF982917 EOJ982874:EOJ982917 EEN982874:EEN982917 DUR982874:DUR982917 DKV982874:DKV982917 DAZ982874:DAZ982917 CRD982874:CRD982917 CHH982874:CHH982917 BXL982874:BXL982917 BNP982874:BNP982917 BDT982874:BDT982917 ATX982874:ATX982917 AKB982874:AKB982917 AAF982874:AAF982917 QJ982874:QJ982917 GN982874:GN982917 WSZ917338:WSZ917381 WJD917338:WJD917381 VZH917338:VZH917381 VPL917338:VPL917381 VFP917338:VFP917381 UVT917338:UVT917381 ULX917338:ULX917381 UCB917338:UCB917381 TSF917338:TSF917381 TIJ917338:TIJ917381 SYN917338:SYN917381 SOR917338:SOR917381 SEV917338:SEV917381 RUZ917338:RUZ917381 RLD917338:RLD917381 RBH917338:RBH917381 QRL917338:QRL917381 QHP917338:QHP917381 PXT917338:PXT917381 PNX917338:PNX917381 PEB917338:PEB917381 OUF917338:OUF917381 OKJ917338:OKJ917381 OAN917338:OAN917381 NQR917338:NQR917381 NGV917338:NGV917381 MWZ917338:MWZ917381 MND917338:MND917381 MDH917338:MDH917381 LTL917338:LTL917381 LJP917338:LJP917381 KZT917338:KZT917381 KPX917338:KPX917381 KGB917338:KGB917381 JWF917338:JWF917381 JMJ917338:JMJ917381 JCN917338:JCN917381 ISR917338:ISR917381 IIV917338:IIV917381 HYZ917338:HYZ917381 HPD917338:HPD917381 HFH917338:HFH917381 GVL917338:GVL917381 GLP917338:GLP917381 GBT917338:GBT917381 FRX917338:FRX917381 FIB917338:FIB917381 EYF917338:EYF917381 EOJ917338:EOJ917381 EEN917338:EEN917381 DUR917338:DUR917381 DKV917338:DKV917381 DAZ917338:DAZ917381 CRD917338:CRD917381 CHH917338:CHH917381 BXL917338:BXL917381 BNP917338:BNP917381 BDT917338:BDT917381 ATX917338:ATX917381 AKB917338:AKB917381 AAF917338:AAF917381 QJ917338:QJ917381 GN917338:GN917381 WSZ851802:WSZ851845 WJD851802:WJD851845 VZH851802:VZH851845 VPL851802:VPL851845 VFP851802:VFP851845 UVT851802:UVT851845 ULX851802:ULX851845 UCB851802:UCB851845 TSF851802:TSF851845 TIJ851802:TIJ851845 SYN851802:SYN851845 SOR851802:SOR851845 SEV851802:SEV851845 RUZ851802:RUZ851845 RLD851802:RLD851845 RBH851802:RBH851845 QRL851802:QRL851845 QHP851802:QHP851845 PXT851802:PXT851845 PNX851802:PNX851845 PEB851802:PEB851845 OUF851802:OUF851845 OKJ851802:OKJ851845 OAN851802:OAN851845 NQR851802:NQR851845 NGV851802:NGV851845 MWZ851802:MWZ851845 MND851802:MND851845 MDH851802:MDH851845 LTL851802:LTL851845 LJP851802:LJP851845 KZT851802:KZT851845 KPX851802:KPX851845 KGB851802:KGB851845 JWF851802:JWF851845 JMJ851802:JMJ851845 JCN851802:JCN851845 ISR851802:ISR851845 IIV851802:IIV851845 HYZ851802:HYZ851845 HPD851802:HPD851845 HFH851802:HFH851845 GVL851802:GVL851845 GLP851802:GLP851845 GBT851802:GBT851845 FRX851802:FRX851845 FIB851802:FIB851845 EYF851802:EYF851845 EOJ851802:EOJ851845 EEN851802:EEN851845 DUR851802:DUR851845 DKV851802:DKV851845 DAZ851802:DAZ851845 CRD851802:CRD851845 CHH851802:CHH851845 BXL851802:BXL851845 BNP851802:BNP851845 BDT851802:BDT851845 ATX851802:ATX851845 AKB851802:AKB851845 AAF851802:AAF851845 QJ851802:QJ851845 GN851802:GN851845 WSZ786266:WSZ786309 WJD786266:WJD786309 VZH786266:VZH786309 VPL786266:VPL786309 VFP786266:VFP786309 UVT786266:UVT786309 ULX786266:ULX786309 UCB786266:UCB786309 TSF786266:TSF786309 TIJ786266:TIJ786309 SYN786266:SYN786309 SOR786266:SOR786309 SEV786266:SEV786309 RUZ786266:RUZ786309 RLD786266:RLD786309 RBH786266:RBH786309 QRL786266:QRL786309 QHP786266:QHP786309 PXT786266:PXT786309 PNX786266:PNX786309 PEB786266:PEB786309 OUF786266:OUF786309 OKJ786266:OKJ786309 OAN786266:OAN786309 NQR786266:NQR786309 NGV786266:NGV786309 MWZ786266:MWZ786309 MND786266:MND786309 MDH786266:MDH786309 LTL786266:LTL786309 LJP786266:LJP786309 KZT786266:KZT786309 KPX786266:KPX786309 KGB786266:KGB786309 JWF786266:JWF786309 JMJ786266:JMJ786309 JCN786266:JCN786309 ISR786266:ISR786309 IIV786266:IIV786309 HYZ786266:HYZ786309 HPD786266:HPD786309 HFH786266:HFH786309 GVL786266:GVL786309 GLP786266:GLP786309 GBT786266:GBT786309 FRX786266:FRX786309 FIB786266:FIB786309 EYF786266:EYF786309 EOJ786266:EOJ786309 EEN786266:EEN786309 DUR786266:DUR786309 DKV786266:DKV786309 DAZ786266:DAZ786309 CRD786266:CRD786309 CHH786266:CHH786309 BXL786266:BXL786309 BNP786266:BNP786309 BDT786266:BDT786309 ATX786266:ATX786309 AKB786266:AKB786309 AAF786266:AAF786309 QJ786266:QJ786309 GN786266:GN786309 WSZ720730:WSZ720773 WJD720730:WJD720773 VZH720730:VZH720773 VPL720730:VPL720773 VFP720730:VFP720773 UVT720730:UVT720773 ULX720730:ULX720773 UCB720730:UCB720773 TSF720730:TSF720773 TIJ720730:TIJ720773 SYN720730:SYN720773 SOR720730:SOR720773 SEV720730:SEV720773 RUZ720730:RUZ720773 RLD720730:RLD720773 RBH720730:RBH720773 QRL720730:QRL720773 QHP720730:QHP720773 PXT720730:PXT720773 PNX720730:PNX720773 PEB720730:PEB720773 OUF720730:OUF720773 OKJ720730:OKJ720773 OAN720730:OAN720773 NQR720730:NQR720773 NGV720730:NGV720773 MWZ720730:MWZ720773 MND720730:MND720773 MDH720730:MDH720773 LTL720730:LTL720773 LJP720730:LJP720773 KZT720730:KZT720773 KPX720730:KPX720773 KGB720730:KGB720773 JWF720730:JWF720773 JMJ720730:JMJ720773 JCN720730:JCN720773 ISR720730:ISR720773 IIV720730:IIV720773 HYZ720730:HYZ720773 HPD720730:HPD720773 HFH720730:HFH720773 GVL720730:GVL720773 GLP720730:GLP720773 GBT720730:GBT720773 FRX720730:FRX720773 FIB720730:FIB720773 EYF720730:EYF720773 EOJ720730:EOJ720773 EEN720730:EEN720773 DUR720730:DUR720773 DKV720730:DKV720773 DAZ720730:DAZ720773 CRD720730:CRD720773 CHH720730:CHH720773 BXL720730:BXL720773 BNP720730:BNP720773 BDT720730:BDT720773 ATX720730:ATX720773 AKB720730:AKB720773 AAF720730:AAF720773 QJ720730:QJ720773 GN720730:GN720773 WSZ655194:WSZ655237 WJD655194:WJD655237 VZH655194:VZH655237 VPL655194:VPL655237 VFP655194:VFP655237 UVT655194:UVT655237 ULX655194:ULX655237 UCB655194:UCB655237 TSF655194:TSF655237 TIJ655194:TIJ655237 SYN655194:SYN655237 SOR655194:SOR655237 SEV655194:SEV655237 RUZ655194:RUZ655237 RLD655194:RLD655237 RBH655194:RBH655237 QRL655194:QRL655237 QHP655194:QHP655237 PXT655194:PXT655237 PNX655194:PNX655237 PEB655194:PEB655237 OUF655194:OUF655237 OKJ655194:OKJ655237 OAN655194:OAN655237 NQR655194:NQR655237 NGV655194:NGV655237 MWZ655194:MWZ655237 MND655194:MND655237 MDH655194:MDH655237 LTL655194:LTL655237 LJP655194:LJP655237 KZT655194:KZT655237 KPX655194:KPX655237 KGB655194:KGB655237 JWF655194:JWF655237 JMJ655194:JMJ655237 JCN655194:JCN655237 ISR655194:ISR655237 IIV655194:IIV655237 HYZ655194:HYZ655237 HPD655194:HPD655237 HFH655194:HFH655237 GVL655194:GVL655237 GLP655194:GLP655237 GBT655194:GBT655237 FRX655194:FRX655237 FIB655194:FIB655237 EYF655194:EYF655237 EOJ655194:EOJ655237 EEN655194:EEN655237 DUR655194:DUR655237 DKV655194:DKV655237 DAZ655194:DAZ655237 CRD655194:CRD655237 CHH655194:CHH655237 BXL655194:BXL655237 BNP655194:BNP655237 BDT655194:BDT655237 ATX655194:ATX655237 AKB655194:AKB655237 AAF655194:AAF655237 QJ655194:QJ655237 GN655194:GN655237 WSZ589658:WSZ589701 WJD589658:WJD589701 VZH589658:VZH589701 VPL589658:VPL589701 VFP589658:VFP589701 UVT589658:UVT589701 ULX589658:ULX589701 UCB589658:UCB589701 TSF589658:TSF589701 TIJ589658:TIJ589701 SYN589658:SYN589701 SOR589658:SOR589701 SEV589658:SEV589701 RUZ589658:RUZ589701 RLD589658:RLD589701 RBH589658:RBH589701 QRL589658:QRL589701 QHP589658:QHP589701 PXT589658:PXT589701 PNX589658:PNX589701 PEB589658:PEB589701 OUF589658:OUF589701 OKJ589658:OKJ589701 OAN589658:OAN589701 NQR589658:NQR589701 NGV589658:NGV589701 MWZ589658:MWZ589701 MND589658:MND589701 MDH589658:MDH589701 LTL589658:LTL589701 LJP589658:LJP589701 KZT589658:KZT589701 KPX589658:KPX589701 KGB589658:KGB589701 JWF589658:JWF589701 JMJ589658:JMJ589701 JCN589658:JCN589701 ISR589658:ISR589701 IIV589658:IIV589701 HYZ589658:HYZ589701 HPD589658:HPD589701 HFH589658:HFH589701 GVL589658:GVL589701 GLP589658:GLP589701 GBT589658:GBT589701 FRX589658:FRX589701 FIB589658:FIB589701 EYF589658:EYF589701 EOJ589658:EOJ589701 EEN589658:EEN589701 DUR589658:DUR589701 DKV589658:DKV589701 DAZ589658:DAZ589701 CRD589658:CRD589701 CHH589658:CHH589701 BXL589658:BXL589701 BNP589658:BNP589701 BDT589658:BDT589701 ATX589658:ATX589701 AKB589658:AKB589701 AAF589658:AAF589701 QJ589658:QJ589701 GN589658:GN589701 WSZ524122:WSZ524165 WJD524122:WJD524165 VZH524122:VZH524165 VPL524122:VPL524165 VFP524122:VFP524165 UVT524122:UVT524165 ULX524122:ULX524165 UCB524122:UCB524165 TSF524122:TSF524165 TIJ524122:TIJ524165 SYN524122:SYN524165 SOR524122:SOR524165 SEV524122:SEV524165 RUZ524122:RUZ524165 RLD524122:RLD524165 RBH524122:RBH524165 QRL524122:QRL524165 QHP524122:QHP524165 PXT524122:PXT524165 PNX524122:PNX524165 PEB524122:PEB524165 OUF524122:OUF524165 OKJ524122:OKJ524165 OAN524122:OAN524165 NQR524122:NQR524165 NGV524122:NGV524165 MWZ524122:MWZ524165 MND524122:MND524165 MDH524122:MDH524165 LTL524122:LTL524165 LJP524122:LJP524165 KZT524122:KZT524165 KPX524122:KPX524165 KGB524122:KGB524165 JWF524122:JWF524165 JMJ524122:JMJ524165 JCN524122:JCN524165 ISR524122:ISR524165 IIV524122:IIV524165 HYZ524122:HYZ524165 HPD524122:HPD524165 HFH524122:HFH524165 GVL524122:GVL524165 GLP524122:GLP524165 GBT524122:GBT524165 FRX524122:FRX524165 FIB524122:FIB524165 EYF524122:EYF524165 EOJ524122:EOJ524165 EEN524122:EEN524165 DUR524122:DUR524165 DKV524122:DKV524165 DAZ524122:DAZ524165 CRD524122:CRD524165 CHH524122:CHH524165 BXL524122:BXL524165 BNP524122:BNP524165 BDT524122:BDT524165 ATX524122:ATX524165 AKB524122:AKB524165 AAF524122:AAF524165 QJ524122:QJ524165 GN524122:GN524165 WSZ458586:WSZ458629 WJD458586:WJD458629 VZH458586:VZH458629 VPL458586:VPL458629 VFP458586:VFP458629 UVT458586:UVT458629 ULX458586:ULX458629 UCB458586:UCB458629 TSF458586:TSF458629 TIJ458586:TIJ458629 SYN458586:SYN458629 SOR458586:SOR458629 SEV458586:SEV458629 RUZ458586:RUZ458629 RLD458586:RLD458629 RBH458586:RBH458629 QRL458586:QRL458629 QHP458586:QHP458629 PXT458586:PXT458629 PNX458586:PNX458629 PEB458586:PEB458629 OUF458586:OUF458629 OKJ458586:OKJ458629 OAN458586:OAN458629 NQR458586:NQR458629 NGV458586:NGV458629 MWZ458586:MWZ458629 MND458586:MND458629 MDH458586:MDH458629 LTL458586:LTL458629 LJP458586:LJP458629 KZT458586:KZT458629 KPX458586:KPX458629 KGB458586:KGB458629 JWF458586:JWF458629 JMJ458586:JMJ458629 JCN458586:JCN458629 ISR458586:ISR458629 IIV458586:IIV458629 HYZ458586:HYZ458629 HPD458586:HPD458629 HFH458586:HFH458629 GVL458586:GVL458629 GLP458586:GLP458629 GBT458586:GBT458629 FRX458586:FRX458629 FIB458586:FIB458629 EYF458586:EYF458629 EOJ458586:EOJ458629 EEN458586:EEN458629 DUR458586:DUR458629 DKV458586:DKV458629 DAZ458586:DAZ458629 CRD458586:CRD458629 CHH458586:CHH458629 BXL458586:BXL458629 BNP458586:BNP458629 BDT458586:BDT458629 ATX458586:ATX458629 AKB458586:AKB458629 AAF458586:AAF458629 QJ458586:QJ458629 GN458586:GN458629 WSZ393050:WSZ393093 WJD393050:WJD393093 VZH393050:VZH393093 VPL393050:VPL393093 VFP393050:VFP393093 UVT393050:UVT393093 ULX393050:ULX393093 UCB393050:UCB393093 TSF393050:TSF393093 TIJ393050:TIJ393093 SYN393050:SYN393093 SOR393050:SOR393093 SEV393050:SEV393093 RUZ393050:RUZ393093 RLD393050:RLD393093 RBH393050:RBH393093 QRL393050:QRL393093 QHP393050:QHP393093 PXT393050:PXT393093 PNX393050:PNX393093 PEB393050:PEB393093 OUF393050:OUF393093 OKJ393050:OKJ393093 OAN393050:OAN393093 NQR393050:NQR393093 NGV393050:NGV393093 MWZ393050:MWZ393093 MND393050:MND393093 MDH393050:MDH393093 LTL393050:LTL393093 LJP393050:LJP393093 KZT393050:KZT393093 KPX393050:KPX393093 KGB393050:KGB393093 JWF393050:JWF393093 JMJ393050:JMJ393093 JCN393050:JCN393093 ISR393050:ISR393093 IIV393050:IIV393093 HYZ393050:HYZ393093 HPD393050:HPD393093 HFH393050:HFH393093 GVL393050:GVL393093 GLP393050:GLP393093 GBT393050:GBT393093 FRX393050:FRX393093 FIB393050:FIB393093 EYF393050:EYF393093 EOJ393050:EOJ393093 EEN393050:EEN393093 DUR393050:DUR393093 DKV393050:DKV393093 DAZ393050:DAZ393093 CRD393050:CRD393093 CHH393050:CHH393093 BXL393050:BXL393093 BNP393050:BNP393093 BDT393050:BDT393093 ATX393050:ATX393093 AKB393050:AKB393093 AAF393050:AAF393093 QJ393050:QJ393093 GN393050:GN393093 WSZ327514:WSZ327557 WJD327514:WJD327557 VZH327514:VZH327557 VPL327514:VPL327557 VFP327514:VFP327557 UVT327514:UVT327557 ULX327514:ULX327557 UCB327514:UCB327557 TSF327514:TSF327557 TIJ327514:TIJ327557 SYN327514:SYN327557 SOR327514:SOR327557 SEV327514:SEV327557 RUZ327514:RUZ327557 RLD327514:RLD327557 RBH327514:RBH327557 QRL327514:QRL327557 QHP327514:QHP327557 PXT327514:PXT327557 PNX327514:PNX327557 PEB327514:PEB327557 OUF327514:OUF327557 OKJ327514:OKJ327557 OAN327514:OAN327557 NQR327514:NQR327557 NGV327514:NGV327557 MWZ327514:MWZ327557 MND327514:MND327557 MDH327514:MDH327557 LTL327514:LTL327557 LJP327514:LJP327557 KZT327514:KZT327557 KPX327514:KPX327557 KGB327514:KGB327557 JWF327514:JWF327557 JMJ327514:JMJ327557 JCN327514:JCN327557 ISR327514:ISR327557 IIV327514:IIV327557 HYZ327514:HYZ327557 HPD327514:HPD327557 HFH327514:HFH327557 GVL327514:GVL327557 GLP327514:GLP327557 GBT327514:GBT327557 FRX327514:FRX327557 FIB327514:FIB327557 EYF327514:EYF327557 EOJ327514:EOJ327557 EEN327514:EEN327557 DUR327514:DUR327557 DKV327514:DKV327557 DAZ327514:DAZ327557 CRD327514:CRD327557 CHH327514:CHH327557 BXL327514:BXL327557 BNP327514:BNP327557 BDT327514:BDT327557 ATX327514:ATX327557 AKB327514:AKB327557 AAF327514:AAF327557 QJ327514:QJ327557 GN327514:GN327557 WSZ261978:WSZ262021 WJD261978:WJD262021 VZH261978:VZH262021 VPL261978:VPL262021 VFP261978:VFP262021 UVT261978:UVT262021 ULX261978:ULX262021 UCB261978:UCB262021 TSF261978:TSF262021 TIJ261978:TIJ262021 SYN261978:SYN262021 SOR261978:SOR262021 SEV261978:SEV262021 RUZ261978:RUZ262021 RLD261978:RLD262021 RBH261978:RBH262021 QRL261978:QRL262021 QHP261978:QHP262021 PXT261978:PXT262021 PNX261978:PNX262021 PEB261978:PEB262021 OUF261978:OUF262021 OKJ261978:OKJ262021 OAN261978:OAN262021 NQR261978:NQR262021 NGV261978:NGV262021 MWZ261978:MWZ262021 MND261978:MND262021 MDH261978:MDH262021 LTL261978:LTL262021 LJP261978:LJP262021 KZT261978:KZT262021 KPX261978:KPX262021 KGB261978:KGB262021 JWF261978:JWF262021 JMJ261978:JMJ262021 JCN261978:JCN262021 ISR261978:ISR262021 IIV261978:IIV262021 HYZ261978:HYZ262021 HPD261978:HPD262021 HFH261978:HFH262021 GVL261978:GVL262021 GLP261978:GLP262021 GBT261978:GBT262021 FRX261978:FRX262021 FIB261978:FIB262021 EYF261978:EYF262021 EOJ261978:EOJ262021 EEN261978:EEN262021 DUR261978:DUR262021 DKV261978:DKV262021 DAZ261978:DAZ262021 CRD261978:CRD262021 CHH261978:CHH262021 BXL261978:BXL262021 BNP261978:BNP262021 BDT261978:BDT262021 ATX261978:ATX262021 AKB261978:AKB262021 AAF261978:AAF262021 QJ261978:QJ262021 GN261978:GN262021 WSZ196442:WSZ196485 WJD196442:WJD196485 VZH196442:VZH196485 VPL196442:VPL196485 VFP196442:VFP196485 UVT196442:UVT196485 ULX196442:ULX196485 UCB196442:UCB196485 TSF196442:TSF196485 TIJ196442:TIJ196485 SYN196442:SYN196485 SOR196442:SOR196485 SEV196442:SEV196485 RUZ196442:RUZ196485 RLD196442:RLD196485 RBH196442:RBH196485 QRL196442:QRL196485 QHP196442:QHP196485 PXT196442:PXT196485 PNX196442:PNX196485 PEB196442:PEB196485 OUF196442:OUF196485 OKJ196442:OKJ196485 OAN196442:OAN196485 NQR196442:NQR196485 NGV196442:NGV196485 MWZ196442:MWZ196485 MND196442:MND196485 MDH196442:MDH196485 LTL196442:LTL196485 LJP196442:LJP196485 KZT196442:KZT196485 KPX196442:KPX196485 KGB196442:KGB196485 JWF196442:JWF196485 JMJ196442:JMJ196485 JCN196442:JCN196485 ISR196442:ISR196485 IIV196442:IIV196485 HYZ196442:HYZ196485 HPD196442:HPD196485 HFH196442:HFH196485 GVL196442:GVL196485 GLP196442:GLP196485 GBT196442:GBT196485 FRX196442:FRX196485 FIB196442:FIB196485 EYF196442:EYF196485 EOJ196442:EOJ196485 EEN196442:EEN196485 DUR196442:DUR196485 DKV196442:DKV196485 DAZ196442:DAZ196485 CRD196442:CRD196485 CHH196442:CHH196485 BXL196442:BXL196485 BNP196442:BNP196485 BDT196442:BDT196485 ATX196442:ATX196485 AKB196442:AKB196485 AAF196442:AAF196485 QJ196442:QJ196485 GN196442:GN196485 WSZ130906:WSZ130949 WJD130906:WJD130949 VZH130906:VZH130949 VPL130906:VPL130949 VFP130906:VFP130949 UVT130906:UVT130949 ULX130906:ULX130949 UCB130906:UCB130949 TSF130906:TSF130949 TIJ130906:TIJ130949 SYN130906:SYN130949 SOR130906:SOR130949 SEV130906:SEV130949 RUZ130906:RUZ130949 RLD130906:RLD130949 RBH130906:RBH130949 QRL130906:QRL130949 QHP130906:QHP130949 PXT130906:PXT130949 PNX130906:PNX130949 PEB130906:PEB130949 OUF130906:OUF130949 OKJ130906:OKJ130949 OAN130906:OAN130949 NQR130906:NQR130949 NGV130906:NGV130949 MWZ130906:MWZ130949 MND130906:MND130949 MDH130906:MDH130949 LTL130906:LTL130949 LJP130906:LJP130949 KZT130906:KZT130949 KPX130906:KPX130949 KGB130906:KGB130949 JWF130906:JWF130949 JMJ130906:JMJ130949 JCN130906:JCN130949 ISR130906:ISR130949 IIV130906:IIV130949 HYZ130906:HYZ130949 HPD130906:HPD130949 HFH130906:HFH130949 GVL130906:GVL130949 GLP130906:GLP130949 GBT130906:GBT130949 FRX130906:FRX130949 FIB130906:FIB130949 EYF130906:EYF130949 EOJ130906:EOJ130949 EEN130906:EEN130949 DUR130906:DUR130949 DKV130906:DKV130949 DAZ130906:DAZ130949 CRD130906:CRD130949 CHH130906:CHH130949 BXL130906:BXL130949 BNP130906:BNP130949 BDT130906:BDT130949 ATX130906:ATX130949 AKB130906:AKB130949 AAF130906:AAF130949 QJ130906:QJ130949 GN130906:GN130949 WSZ65370:WSZ65413 WJD65370:WJD65413 VZH65370:VZH65413 VPL65370:VPL65413 VFP65370:VFP65413 UVT65370:UVT65413 ULX65370:ULX65413 UCB65370:UCB65413 TSF65370:TSF65413 TIJ65370:TIJ65413 SYN65370:SYN65413 SOR65370:SOR65413 SEV65370:SEV65413 RUZ65370:RUZ65413 RLD65370:RLD65413 RBH65370:RBH65413 QRL65370:QRL65413 QHP65370:QHP65413 PXT65370:PXT65413 PNX65370:PNX65413 PEB65370:PEB65413 OUF65370:OUF65413 OKJ65370:OKJ65413 OAN65370:OAN65413 NQR65370:NQR65413 NGV65370:NGV65413 MWZ65370:MWZ65413 MND65370:MND65413 MDH65370:MDH65413 LTL65370:LTL65413 LJP65370:LJP65413 KZT65370:KZT65413 KPX65370:KPX65413 KGB65370:KGB65413 JWF65370:JWF65413 JMJ65370:JMJ65413 JCN65370:JCN65413 ISR65370:ISR65413 IIV65370:IIV65413 HYZ65370:HYZ65413 HPD65370:HPD65413 HFH65370:HFH65413 GVL65370:GVL65413 GLP65370:GLP65413 GBT65370:GBT65413 FRX65370:FRX65413 FIB65370:FIB65413 EYF65370:EYF65413 EOJ65370:EOJ65413 EEN65370:EEN65413 DUR65370:DUR65413 DKV65370:DKV65413 DAZ65370:DAZ65413 CRD65370:CRD65413 CHH65370:CHH65413 BXL65370:BXL65413 BNP65370:BNP65413 BDT65370:BDT65413 ATX65370:ATX65413 AKB65370:AKB65413 AAF65370:AAF65413 QJ65370:QJ65413 GN65370:GN65413 WTC982845:WTC982917 WJG982845:WJG982917 VZK982845:VZK982917 VPO982845:VPO982917 VFS982845:VFS982917 UVW982845:UVW982917 UMA982845:UMA982917 UCE982845:UCE982917 TSI982845:TSI982917 TIM982845:TIM982917 SYQ982845:SYQ982917 SOU982845:SOU982917 SEY982845:SEY982917 RVC982845:RVC982917 RLG982845:RLG982917 RBK982845:RBK982917 QRO982845:QRO982917 QHS982845:QHS982917 PXW982845:PXW982917 POA982845:POA982917 PEE982845:PEE982917 OUI982845:OUI982917 OKM982845:OKM982917 OAQ982845:OAQ982917 NQU982845:NQU982917 NGY982845:NGY982917 MXC982845:MXC982917 MNG982845:MNG982917 MDK982845:MDK982917 LTO982845:LTO982917 LJS982845:LJS982917 KZW982845:KZW982917 KQA982845:KQA982917 KGE982845:KGE982917 JWI982845:JWI982917 JMM982845:JMM982917 JCQ982845:JCQ982917 ISU982845:ISU982917 IIY982845:IIY982917 HZC982845:HZC982917 HPG982845:HPG982917 HFK982845:HFK982917 GVO982845:GVO982917 GLS982845:GLS982917 GBW982845:GBW982917 FSA982845:FSA982917 FIE982845:FIE982917 EYI982845:EYI982917 EOM982845:EOM982917 EEQ982845:EEQ982917 DUU982845:DUU982917 DKY982845:DKY982917 DBC982845:DBC982917 CRG982845:CRG982917 CHK982845:CHK982917 BXO982845:BXO982917 BNS982845:BNS982917 BDW982845:BDW982917 AUA982845:AUA982917 AKE982845:AKE982917 AAI982845:AAI982917 QM982845:QM982917 GQ982845:GQ982917 WTC917309:WTC917381 WJG917309:WJG917381 VZK917309:VZK917381 VPO917309:VPO917381 VFS917309:VFS917381 UVW917309:UVW917381 UMA917309:UMA917381 UCE917309:UCE917381 TSI917309:TSI917381 TIM917309:TIM917381 SYQ917309:SYQ917381 SOU917309:SOU917381 SEY917309:SEY917381 RVC917309:RVC917381 RLG917309:RLG917381 RBK917309:RBK917381 QRO917309:QRO917381 QHS917309:QHS917381 PXW917309:PXW917381 POA917309:POA917381 PEE917309:PEE917381 OUI917309:OUI917381 OKM917309:OKM917381 OAQ917309:OAQ917381 NQU917309:NQU917381 NGY917309:NGY917381 MXC917309:MXC917381 MNG917309:MNG917381 MDK917309:MDK917381 LTO917309:LTO917381 LJS917309:LJS917381 KZW917309:KZW917381 KQA917309:KQA917381 KGE917309:KGE917381 JWI917309:JWI917381 JMM917309:JMM917381 JCQ917309:JCQ917381 ISU917309:ISU917381 IIY917309:IIY917381 HZC917309:HZC917381 HPG917309:HPG917381 HFK917309:HFK917381 GVO917309:GVO917381 GLS917309:GLS917381 GBW917309:GBW917381 FSA917309:FSA917381 FIE917309:FIE917381 EYI917309:EYI917381 EOM917309:EOM917381 EEQ917309:EEQ917381 DUU917309:DUU917381 DKY917309:DKY917381 DBC917309:DBC917381 CRG917309:CRG917381 CHK917309:CHK917381 BXO917309:BXO917381 BNS917309:BNS917381 BDW917309:BDW917381 AUA917309:AUA917381 AKE917309:AKE917381 AAI917309:AAI917381 QM917309:QM917381 GQ917309:GQ917381 WTC851773:WTC851845 WJG851773:WJG851845 VZK851773:VZK851845 VPO851773:VPO851845 VFS851773:VFS851845 UVW851773:UVW851845 UMA851773:UMA851845 UCE851773:UCE851845 TSI851773:TSI851845 TIM851773:TIM851845 SYQ851773:SYQ851845 SOU851773:SOU851845 SEY851773:SEY851845 RVC851773:RVC851845 RLG851773:RLG851845 RBK851773:RBK851845 QRO851773:QRO851845 QHS851773:QHS851845 PXW851773:PXW851845 POA851773:POA851845 PEE851773:PEE851845 OUI851773:OUI851845 OKM851773:OKM851845 OAQ851773:OAQ851845 NQU851773:NQU851845 NGY851773:NGY851845 MXC851773:MXC851845 MNG851773:MNG851845 MDK851773:MDK851845 LTO851773:LTO851845 LJS851773:LJS851845 KZW851773:KZW851845 KQA851773:KQA851845 KGE851773:KGE851845 JWI851773:JWI851845 JMM851773:JMM851845 JCQ851773:JCQ851845 ISU851773:ISU851845 IIY851773:IIY851845 HZC851773:HZC851845 HPG851773:HPG851845 HFK851773:HFK851845 GVO851773:GVO851845 GLS851773:GLS851845 GBW851773:GBW851845 FSA851773:FSA851845 FIE851773:FIE851845 EYI851773:EYI851845 EOM851773:EOM851845 EEQ851773:EEQ851845 DUU851773:DUU851845 DKY851773:DKY851845 DBC851773:DBC851845 CRG851773:CRG851845 CHK851773:CHK851845 BXO851773:BXO851845 BNS851773:BNS851845 BDW851773:BDW851845 AUA851773:AUA851845 AKE851773:AKE851845 AAI851773:AAI851845 QM851773:QM851845 GQ851773:GQ851845 WTC786237:WTC786309 WJG786237:WJG786309 VZK786237:VZK786309 VPO786237:VPO786309 VFS786237:VFS786309 UVW786237:UVW786309 UMA786237:UMA786309 UCE786237:UCE786309 TSI786237:TSI786309 TIM786237:TIM786309 SYQ786237:SYQ786309 SOU786237:SOU786309 SEY786237:SEY786309 RVC786237:RVC786309 RLG786237:RLG786309 RBK786237:RBK786309 QRO786237:QRO786309 QHS786237:QHS786309 PXW786237:PXW786309 POA786237:POA786309 PEE786237:PEE786309 OUI786237:OUI786309 OKM786237:OKM786309 OAQ786237:OAQ786309 NQU786237:NQU786309 NGY786237:NGY786309 MXC786237:MXC786309 MNG786237:MNG786309 MDK786237:MDK786309 LTO786237:LTO786309 LJS786237:LJS786309 KZW786237:KZW786309 KQA786237:KQA786309 KGE786237:KGE786309 JWI786237:JWI786309 JMM786237:JMM786309 JCQ786237:JCQ786309 ISU786237:ISU786309 IIY786237:IIY786309 HZC786237:HZC786309 HPG786237:HPG786309 HFK786237:HFK786309 GVO786237:GVO786309 GLS786237:GLS786309 GBW786237:GBW786309 FSA786237:FSA786309 FIE786237:FIE786309 EYI786237:EYI786309 EOM786237:EOM786309 EEQ786237:EEQ786309 DUU786237:DUU786309 DKY786237:DKY786309 DBC786237:DBC786309 CRG786237:CRG786309 CHK786237:CHK786309 BXO786237:BXO786309 BNS786237:BNS786309 BDW786237:BDW786309 AUA786237:AUA786309 AKE786237:AKE786309 AAI786237:AAI786309 QM786237:QM786309 GQ786237:GQ786309 WTC720701:WTC720773 WJG720701:WJG720773 VZK720701:VZK720773 VPO720701:VPO720773 VFS720701:VFS720773 UVW720701:UVW720773 UMA720701:UMA720773 UCE720701:UCE720773 TSI720701:TSI720773 TIM720701:TIM720773 SYQ720701:SYQ720773 SOU720701:SOU720773 SEY720701:SEY720773 RVC720701:RVC720773 RLG720701:RLG720773 RBK720701:RBK720773 QRO720701:QRO720773 QHS720701:QHS720773 PXW720701:PXW720773 POA720701:POA720773 PEE720701:PEE720773 OUI720701:OUI720773 OKM720701:OKM720773 OAQ720701:OAQ720773 NQU720701:NQU720773 NGY720701:NGY720773 MXC720701:MXC720773 MNG720701:MNG720773 MDK720701:MDK720773 LTO720701:LTO720773 LJS720701:LJS720773 KZW720701:KZW720773 KQA720701:KQA720773 KGE720701:KGE720773 JWI720701:JWI720773 JMM720701:JMM720773 JCQ720701:JCQ720773 ISU720701:ISU720773 IIY720701:IIY720773 HZC720701:HZC720773 HPG720701:HPG720773 HFK720701:HFK720773 GVO720701:GVO720773 GLS720701:GLS720773 GBW720701:GBW720773 FSA720701:FSA720773 FIE720701:FIE720773 EYI720701:EYI720773 EOM720701:EOM720773 EEQ720701:EEQ720773 DUU720701:DUU720773 DKY720701:DKY720773 DBC720701:DBC720773 CRG720701:CRG720773 CHK720701:CHK720773 BXO720701:BXO720773 BNS720701:BNS720773 BDW720701:BDW720773 AUA720701:AUA720773 AKE720701:AKE720773 AAI720701:AAI720773 QM720701:QM720773 GQ720701:GQ720773 WTC655165:WTC655237 WJG655165:WJG655237 VZK655165:VZK655237 VPO655165:VPO655237 VFS655165:VFS655237 UVW655165:UVW655237 UMA655165:UMA655237 UCE655165:UCE655237 TSI655165:TSI655237 TIM655165:TIM655237 SYQ655165:SYQ655237 SOU655165:SOU655237 SEY655165:SEY655237 RVC655165:RVC655237 RLG655165:RLG655237 RBK655165:RBK655237 QRO655165:QRO655237 QHS655165:QHS655237 PXW655165:PXW655237 POA655165:POA655237 PEE655165:PEE655237 OUI655165:OUI655237 OKM655165:OKM655237 OAQ655165:OAQ655237 NQU655165:NQU655237 NGY655165:NGY655237 MXC655165:MXC655237 MNG655165:MNG655237 MDK655165:MDK655237 LTO655165:LTO655237 LJS655165:LJS655237 KZW655165:KZW655237 KQA655165:KQA655237 KGE655165:KGE655237 JWI655165:JWI655237 JMM655165:JMM655237 JCQ655165:JCQ655237 ISU655165:ISU655237 IIY655165:IIY655237 HZC655165:HZC655237 HPG655165:HPG655237 HFK655165:HFK655237 GVO655165:GVO655237 GLS655165:GLS655237 GBW655165:GBW655237 FSA655165:FSA655237 FIE655165:FIE655237 EYI655165:EYI655237 EOM655165:EOM655237 EEQ655165:EEQ655237 DUU655165:DUU655237 DKY655165:DKY655237 DBC655165:DBC655237 CRG655165:CRG655237 CHK655165:CHK655237 BXO655165:BXO655237 BNS655165:BNS655237 BDW655165:BDW655237 AUA655165:AUA655237 AKE655165:AKE655237 AAI655165:AAI655237 QM655165:QM655237 GQ655165:GQ655237 WTC589629:WTC589701 WJG589629:WJG589701 VZK589629:VZK589701 VPO589629:VPO589701 VFS589629:VFS589701 UVW589629:UVW589701 UMA589629:UMA589701 UCE589629:UCE589701 TSI589629:TSI589701 TIM589629:TIM589701 SYQ589629:SYQ589701 SOU589629:SOU589701 SEY589629:SEY589701 RVC589629:RVC589701 RLG589629:RLG589701 RBK589629:RBK589701 QRO589629:QRO589701 QHS589629:QHS589701 PXW589629:PXW589701 POA589629:POA589701 PEE589629:PEE589701 OUI589629:OUI589701 OKM589629:OKM589701 OAQ589629:OAQ589701 NQU589629:NQU589701 NGY589629:NGY589701 MXC589629:MXC589701 MNG589629:MNG589701 MDK589629:MDK589701 LTO589629:LTO589701 LJS589629:LJS589701 KZW589629:KZW589701 KQA589629:KQA589701 KGE589629:KGE589701 JWI589629:JWI589701 JMM589629:JMM589701 JCQ589629:JCQ589701 ISU589629:ISU589701 IIY589629:IIY589701 HZC589629:HZC589701 HPG589629:HPG589701 HFK589629:HFK589701 GVO589629:GVO589701 GLS589629:GLS589701 GBW589629:GBW589701 FSA589629:FSA589701 FIE589629:FIE589701 EYI589629:EYI589701 EOM589629:EOM589701 EEQ589629:EEQ589701 DUU589629:DUU589701 DKY589629:DKY589701 DBC589629:DBC589701 CRG589629:CRG589701 CHK589629:CHK589701 BXO589629:BXO589701 BNS589629:BNS589701 BDW589629:BDW589701 AUA589629:AUA589701 AKE589629:AKE589701 AAI589629:AAI589701 QM589629:QM589701 GQ589629:GQ589701 WTC524093:WTC524165 WJG524093:WJG524165 VZK524093:VZK524165 VPO524093:VPO524165 VFS524093:VFS524165 UVW524093:UVW524165 UMA524093:UMA524165 UCE524093:UCE524165 TSI524093:TSI524165 TIM524093:TIM524165 SYQ524093:SYQ524165 SOU524093:SOU524165 SEY524093:SEY524165 RVC524093:RVC524165 RLG524093:RLG524165 RBK524093:RBK524165 QRO524093:QRO524165 QHS524093:QHS524165 PXW524093:PXW524165 POA524093:POA524165 PEE524093:PEE524165 OUI524093:OUI524165 OKM524093:OKM524165 OAQ524093:OAQ524165 NQU524093:NQU524165 NGY524093:NGY524165 MXC524093:MXC524165 MNG524093:MNG524165 MDK524093:MDK524165 LTO524093:LTO524165 LJS524093:LJS524165 KZW524093:KZW524165 KQA524093:KQA524165 KGE524093:KGE524165 JWI524093:JWI524165 JMM524093:JMM524165 JCQ524093:JCQ524165 ISU524093:ISU524165 IIY524093:IIY524165 HZC524093:HZC524165 HPG524093:HPG524165 HFK524093:HFK524165 GVO524093:GVO524165 GLS524093:GLS524165 GBW524093:GBW524165 FSA524093:FSA524165 FIE524093:FIE524165 EYI524093:EYI524165 EOM524093:EOM524165 EEQ524093:EEQ524165 DUU524093:DUU524165 DKY524093:DKY524165 DBC524093:DBC524165 CRG524093:CRG524165 CHK524093:CHK524165 BXO524093:BXO524165 BNS524093:BNS524165 BDW524093:BDW524165 AUA524093:AUA524165 AKE524093:AKE524165 AAI524093:AAI524165 QM524093:QM524165 GQ524093:GQ524165 WTC458557:WTC458629 WJG458557:WJG458629 VZK458557:VZK458629 VPO458557:VPO458629 VFS458557:VFS458629 UVW458557:UVW458629 UMA458557:UMA458629 UCE458557:UCE458629 TSI458557:TSI458629 TIM458557:TIM458629 SYQ458557:SYQ458629 SOU458557:SOU458629 SEY458557:SEY458629 RVC458557:RVC458629 RLG458557:RLG458629 RBK458557:RBK458629 QRO458557:QRO458629 QHS458557:QHS458629 PXW458557:PXW458629 POA458557:POA458629 PEE458557:PEE458629 OUI458557:OUI458629 OKM458557:OKM458629 OAQ458557:OAQ458629 NQU458557:NQU458629 NGY458557:NGY458629 MXC458557:MXC458629 MNG458557:MNG458629 MDK458557:MDK458629 LTO458557:LTO458629 LJS458557:LJS458629 KZW458557:KZW458629 KQA458557:KQA458629 KGE458557:KGE458629 JWI458557:JWI458629 JMM458557:JMM458629 JCQ458557:JCQ458629 ISU458557:ISU458629 IIY458557:IIY458629 HZC458557:HZC458629 HPG458557:HPG458629 HFK458557:HFK458629 GVO458557:GVO458629 GLS458557:GLS458629 GBW458557:GBW458629 FSA458557:FSA458629 FIE458557:FIE458629 EYI458557:EYI458629 EOM458557:EOM458629 EEQ458557:EEQ458629 DUU458557:DUU458629 DKY458557:DKY458629 DBC458557:DBC458629 CRG458557:CRG458629 CHK458557:CHK458629 BXO458557:BXO458629 BNS458557:BNS458629 BDW458557:BDW458629 AUA458557:AUA458629 AKE458557:AKE458629 AAI458557:AAI458629 QM458557:QM458629 GQ458557:GQ458629 WTC393021:WTC393093 WJG393021:WJG393093 VZK393021:VZK393093 VPO393021:VPO393093 VFS393021:VFS393093 UVW393021:UVW393093 UMA393021:UMA393093 UCE393021:UCE393093 TSI393021:TSI393093 TIM393021:TIM393093 SYQ393021:SYQ393093 SOU393021:SOU393093 SEY393021:SEY393093 RVC393021:RVC393093 RLG393021:RLG393093 RBK393021:RBK393093 QRO393021:QRO393093 QHS393021:QHS393093 PXW393021:PXW393093 POA393021:POA393093 PEE393021:PEE393093 OUI393021:OUI393093 OKM393021:OKM393093 OAQ393021:OAQ393093 NQU393021:NQU393093 NGY393021:NGY393093 MXC393021:MXC393093 MNG393021:MNG393093 MDK393021:MDK393093 LTO393021:LTO393093 LJS393021:LJS393093 KZW393021:KZW393093 KQA393021:KQA393093 KGE393021:KGE393093 JWI393021:JWI393093 JMM393021:JMM393093 JCQ393021:JCQ393093 ISU393021:ISU393093 IIY393021:IIY393093 HZC393021:HZC393093 HPG393021:HPG393093 HFK393021:HFK393093 GVO393021:GVO393093 GLS393021:GLS393093 GBW393021:GBW393093 FSA393021:FSA393093 FIE393021:FIE393093 EYI393021:EYI393093 EOM393021:EOM393093 EEQ393021:EEQ393093 DUU393021:DUU393093 DKY393021:DKY393093 DBC393021:DBC393093 CRG393021:CRG393093 CHK393021:CHK393093 BXO393021:BXO393093 BNS393021:BNS393093 BDW393021:BDW393093 AUA393021:AUA393093 AKE393021:AKE393093 AAI393021:AAI393093 QM393021:QM393093 GQ393021:GQ393093 WTC327485:WTC327557 WJG327485:WJG327557 VZK327485:VZK327557 VPO327485:VPO327557 VFS327485:VFS327557 UVW327485:UVW327557 UMA327485:UMA327557 UCE327485:UCE327557 TSI327485:TSI327557 TIM327485:TIM327557 SYQ327485:SYQ327557 SOU327485:SOU327557 SEY327485:SEY327557 RVC327485:RVC327557 RLG327485:RLG327557 RBK327485:RBK327557 QRO327485:QRO327557 QHS327485:QHS327557 PXW327485:PXW327557 POA327485:POA327557 PEE327485:PEE327557 OUI327485:OUI327557 OKM327485:OKM327557 OAQ327485:OAQ327557 NQU327485:NQU327557 NGY327485:NGY327557 MXC327485:MXC327557 MNG327485:MNG327557 MDK327485:MDK327557 LTO327485:LTO327557 LJS327485:LJS327557 KZW327485:KZW327557 KQA327485:KQA327557 KGE327485:KGE327557 JWI327485:JWI327557 JMM327485:JMM327557 JCQ327485:JCQ327557 ISU327485:ISU327557 IIY327485:IIY327557 HZC327485:HZC327557 HPG327485:HPG327557 HFK327485:HFK327557 GVO327485:GVO327557 GLS327485:GLS327557 GBW327485:GBW327557 FSA327485:FSA327557 FIE327485:FIE327557 EYI327485:EYI327557 EOM327485:EOM327557 EEQ327485:EEQ327557 DUU327485:DUU327557 DKY327485:DKY327557 DBC327485:DBC327557 CRG327485:CRG327557 CHK327485:CHK327557 BXO327485:BXO327557 BNS327485:BNS327557 BDW327485:BDW327557 AUA327485:AUA327557 AKE327485:AKE327557 AAI327485:AAI327557 QM327485:QM327557 GQ327485:GQ327557 WTC261949:WTC262021 WJG261949:WJG262021 VZK261949:VZK262021 VPO261949:VPO262021 VFS261949:VFS262021 UVW261949:UVW262021 UMA261949:UMA262021 UCE261949:UCE262021 TSI261949:TSI262021 TIM261949:TIM262021 SYQ261949:SYQ262021 SOU261949:SOU262021 SEY261949:SEY262021 RVC261949:RVC262021 RLG261949:RLG262021 RBK261949:RBK262021 QRO261949:QRO262021 QHS261949:QHS262021 PXW261949:PXW262021 POA261949:POA262021 PEE261949:PEE262021 OUI261949:OUI262021 OKM261949:OKM262021 OAQ261949:OAQ262021 NQU261949:NQU262021 NGY261949:NGY262021 MXC261949:MXC262021 MNG261949:MNG262021 MDK261949:MDK262021 LTO261949:LTO262021 LJS261949:LJS262021 KZW261949:KZW262021 KQA261949:KQA262021 KGE261949:KGE262021 JWI261949:JWI262021 JMM261949:JMM262021 JCQ261949:JCQ262021 ISU261949:ISU262021 IIY261949:IIY262021 HZC261949:HZC262021 HPG261949:HPG262021 HFK261949:HFK262021 GVO261949:GVO262021 GLS261949:GLS262021 GBW261949:GBW262021 FSA261949:FSA262021 FIE261949:FIE262021 EYI261949:EYI262021 EOM261949:EOM262021 EEQ261949:EEQ262021 DUU261949:DUU262021 DKY261949:DKY262021 DBC261949:DBC262021 CRG261949:CRG262021 CHK261949:CHK262021 BXO261949:BXO262021 BNS261949:BNS262021 BDW261949:BDW262021 AUA261949:AUA262021 AKE261949:AKE262021 AAI261949:AAI262021 QM261949:QM262021 GQ261949:GQ262021 WTC196413:WTC196485 WJG196413:WJG196485 VZK196413:VZK196485 VPO196413:VPO196485 VFS196413:VFS196485 UVW196413:UVW196485 UMA196413:UMA196485 UCE196413:UCE196485 TSI196413:TSI196485 TIM196413:TIM196485 SYQ196413:SYQ196485 SOU196413:SOU196485 SEY196413:SEY196485 RVC196413:RVC196485 RLG196413:RLG196485 RBK196413:RBK196485 QRO196413:QRO196485 QHS196413:QHS196485 PXW196413:PXW196485 POA196413:POA196485 PEE196413:PEE196485 OUI196413:OUI196485 OKM196413:OKM196485 OAQ196413:OAQ196485 NQU196413:NQU196485 NGY196413:NGY196485 MXC196413:MXC196485 MNG196413:MNG196485 MDK196413:MDK196485 LTO196413:LTO196485 LJS196413:LJS196485 KZW196413:KZW196485 KQA196413:KQA196485 KGE196413:KGE196485 JWI196413:JWI196485 JMM196413:JMM196485 JCQ196413:JCQ196485 ISU196413:ISU196485 IIY196413:IIY196485 HZC196413:HZC196485 HPG196413:HPG196485 HFK196413:HFK196485 GVO196413:GVO196485 GLS196413:GLS196485 GBW196413:GBW196485 FSA196413:FSA196485 FIE196413:FIE196485 EYI196413:EYI196485 EOM196413:EOM196485 EEQ196413:EEQ196485 DUU196413:DUU196485 DKY196413:DKY196485 DBC196413:DBC196485 CRG196413:CRG196485 CHK196413:CHK196485 BXO196413:BXO196485 BNS196413:BNS196485 BDW196413:BDW196485 AUA196413:AUA196485 AKE196413:AKE196485 AAI196413:AAI196485 QM196413:QM196485 GQ196413:GQ196485 WTC130877:WTC130949 WJG130877:WJG130949 VZK130877:VZK130949 VPO130877:VPO130949 VFS130877:VFS130949 UVW130877:UVW130949 UMA130877:UMA130949 UCE130877:UCE130949 TSI130877:TSI130949 TIM130877:TIM130949 SYQ130877:SYQ130949 SOU130877:SOU130949 SEY130877:SEY130949 RVC130877:RVC130949 RLG130877:RLG130949 RBK130877:RBK130949 QRO130877:QRO130949 QHS130877:QHS130949 PXW130877:PXW130949 POA130877:POA130949 PEE130877:PEE130949 OUI130877:OUI130949 OKM130877:OKM130949 OAQ130877:OAQ130949 NQU130877:NQU130949 NGY130877:NGY130949 MXC130877:MXC130949 MNG130877:MNG130949 MDK130877:MDK130949 LTO130877:LTO130949 LJS130877:LJS130949 KZW130877:KZW130949 KQA130877:KQA130949 KGE130877:KGE130949 JWI130877:JWI130949 JMM130877:JMM130949 JCQ130877:JCQ130949 ISU130877:ISU130949 IIY130877:IIY130949 HZC130877:HZC130949 HPG130877:HPG130949 HFK130877:HFK130949 GVO130877:GVO130949 GLS130877:GLS130949 GBW130877:GBW130949 FSA130877:FSA130949 FIE130877:FIE130949 EYI130877:EYI130949 EOM130877:EOM130949 EEQ130877:EEQ130949 DUU130877:DUU130949 DKY130877:DKY130949 DBC130877:DBC130949 CRG130877:CRG130949 CHK130877:CHK130949 BXO130877:BXO130949 BNS130877:BNS130949 BDW130877:BDW130949 AUA130877:AUA130949 AKE130877:AKE130949 AAI130877:AAI130949 QM130877:QM130949 GQ130877:GQ130949 WTC65341:WTC65413 WJG65341:WJG65413 VZK65341:VZK65413 VPO65341:VPO65413 VFS65341:VFS65413 UVW65341:UVW65413 UMA65341:UMA65413 UCE65341:UCE65413 TSI65341:TSI65413 TIM65341:TIM65413 SYQ65341:SYQ65413 SOU65341:SOU65413 SEY65341:SEY65413 RVC65341:RVC65413 RLG65341:RLG65413 RBK65341:RBK65413 QRO65341:QRO65413 QHS65341:QHS65413 PXW65341:PXW65413 POA65341:POA65413 PEE65341:PEE65413 OUI65341:OUI65413 OKM65341:OKM65413 OAQ65341:OAQ65413 NQU65341:NQU65413 NGY65341:NGY65413 MXC65341:MXC65413 MNG65341:MNG65413 MDK65341:MDK65413 LTO65341:LTO65413 LJS65341:LJS65413 KZW65341:KZW65413 KQA65341:KQA65413 KGE65341:KGE65413 JWI65341:JWI65413 JMM65341:JMM65413 JCQ65341:JCQ65413 ISU65341:ISU65413 IIY65341:IIY65413 HZC65341:HZC65413 HPG65341:HPG65413 HFK65341:HFK65413 GVO65341:GVO65413 GLS65341:GLS65413 GBW65341:GBW65413 FSA65341:FSA65413 FIE65341:FIE65413 EYI65341:EYI65413 EOM65341:EOM65413 EEQ65341:EEQ65413 DUU65341:DUU65413 DKY65341:DKY65413 DBC65341:DBC65413 CRG65341:CRG65413 CHK65341:CHK65413 BXO65341:BXO65413 BNS65341:BNS65413 BDW65341:BDW65413 AUA65341:AUA65413 AKE65341:AKE65413 AAI65341:AAI65413 QM65341:QM65413 GQ65341:GQ65413 WSY2:WSY9 QI2:QI9 AAE2:AAE9 AKA2:AKA9 ATW2:ATW9 BDS2:BDS9 BNO2:BNO9 BXK2:BXK9 CHG2:CHG9 CRC2:CRC9 DAY2:DAY9 DKU2:DKU9 DUQ2:DUQ9 EEM2:EEM9 EOI2:EOI9 EYE2:EYE9 FIA2:FIA9 FRW2:FRW9 GBS2:GBS9 GLO2:GLO9 GVK2:GVK9 HFG2:HFG9 HPC2:HPC9 HYY2:HYY9 IIU2:IIU9 ISQ2:ISQ9 JCM2:JCM9 JMI2:JMI9 JWE2:JWE9 KGA2:KGA9 KPW2:KPW9 KZS2:KZS9 LJO2:LJO9 LTK2:LTK9 MDG2:MDG9 MNC2:MNC9 MWY2:MWY9 NGU2:NGU9 NQQ2:NQQ9 OAM2:OAM9 OKI2:OKI9 OUE2:OUE9 PEA2:PEA9 PNW2:PNW9 PXS2:PXS9 QHO2:QHO9 QRK2:QRK9 RBG2:RBG9 RLC2:RLC9 RUY2:RUY9 SEU2:SEU9 SOQ2:SOQ9 SYM2:SYM9 TII2:TII9 TSE2:TSE9 UCA2:UCA9 ULW2:ULW9 UVS2:UVS9 VFO2:VFO9 VPK2:VPK9 VZG2:VZG9 WJC2:WJC9 GM2:GM9 CHJ2:CHJ9 BXN2:BXN9 BNR2:BNR9 BDV2:BDV9 ATZ2:ATZ9 AKD2:AKD9 AAH2:AAH9 QL2:QL9 GP2:GP9 WTB2:WTB9 WJF2:WJF9 VZJ2:VZJ9 VPN2:VPN9 VFR2:VFR9 UVV2:UVV9 ULZ2:ULZ9 UCD2:UCD9 TSH2:TSH9 TIL2:TIL9 SYP2:SYP9 SOT2:SOT9 SEX2:SEX9 RVB2:RVB9 RLF2:RLF9 RBJ2:RBJ9 QRN2:QRN9 QHR2:QHR9 PXV2:PXV9 PNZ2:PNZ9 PED2:PED9 OUH2:OUH9 OKL2:OKL9 OAP2:OAP9 NQT2:NQT9 NGX2:NGX9 MXB2:MXB9 MNF2:MNF9 MDJ2:MDJ9 LTN2:LTN9 LJR2:LJR9 KZV2:KZV9 KPZ2:KPZ9 KGD2:KGD9 JWH2:JWH9 JML2:JML9 JCP2:JCP9 IST2:IST9 IIX2:IIX9 HZB2:HZB9 HPF2:HPF9 HFJ2:HFJ9 GVN2:GVN9 GLR2:GLR9 GBV2:GBV9 FRZ2:FRZ9 FID2:FID9 EYH2:EYH9 EOL2:EOL9 EEP2:EEP9 DUT2:DUT9 DKX2:DKX9 DBB2:DBB9 CRF2:CRF9" xr:uid="{FFD6AEEB-4115-408E-8A2A-21DA2E1680F6}">
      <formula1>DEMORAS</formula1>
    </dataValidation>
    <dataValidation type="list" allowBlank="1" showInputMessage="1" showErrorMessage="1" sqref="GC65341:GD65413 WSO982845:WSP982917 WIS982845:WIT982917 VYW982845:VYX982917 VPA982845:VPB982917 VFE982845:VFF982917 UVI982845:UVJ982917 ULM982845:ULN982917 UBQ982845:UBR982917 TRU982845:TRV982917 THY982845:THZ982917 SYC982845:SYD982917 SOG982845:SOH982917 SEK982845:SEL982917 RUO982845:RUP982917 RKS982845:RKT982917 RAW982845:RAX982917 QRA982845:QRB982917 QHE982845:QHF982917 PXI982845:PXJ982917 PNM982845:PNN982917 PDQ982845:PDR982917 OTU982845:OTV982917 OJY982845:OJZ982917 OAC982845:OAD982917 NQG982845:NQH982917 NGK982845:NGL982917 MWO982845:MWP982917 MMS982845:MMT982917 MCW982845:MCX982917 LTA982845:LTB982917 LJE982845:LJF982917 KZI982845:KZJ982917 KPM982845:KPN982917 KFQ982845:KFR982917 JVU982845:JVV982917 JLY982845:JLZ982917 JCC982845:JCD982917 ISG982845:ISH982917 IIK982845:IIL982917 HYO982845:HYP982917 HOS982845:HOT982917 HEW982845:HEX982917 GVA982845:GVB982917 GLE982845:GLF982917 GBI982845:GBJ982917 FRM982845:FRN982917 FHQ982845:FHR982917 EXU982845:EXV982917 ENY982845:ENZ982917 EEC982845:EED982917 DUG982845:DUH982917 DKK982845:DKL982917 DAO982845:DAP982917 CQS982845:CQT982917 CGW982845:CGX982917 BXA982845:BXB982917 BNE982845:BNF982917 BDI982845:BDJ982917 ATM982845:ATN982917 AJQ982845:AJR982917 ZU982845:ZV982917 PY982845:PZ982917 GC982845:GD982917 WSO917309:WSP917381 WIS917309:WIT917381 VYW917309:VYX917381 VPA917309:VPB917381 VFE917309:VFF917381 UVI917309:UVJ917381 ULM917309:ULN917381 UBQ917309:UBR917381 TRU917309:TRV917381 THY917309:THZ917381 SYC917309:SYD917381 SOG917309:SOH917381 SEK917309:SEL917381 RUO917309:RUP917381 RKS917309:RKT917381 RAW917309:RAX917381 QRA917309:QRB917381 QHE917309:QHF917381 PXI917309:PXJ917381 PNM917309:PNN917381 PDQ917309:PDR917381 OTU917309:OTV917381 OJY917309:OJZ917381 OAC917309:OAD917381 NQG917309:NQH917381 NGK917309:NGL917381 MWO917309:MWP917381 MMS917309:MMT917381 MCW917309:MCX917381 LTA917309:LTB917381 LJE917309:LJF917381 KZI917309:KZJ917381 KPM917309:KPN917381 KFQ917309:KFR917381 JVU917309:JVV917381 JLY917309:JLZ917381 JCC917309:JCD917381 ISG917309:ISH917381 IIK917309:IIL917381 HYO917309:HYP917381 HOS917309:HOT917381 HEW917309:HEX917381 GVA917309:GVB917381 GLE917309:GLF917381 GBI917309:GBJ917381 FRM917309:FRN917381 FHQ917309:FHR917381 EXU917309:EXV917381 ENY917309:ENZ917381 EEC917309:EED917381 DUG917309:DUH917381 DKK917309:DKL917381 DAO917309:DAP917381 CQS917309:CQT917381 CGW917309:CGX917381 BXA917309:BXB917381 BNE917309:BNF917381 BDI917309:BDJ917381 ATM917309:ATN917381 AJQ917309:AJR917381 ZU917309:ZV917381 PY917309:PZ917381 GC917309:GD917381 WSO851773:WSP851845 WIS851773:WIT851845 VYW851773:VYX851845 VPA851773:VPB851845 VFE851773:VFF851845 UVI851773:UVJ851845 ULM851773:ULN851845 UBQ851773:UBR851845 TRU851773:TRV851845 THY851773:THZ851845 SYC851773:SYD851845 SOG851773:SOH851845 SEK851773:SEL851845 RUO851773:RUP851845 RKS851773:RKT851845 RAW851773:RAX851845 QRA851773:QRB851845 QHE851773:QHF851845 PXI851773:PXJ851845 PNM851773:PNN851845 PDQ851773:PDR851845 OTU851773:OTV851845 OJY851773:OJZ851845 OAC851773:OAD851845 NQG851773:NQH851845 NGK851773:NGL851845 MWO851773:MWP851845 MMS851773:MMT851845 MCW851773:MCX851845 LTA851773:LTB851845 LJE851773:LJF851845 KZI851773:KZJ851845 KPM851773:KPN851845 KFQ851773:KFR851845 JVU851773:JVV851845 JLY851773:JLZ851845 JCC851773:JCD851845 ISG851773:ISH851845 IIK851773:IIL851845 HYO851773:HYP851845 HOS851773:HOT851845 HEW851773:HEX851845 GVA851773:GVB851845 GLE851773:GLF851845 GBI851773:GBJ851845 FRM851773:FRN851845 FHQ851773:FHR851845 EXU851773:EXV851845 ENY851773:ENZ851845 EEC851773:EED851845 DUG851773:DUH851845 DKK851773:DKL851845 DAO851773:DAP851845 CQS851773:CQT851845 CGW851773:CGX851845 BXA851773:BXB851845 BNE851773:BNF851845 BDI851773:BDJ851845 ATM851773:ATN851845 AJQ851773:AJR851845 ZU851773:ZV851845 PY851773:PZ851845 GC851773:GD851845 WSO786237:WSP786309 WIS786237:WIT786309 VYW786237:VYX786309 VPA786237:VPB786309 VFE786237:VFF786309 UVI786237:UVJ786309 ULM786237:ULN786309 UBQ786237:UBR786309 TRU786237:TRV786309 THY786237:THZ786309 SYC786237:SYD786309 SOG786237:SOH786309 SEK786237:SEL786309 RUO786237:RUP786309 RKS786237:RKT786309 RAW786237:RAX786309 QRA786237:QRB786309 QHE786237:QHF786309 PXI786237:PXJ786309 PNM786237:PNN786309 PDQ786237:PDR786309 OTU786237:OTV786309 OJY786237:OJZ786309 OAC786237:OAD786309 NQG786237:NQH786309 NGK786237:NGL786309 MWO786237:MWP786309 MMS786237:MMT786309 MCW786237:MCX786309 LTA786237:LTB786309 LJE786237:LJF786309 KZI786237:KZJ786309 KPM786237:KPN786309 KFQ786237:KFR786309 JVU786237:JVV786309 JLY786237:JLZ786309 JCC786237:JCD786309 ISG786237:ISH786309 IIK786237:IIL786309 HYO786237:HYP786309 HOS786237:HOT786309 HEW786237:HEX786309 GVA786237:GVB786309 GLE786237:GLF786309 GBI786237:GBJ786309 FRM786237:FRN786309 FHQ786237:FHR786309 EXU786237:EXV786309 ENY786237:ENZ786309 EEC786237:EED786309 DUG786237:DUH786309 DKK786237:DKL786309 DAO786237:DAP786309 CQS786237:CQT786309 CGW786237:CGX786309 BXA786237:BXB786309 BNE786237:BNF786309 BDI786237:BDJ786309 ATM786237:ATN786309 AJQ786237:AJR786309 ZU786237:ZV786309 PY786237:PZ786309 GC786237:GD786309 WSO720701:WSP720773 WIS720701:WIT720773 VYW720701:VYX720773 VPA720701:VPB720773 VFE720701:VFF720773 UVI720701:UVJ720773 ULM720701:ULN720773 UBQ720701:UBR720773 TRU720701:TRV720773 THY720701:THZ720773 SYC720701:SYD720773 SOG720701:SOH720773 SEK720701:SEL720773 RUO720701:RUP720773 RKS720701:RKT720773 RAW720701:RAX720773 QRA720701:QRB720773 QHE720701:QHF720773 PXI720701:PXJ720773 PNM720701:PNN720773 PDQ720701:PDR720773 OTU720701:OTV720773 OJY720701:OJZ720773 OAC720701:OAD720773 NQG720701:NQH720773 NGK720701:NGL720773 MWO720701:MWP720773 MMS720701:MMT720773 MCW720701:MCX720773 LTA720701:LTB720773 LJE720701:LJF720773 KZI720701:KZJ720773 KPM720701:KPN720773 KFQ720701:KFR720773 JVU720701:JVV720773 JLY720701:JLZ720773 JCC720701:JCD720773 ISG720701:ISH720773 IIK720701:IIL720773 HYO720701:HYP720773 HOS720701:HOT720773 HEW720701:HEX720773 GVA720701:GVB720773 GLE720701:GLF720773 GBI720701:GBJ720773 FRM720701:FRN720773 FHQ720701:FHR720773 EXU720701:EXV720773 ENY720701:ENZ720773 EEC720701:EED720773 DUG720701:DUH720773 DKK720701:DKL720773 DAO720701:DAP720773 CQS720701:CQT720773 CGW720701:CGX720773 BXA720701:BXB720773 BNE720701:BNF720773 BDI720701:BDJ720773 ATM720701:ATN720773 AJQ720701:AJR720773 ZU720701:ZV720773 PY720701:PZ720773 GC720701:GD720773 WSO655165:WSP655237 WIS655165:WIT655237 VYW655165:VYX655237 VPA655165:VPB655237 VFE655165:VFF655237 UVI655165:UVJ655237 ULM655165:ULN655237 UBQ655165:UBR655237 TRU655165:TRV655237 THY655165:THZ655237 SYC655165:SYD655237 SOG655165:SOH655237 SEK655165:SEL655237 RUO655165:RUP655237 RKS655165:RKT655237 RAW655165:RAX655237 QRA655165:QRB655237 QHE655165:QHF655237 PXI655165:PXJ655237 PNM655165:PNN655237 PDQ655165:PDR655237 OTU655165:OTV655237 OJY655165:OJZ655237 OAC655165:OAD655237 NQG655165:NQH655237 NGK655165:NGL655237 MWO655165:MWP655237 MMS655165:MMT655237 MCW655165:MCX655237 LTA655165:LTB655237 LJE655165:LJF655237 KZI655165:KZJ655237 KPM655165:KPN655237 KFQ655165:KFR655237 JVU655165:JVV655237 JLY655165:JLZ655237 JCC655165:JCD655237 ISG655165:ISH655237 IIK655165:IIL655237 HYO655165:HYP655237 HOS655165:HOT655237 HEW655165:HEX655237 GVA655165:GVB655237 GLE655165:GLF655237 GBI655165:GBJ655237 FRM655165:FRN655237 FHQ655165:FHR655237 EXU655165:EXV655237 ENY655165:ENZ655237 EEC655165:EED655237 DUG655165:DUH655237 DKK655165:DKL655237 DAO655165:DAP655237 CQS655165:CQT655237 CGW655165:CGX655237 BXA655165:BXB655237 BNE655165:BNF655237 BDI655165:BDJ655237 ATM655165:ATN655237 AJQ655165:AJR655237 ZU655165:ZV655237 PY655165:PZ655237 GC655165:GD655237 WSO589629:WSP589701 WIS589629:WIT589701 VYW589629:VYX589701 VPA589629:VPB589701 VFE589629:VFF589701 UVI589629:UVJ589701 ULM589629:ULN589701 UBQ589629:UBR589701 TRU589629:TRV589701 THY589629:THZ589701 SYC589629:SYD589701 SOG589629:SOH589701 SEK589629:SEL589701 RUO589629:RUP589701 RKS589629:RKT589701 RAW589629:RAX589701 QRA589629:QRB589701 QHE589629:QHF589701 PXI589629:PXJ589701 PNM589629:PNN589701 PDQ589629:PDR589701 OTU589629:OTV589701 OJY589629:OJZ589701 OAC589629:OAD589701 NQG589629:NQH589701 NGK589629:NGL589701 MWO589629:MWP589701 MMS589629:MMT589701 MCW589629:MCX589701 LTA589629:LTB589701 LJE589629:LJF589701 KZI589629:KZJ589701 KPM589629:KPN589701 KFQ589629:KFR589701 JVU589629:JVV589701 JLY589629:JLZ589701 JCC589629:JCD589701 ISG589629:ISH589701 IIK589629:IIL589701 HYO589629:HYP589701 HOS589629:HOT589701 HEW589629:HEX589701 GVA589629:GVB589701 GLE589629:GLF589701 GBI589629:GBJ589701 FRM589629:FRN589701 FHQ589629:FHR589701 EXU589629:EXV589701 ENY589629:ENZ589701 EEC589629:EED589701 DUG589629:DUH589701 DKK589629:DKL589701 DAO589629:DAP589701 CQS589629:CQT589701 CGW589629:CGX589701 BXA589629:BXB589701 BNE589629:BNF589701 BDI589629:BDJ589701 ATM589629:ATN589701 AJQ589629:AJR589701 ZU589629:ZV589701 PY589629:PZ589701 GC589629:GD589701 WSO524093:WSP524165 WIS524093:WIT524165 VYW524093:VYX524165 VPA524093:VPB524165 VFE524093:VFF524165 UVI524093:UVJ524165 ULM524093:ULN524165 UBQ524093:UBR524165 TRU524093:TRV524165 THY524093:THZ524165 SYC524093:SYD524165 SOG524093:SOH524165 SEK524093:SEL524165 RUO524093:RUP524165 RKS524093:RKT524165 RAW524093:RAX524165 QRA524093:QRB524165 QHE524093:QHF524165 PXI524093:PXJ524165 PNM524093:PNN524165 PDQ524093:PDR524165 OTU524093:OTV524165 OJY524093:OJZ524165 OAC524093:OAD524165 NQG524093:NQH524165 NGK524093:NGL524165 MWO524093:MWP524165 MMS524093:MMT524165 MCW524093:MCX524165 LTA524093:LTB524165 LJE524093:LJF524165 KZI524093:KZJ524165 KPM524093:KPN524165 KFQ524093:KFR524165 JVU524093:JVV524165 JLY524093:JLZ524165 JCC524093:JCD524165 ISG524093:ISH524165 IIK524093:IIL524165 HYO524093:HYP524165 HOS524093:HOT524165 HEW524093:HEX524165 GVA524093:GVB524165 GLE524093:GLF524165 GBI524093:GBJ524165 FRM524093:FRN524165 FHQ524093:FHR524165 EXU524093:EXV524165 ENY524093:ENZ524165 EEC524093:EED524165 DUG524093:DUH524165 DKK524093:DKL524165 DAO524093:DAP524165 CQS524093:CQT524165 CGW524093:CGX524165 BXA524093:BXB524165 BNE524093:BNF524165 BDI524093:BDJ524165 ATM524093:ATN524165 AJQ524093:AJR524165 ZU524093:ZV524165 PY524093:PZ524165 GC524093:GD524165 WSO458557:WSP458629 WIS458557:WIT458629 VYW458557:VYX458629 VPA458557:VPB458629 VFE458557:VFF458629 UVI458557:UVJ458629 ULM458557:ULN458629 UBQ458557:UBR458629 TRU458557:TRV458629 THY458557:THZ458629 SYC458557:SYD458629 SOG458557:SOH458629 SEK458557:SEL458629 RUO458557:RUP458629 RKS458557:RKT458629 RAW458557:RAX458629 QRA458557:QRB458629 QHE458557:QHF458629 PXI458557:PXJ458629 PNM458557:PNN458629 PDQ458557:PDR458629 OTU458557:OTV458629 OJY458557:OJZ458629 OAC458557:OAD458629 NQG458557:NQH458629 NGK458557:NGL458629 MWO458557:MWP458629 MMS458557:MMT458629 MCW458557:MCX458629 LTA458557:LTB458629 LJE458557:LJF458629 KZI458557:KZJ458629 KPM458557:KPN458629 KFQ458557:KFR458629 JVU458557:JVV458629 JLY458557:JLZ458629 JCC458557:JCD458629 ISG458557:ISH458629 IIK458557:IIL458629 HYO458557:HYP458629 HOS458557:HOT458629 HEW458557:HEX458629 GVA458557:GVB458629 GLE458557:GLF458629 GBI458557:GBJ458629 FRM458557:FRN458629 FHQ458557:FHR458629 EXU458557:EXV458629 ENY458557:ENZ458629 EEC458557:EED458629 DUG458557:DUH458629 DKK458557:DKL458629 DAO458557:DAP458629 CQS458557:CQT458629 CGW458557:CGX458629 BXA458557:BXB458629 BNE458557:BNF458629 BDI458557:BDJ458629 ATM458557:ATN458629 AJQ458557:AJR458629 ZU458557:ZV458629 PY458557:PZ458629 GC458557:GD458629 WSO393021:WSP393093 WIS393021:WIT393093 VYW393021:VYX393093 VPA393021:VPB393093 VFE393021:VFF393093 UVI393021:UVJ393093 ULM393021:ULN393093 UBQ393021:UBR393093 TRU393021:TRV393093 THY393021:THZ393093 SYC393021:SYD393093 SOG393021:SOH393093 SEK393021:SEL393093 RUO393021:RUP393093 RKS393021:RKT393093 RAW393021:RAX393093 QRA393021:QRB393093 QHE393021:QHF393093 PXI393021:PXJ393093 PNM393021:PNN393093 PDQ393021:PDR393093 OTU393021:OTV393093 OJY393021:OJZ393093 OAC393021:OAD393093 NQG393021:NQH393093 NGK393021:NGL393093 MWO393021:MWP393093 MMS393021:MMT393093 MCW393021:MCX393093 LTA393021:LTB393093 LJE393021:LJF393093 KZI393021:KZJ393093 KPM393021:KPN393093 KFQ393021:KFR393093 JVU393021:JVV393093 JLY393021:JLZ393093 JCC393021:JCD393093 ISG393021:ISH393093 IIK393021:IIL393093 HYO393021:HYP393093 HOS393021:HOT393093 HEW393021:HEX393093 GVA393021:GVB393093 GLE393021:GLF393093 GBI393021:GBJ393093 FRM393021:FRN393093 FHQ393021:FHR393093 EXU393021:EXV393093 ENY393021:ENZ393093 EEC393021:EED393093 DUG393021:DUH393093 DKK393021:DKL393093 DAO393021:DAP393093 CQS393021:CQT393093 CGW393021:CGX393093 BXA393021:BXB393093 BNE393021:BNF393093 BDI393021:BDJ393093 ATM393021:ATN393093 AJQ393021:AJR393093 ZU393021:ZV393093 PY393021:PZ393093 GC393021:GD393093 WSO327485:WSP327557 WIS327485:WIT327557 VYW327485:VYX327557 VPA327485:VPB327557 VFE327485:VFF327557 UVI327485:UVJ327557 ULM327485:ULN327557 UBQ327485:UBR327557 TRU327485:TRV327557 THY327485:THZ327557 SYC327485:SYD327557 SOG327485:SOH327557 SEK327485:SEL327557 RUO327485:RUP327557 RKS327485:RKT327557 RAW327485:RAX327557 QRA327485:QRB327557 QHE327485:QHF327557 PXI327485:PXJ327557 PNM327485:PNN327557 PDQ327485:PDR327557 OTU327485:OTV327557 OJY327485:OJZ327557 OAC327485:OAD327557 NQG327485:NQH327557 NGK327485:NGL327557 MWO327485:MWP327557 MMS327485:MMT327557 MCW327485:MCX327557 LTA327485:LTB327557 LJE327485:LJF327557 KZI327485:KZJ327557 KPM327485:KPN327557 KFQ327485:KFR327557 JVU327485:JVV327557 JLY327485:JLZ327557 JCC327485:JCD327557 ISG327485:ISH327557 IIK327485:IIL327557 HYO327485:HYP327557 HOS327485:HOT327557 HEW327485:HEX327557 GVA327485:GVB327557 GLE327485:GLF327557 GBI327485:GBJ327557 FRM327485:FRN327557 FHQ327485:FHR327557 EXU327485:EXV327557 ENY327485:ENZ327557 EEC327485:EED327557 DUG327485:DUH327557 DKK327485:DKL327557 DAO327485:DAP327557 CQS327485:CQT327557 CGW327485:CGX327557 BXA327485:BXB327557 BNE327485:BNF327557 BDI327485:BDJ327557 ATM327485:ATN327557 AJQ327485:AJR327557 ZU327485:ZV327557 PY327485:PZ327557 GC327485:GD327557 WSO261949:WSP262021 WIS261949:WIT262021 VYW261949:VYX262021 VPA261949:VPB262021 VFE261949:VFF262021 UVI261949:UVJ262021 ULM261949:ULN262021 UBQ261949:UBR262021 TRU261949:TRV262021 THY261949:THZ262021 SYC261949:SYD262021 SOG261949:SOH262021 SEK261949:SEL262021 RUO261949:RUP262021 RKS261949:RKT262021 RAW261949:RAX262021 QRA261949:QRB262021 QHE261949:QHF262021 PXI261949:PXJ262021 PNM261949:PNN262021 PDQ261949:PDR262021 OTU261949:OTV262021 OJY261949:OJZ262021 OAC261949:OAD262021 NQG261949:NQH262021 NGK261949:NGL262021 MWO261949:MWP262021 MMS261949:MMT262021 MCW261949:MCX262021 LTA261949:LTB262021 LJE261949:LJF262021 KZI261949:KZJ262021 KPM261949:KPN262021 KFQ261949:KFR262021 JVU261949:JVV262021 JLY261949:JLZ262021 JCC261949:JCD262021 ISG261949:ISH262021 IIK261949:IIL262021 HYO261949:HYP262021 HOS261949:HOT262021 HEW261949:HEX262021 GVA261949:GVB262021 GLE261949:GLF262021 GBI261949:GBJ262021 FRM261949:FRN262021 FHQ261949:FHR262021 EXU261949:EXV262021 ENY261949:ENZ262021 EEC261949:EED262021 DUG261949:DUH262021 DKK261949:DKL262021 DAO261949:DAP262021 CQS261949:CQT262021 CGW261949:CGX262021 BXA261949:BXB262021 BNE261949:BNF262021 BDI261949:BDJ262021 ATM261949:ATN262021 AJQ261949:AJR262021 ZU261949:ZV262021 PY261949:PZ262021 GC261949:GD262021 WSO196413:WSP196485 WIS196413:WIT196485 VYW196413:VYX196485 VPA196413:VPB196485 VFE196413:VFF196485 UVI196413:UVJ196485 ULM196413:ULN196485 UBQ196413:UBR196485 TRU196413:TRV196485 THY196413:THZ196485 SYC196413:SYD196485 SOG196413:SOH196485 SEK196413:SEL196485 RUO196413:RUP196485 RKS196413:RKT196485 RAW196413:RAX196485 QRA196413:QRB196485 QHE196413:QHF196485 PXI196413:PXJ196485 PNM196413:PNN196485 PDQ196413:PDR196485 OTU196413:OTV196485 OJY196413:OJZ196485 OAC196413:OAD196485 NQG196413:NQH196485 NGK196413:NGL196485 MWO196413:MWP196485 MMS196413:MMT196485 MCW196413:MCX196485 LTA196413:LTB196485 LJE196413:LJF196485 KZI196413:KZJ196485 KPM196413:KPN196485 KFQ196413:KFR196485 JVU196413:JVV196485 JLY196413:JLZ196485 JCC196413:JCD196485 ISG196413:ISH196485 IIK196413:IIL196485 HYO196413:HYP196485 HOS196413:HOT196485 HEW196413:HEX196485 GVA196413:GVB196485 GLE196413:GLF196485 GBI196413:GBJ196485 FRM196413:FRN196485 FHQ196413:FHR196485 EXU196413:EXV196485 ENY196413:ENZ196485 EEC196413:EED196485 DUG196413:DUH196485 DKK196413:DKL196485 DAO196413:DAP196485 CQS196413:CQT196485 CGW196413:CGX196485 BXA196413:BXB196485 BNE196413:BNF196485 BDI196413:BDJ196485 ATM196413:ATN196485 AJQ196413:AJR196485 ZU196413:ZV196485 PY196413:PZ196485 GC196413:GD196485 WSO130877:WSP130949 WIS130877:WIT130949 VYW130877:VYX130949 VPA130877:VPB130949 VFE130877:VFF130949 UVI130877:UVJ130949 ULM130877:ULN130949 UBQ130877:UBR130949 TRU130877:TRV130949 THY130877:THZ130949 SYC130877:SYD130949 SOG130877:SOH130949 SEK130877:SEL130949 RUO130877:RUP130949 RKS130877:RKT130949 RAW130877:RAX130949 QRA130877:QRB130949 QHE130877:QHF130949 PXI130877:PXJ130949 PNM130877:PNN130949 PDQ130877:PDR130949 OTU130877:OTV130949 OJY130877:OJZ130949 OAC130877:OAD130949 NQG130877:NQH130949 NGK130877:NGL130949 MWO130877:MWP130949 MMS130877:MMT130949 MCW130877:MCX130949 LTA130877:LTB130949 LJE130877:LJF130949 KZI130877:KZJ130949 KPM130877:KPN130949 KFQ130877:KFR130949 JVU130877:JVV130949 JLY130877:JLZ130949 JCC130877:JCD130949 ISG130877:ISH130949 IIK130877:IIL130949 HYO130877:HYP130949 HOS130877:HOT130949 HEW130877:HEX130949 GVA130877:GVB130949 GLE130877:GLF130949 GBI130877:GBJ130949 FRM130877:FRN130949 FHQ130877:FHR130949 EXU130877:EXV130949 ENY130877:ENZ130949 EEC130877:EED130949 DUG130877:DUH130949 DKK130877:DKL130949 DAO130877:DAP130949 CQS130877:CQT130949 CGW130877:CGX130949 BXA130877:BXB130949 BNE130877:BNF130949 BDI130877:BDJ130949 ATM130877:ATN130949 AJQ130877:AJR130949 ZU130877:ZV130949 PY130877:PZ130949 GC130877:GD130949 WSO65341:WSP65413 WIS65341:WIT65413 VYW65341:VYX65413 VPA65341:VPB65413 VFE65341:VFF65413 UVI65341:UVJ65413 ULM65341:ULN65413 UBQ65341:UBR65413 TRU65341:TRV65413 THY65341:THZ65413 SYC65341:SYD65413 SOG65341:SOH65413 SEK65341:SEL65413 RUO65341:RUP65413 RKS65341:RKT65413 RAW65341:RAX65413 QRA65341:QRB65413 QHE65341:QHF65413 PXI65341:PXJ65413 PNM65341:PNN65413 PDQ65341:PDR65413 OTU65341:OTV65413 OJY65341:OJZ65413 OAC65341:OAD65413 NQG65341:NQH65413 NGK65341:NGL65413 MWO65341:MWP65413 MMS65341:MMT65413 MCW65341:MCX65413 LTA65341:LTB65413 LJE65341:LJF65413 KZI65341:KZJ65413 KPM65341:KPN65413 KFQ65341:KFR65413 JVU65341:JVV65413 JLY65341:JLZ65413 JCC65341:JCD65413 ISG65341:ISH65413 IIK65341:IIL65413 HYO65341:HYP65413 HOS65341:HOT65413 HEW65341:HEX65413 GVA65341:GVB65413 GLE65341:GLF65413 GBI65341:GBJ65413 FRM65341:FRN65413 FHQ65341:FHR65413 EXU65341:EXV65413 ENY65341:ENZ65413 EEC65341:EED65413 DUG65341:DUH65413 DKK65341:DKL65413 DAO65341:DAP65413 CQS65341:CQT65413 CGW65341:CGX65413 BXA65341:BXB65413 BNE65341:BNF65413 BDI65341:BDJ65413 ATM65341:ATN65413 AJQ65341:AJR65413 ZU65341:ZV65413 PY65341:PZ65413 GB2:GC9 WSN2:WSO9 WIR2:WIS9 VYV2:VYW9 VOZ2:VPA9 VFD2:VFE9 UVH2:UVI9 ULL2:ULM9 UBP2:UBQ9 TRT2:TRU9 THX2:THY9 SYB2:SYC9 SOF2:SOG9 SEJ2:SEK9 RUN2:RUO9 RKR2:RKS9 RAV2:RAW9 QQZ2:QRA9 QHD2:QHE9 PXH2:PXI9 PNL2:PNM9 PDP2:PDQ9 OTT2:OTU9 OJX2:OJY9 OAB2:OAC9 NQF2:NQG9 NGJ2:NGK9 MWN2:MWO9 MMR2:MMS9 MCV2:MCW9 LSZ2:LTA9 LJD2:LJE9 KZH2:KZI9 KPL2:KPM9 KFP2:KFQ9 JVT2:JVU9 JLX2:JLY9 JCB2:JCC9 ISF2:ISG9 IIJ2:IIK9 HYN2:HYO9 HOR2:HOS9 HEV2:HEW9 GUZ2:GVA9 GLD2:GLE9 GBH2:GBI9 FRL2:FRM9 FHP2:FHQ9 EXT2:EXU9 ENX2:ENY9 EEB2:EEC9 DUF2:DUG9 DKJ2:DKK9 DAN2:DAO9 CQR2:CQS9 CGV2:CGW9 BWZ2:BXA9 BND2:BNE9 BDH2:BDI9 ATL2:ATM9 AJP2:AJQ9 ZT2:ZU9 PX2:PY9 F2:G608" xr:uid="{8197696A-6CAC-43BA-B6F5-82825D99EDCC}">
      <formula1>DESTINOS</formula1>
    </dataValidation>
    <dataValidation type="list" showInputMessage="1" showErrorMessage="1" errorTitle="Ciudad de destino errada" error="Seleccione la ciudad de destino correcta" sqref="I65457:I65458 I130993:I130994 I196529:I196530 I262065:I262066 I327601:I327602 I393137:I393138 I458673:I458674 I524209:I524210 I589745:I589746 I655281:I655282 I720817:I720818 I786353:I786354 I851889:I851890 I917425:I917426 I982961:I982962 WSQ982958:WSQ982959 WIU982958:WIU982959 VYY982958:VYY982959 VPC982958:VPC982959 VFG982958:VFG982959 UVK982958:UVK982959 ULO982958:ULO982959 UBS982958:UBS982959 TRW982958:TRW982959 TIA982958:TIA982959 SYE982958:SYE982959 SOI982958:SOI982959 SEM982958:SEM982959 RUQ982958:RUQ982959 RKU982958:RKU982959 RAY982958:RAY982959 QRC982958:QRC982959 QHG982958:QHG982959 PXK982958:PXK982959 PNO982958:PNO982959 PDS982958:PDS982959 OTW982958:OTW982959 OKA982958:OKA982959 OAE982958:OAE982959 NQI982958:NQI982959 NGM982958:NGM982959 MWQ982958:MWQ982959 MMU982958:MMU982959 MCY982958:MCY982959 LTC982958:LTC982959 LJG982958:LJG982959 KZK982958:KZK982959 KPO982958:KPO982959 KFS982958:KFS982959 JVW982958:JVW982959 JMA982958:JMA982959 JCE982958:JCE982959 ISI982958:ISI982959 IIM982958:IIM982959 HYQ982958:HYQ982959 HOU982958:HOU982959 HEY982958:HEY982959 GVC982958:GVC982959 GLG982958:GLG982959 GBK982958:GBK982959 FRO982958:FRO982959 FHS982958:FHS982959 EXW982958:EXW982959 EOA982958:EOA982959 EEE982958:EEE982959 DUI982958:DUI982959 DKM982958:DKM982959 DAQ982958:DAQ982959 CQU982958:CQU982959 CGY982958:CGY982959 BXC982958:BXC982959 BNG982958:BNG982959 BDK982958:BDK982959 ATO982958:ATO982959 AJS982958:AJS982959 ZW982958:ZW982959 QA982958:QA982959 GE982958:GE982959 WSQ917422:WSQ917423 WIU917422:WIU917423 VYY917422:VYY917423 VPC917422:VPC917423 VFG917422:VFG917423 UVK917422:UVK917423 ULO917422:ULO917423 UBS917422:UBS917423 TRW917422:TRW917423 TIA917422:TIA917423 SYE917422:SYE917423 SOI917422:SOI917423 SEM917422:SEM917423 RUQ917422:RUQ917423 RKU917422:RKU917423 RAY917422:RAY917423 QRC917422:QRC917423 QHG917422:QHG917423 PXK917422:PXK917423 PNO917422:PNO917423 PDS917422:PDS917423 OTW917422:OTW917423 OKA917422:OKA917423 OAE917422:OAE917423 NQI917422:NQI917423 NGM917422:NGM917423 MWQ917422:MWQ917423 MMU917422:MMU917423 MCY917422:MCY917423 LTC917422:LTC917423 LJG917422:LJG917423 KZK917422:KZK917423 KPO917422:KPO917423 KFS917422:KFS917423 JVW917422:JVW917423 JMA917422:JMA917423 JCE917422:JCE917423 ISI917422:ISI917423 IIM917422:IIM917423 HYQ917422:HYQ917423 HOU917422:HOU917423 HEY917422:HEY917423 GVC917422:GVC917423 GLG917422:GLG917423 GBK917422:GBK917423 FRO917422:FRO917423 FHS917422:FHS917423 EXW917422:EXW917423 EOA917422:EOA917423 EEE917422:EEE917423 DUI917422:DUI917423 DKM917422:DKM917423 DAQ917422:DAQ917423 CQU917422:CQU917423 CGY917422:CGY917423 BXC917422:BXC917423 BNG917422:BNG917423 BDK917422:BDK917423 ATO917422:ATO917423 AJS917422:AJS917423 ZW917422:ZW917423 QA917422:QA917423 GE917422:GE917423 WSQ851886:WSQ851887 WIU851886:WIU851887 VYY851886:VYY851887 VPC851886:VPC851887 VFG851886:VFG851887 UVK851886:UVK851887 ULO851886:ULO851887 UBS851886:UBS851887 TRW851886:TRW851887 TIA851886:TIA851887 SYE851886:SYE851887 SOI851886:SOI851887 SEM851886:SEM851887 RUQ851886:RUQ851887 RKU851886:RKU851887 RAY851886:RAY851887 QRC851886:QRC851887 QHG851886:QHG851887 PXK851886:PXK851887 PNO851886:PNO851887 PDS851886:PDS851887 OTW851886:OTW851887 OKA851886:OKA851887 OAE851886:OAE851887 NQI851886:NQI851887 NGM851886:NGM851887 MWQ851886:MWQ851887 MMU851886:MMU851887 MCY851886:MCY851887 LTC851886:LTC851887 LJG851886:LJG851887 KZK851886:KZK851887 KPO851886:KPO851887 KFS851886:KFS851887 JVW851886:JVW851887 JMA851886:JMA851887 JCE851886:JCE851887 ISI851886:ISI851887 IIM851886:IIM851887 HYQ851886:HYQ851887 HOU851886:HOU851887 HEY851886:HEY851887 GVC851886:GVC851887 GLG851886:GLG851887 GBK851886:GBK851887 FRO851886:FRO851887 FHS851886:FHS851887 EXW851886:EXW851887 EOA851886:EOA851887 EEE851886:EEE851887 DUI851886:DUI851887 DKM851886:DKM851887 DAQ851886:DAQ851887 CQU851886:CQU851887 CGY851886:CGY851887 BXC851886:BXC851887 BNG851886:BNG851887 BDK851886:BDK851887 ATO851886:ATO851887 AJS851886:AJS851887 ZW851886:ZW851887 QA851886:QA851887 GE851886:GE851887 WSQ786350:WSQ786351 WIU786350:WIU786351 VYY786350:VYY786351 VPC786350:VPC786351 VFG786350:VFG786351 UVK786350:UVK786351 ULO786350:ULO786351 UBS786350:UBS786351 TRW786350:TRW786351 TIA786350:TIA786351 SYE786350:SYE786351 SOI786350:SOI786351 SEM786350:SEM786351 RUQ786350:RUQ786351 RKU786350:RKU786351 RAY786350:RAY786351 QRC786350:QRC786351 QHG786350:QHG786351 PXK786350:PXK786351 PNO786350:PNO786351 PDS786350:PDS786351 OTW786350:OTW786351 OKA786350:OKA786351 OAE786350:OAE786351 NQI786350:NQI786351 NGM786350:NGM786351 MWQ786350:MWQ786351 MMU786350:MMU786351 MCY786350:MCY786351 LTC786350:LTC786351 LJG786350:LJG786351 KZK786350:KZK786351 KPO786350:KPO786351 KFS786350:KFS786351 JVW786350:JVW786351 JMA786350:JMA786351 JCE786350:JCE786351 ISI786350:ISI786351 IIM786350:IIM786351 HYQ786350:HYQ786351 HOU786350:HOU786351 HEY786350:HEY786351 GVC786350:GVC786351 GLG786350:GLG786351 GBK786350:GBK786351 FRO786350:FRO786351 FHS786350:FHS786351 EXW786350:EXW786351 EOA786350:EOA786351 EEE786350:EEE786351 DUI786350:DUI786351 DKM786350:DKM786351 DAQ786350:DAQ786351 CQU786350:CQU786351 CGY786350:CGY786351 BXC786350:BXC786351 BNG786350:BNG786351 BDK786350:BDK786351 ATO786350:ATO786351 AJS786350:AJS786351 ZW786350:ZW786351 QA786350:QA786351 GE786350:GE786351 WSQ720814:WSQ720815 WIU720814:WIU720815 VYY720814:VYY720815 VPC720814:VPC720815 VFG720814:VFG720815 UVK720814:UVK720815 ULO720814:ULO720815 UBS720814:UBS720815 TRW720814:TRW720815 TIA720814:TIA720815 SYE720814:SYE720815 SOI720814:SOI720815 SEM720814:SEM720815 RUQ720814:RUQ720815 RKU720814:RKU720815 RAY720814:RAY720815 QRC720814:QRC720815 QHG720814:QHG720815 PXK720814:PXK720815 PNO720814:PNO720815 PDS720814:PDS720815 OTW720814:OTW720815 OKA720814:OKA720815 OAE720814:OAE720815 NQI720814:NQI720815 NGM720814:NGM720815 MWQ720814:MWQ720815 MMU720814:MMU720815 MCY720814:MCY720815 LTC720814:LTC720815 LJG720814:LJG720815 KZK720814:KZK720815 KPO720814:KPO720815 KFS720814:KFS720815 JVW720814:JVW720815 JMA720814:JMA720815 JCE720814:JCE720815 ISI720814:ISI720815 IIM720814:IIM720815 HYQ720814:HYQ720815 HOU720814:HOU720815 HEY720814:HEY720815 GVC720814:GVC720815 GLG720814:GLG720815 GBK720814:GBK720815 FRO720814:FRO720815 FHS720814:FHS720815 EXW720814:EXW720815 EOA720814:EOA720815 EEE720814:EEE720815 DUI720814:DUI720815 DKM720814:DKM720815 DAQ720814:DAQ720815 CQU720814:CQU720815 CGY720814:CGY720815 BXC720814:BXC720815 BNG720814:BNG720815 BDK720814:BDK720815 ATO720814:ATO720815 AJS720814:AJS720815 ZW720814:ZW720815 QA720814:QA720815 GE720814:GE720815 WSQ655278:WSQ655279 WIU655278:WIU655279 VYY655278:VYY655279 VPC655278:VPC655279 VFG655278:VFG655279 UVK655278:UVK655279 ULO655278:ULO655279 UBS655278:UBS655279 TRW655278:TRW655279 TIA655278:TIA655279 SYE655278:SYE655279 SOI655278:SOI655279 SEM655278:SEM655279 RUQ655278:RUQ655279 RKU655278:RKU655279 RAY655278:RAY655279 QRC655278:QRC655279 QHG655278:QHG655279 PXK655278:PXK655279 PNO655278:PNO655279 PDS655278:PDS655279 OTW655278:OTW655279 OKA655278:OKA655279 OAE655278:OAE655279 NQI655278:NQI655279 NGM655278:NGM655279 MWQ655278:MWQ655279 MMU655278:MMU655279 MCY655278:MCY655279 LTC655278:LTC655279 LJG655278:LJG655279 KZK655278:KZK655279 KPO655278:KPO655279 KFS655278:KFS655279 JVW655278:JVW655279 JMA655278:JMA655279 JCE655278:JCE655279 ISI655278:ISI655279 IIM655278:IIM655279 HYQ655278:HYQ655279 HOU655278:HOU655279 HEY655278:HEY655279 GVC655278:GVC655279 GLG655278:GLG655279 GBK655278:GBK655279 FRO655278:FRO655279 FHS655278:FHS655279 EXW655278:EXW655279 EOA655278:EOA655279 EEE655278:EEE655279 DUI655278:DUI655279 DKM655278:DKM655279 DAQ655278:DAQ655279 CQU655278:CQU655279 CGY655278:CGY655279 BXC655278:BXC655279 BNG655278:BNG655279 BDK655278:BDK655279 ATO655278:ATO655279 AJS655278:AJS655279 ZW655278:ZW655279 QA655278:QA655279 GE655278:GE655279 WSQ589742:WSQ589743 WIU589742:WIU589743 VYY589742:VYY589743 VPC589742:VPC589743 VFG589742:VFG589743 UVK589742:UVK589743 ULO589742:ULO589743 UBS589742:UBS589743 TRW589742:TRW589743 TIA589742:TIA589743 SYE589742:SYE589743 SOI589742:SOI589743 SEM589742:SEM589743 RUQ589742:RUQ589743 RKU589742:RKU589743 RAY589742:RAY589743 QRC589742:QRC589743 QHG589742:QHG589743 PXK589742:PXK589743 PNO589742:PNO589743 PDS589742:PDS589743 OTW589742:OTW589743 OKA589742:OKA589743 OAE589742:OAE589743 NQI589742:NQI589743 NGM589742:NGM589743 MWQ589742:MWQ589743 MMU589742:MMU589743 MCY589742:MCY589743 LTC589742:LTC589743 LJG589742:LJG589743 KZK589742:KZK589743 KPO589742:KPO589743 KFS589742:KFS589743 JVW589742:JVW589743 JMA589742:JMA589743 JCE589742:JCE589743 ISI589742:ISI589743 IIM589742:IIM589743 HYQ589742:HYQ589743 HOU589742:HOU589743 HEY589742:HEY589743 GVC589742:GVC589743 GLG589742:GLG589743 GBK589742:GBK589743 FRO589742:FRO589743 FHS589742:FHS589743 EXW589742:EXW589743 EOA589742:EOA589743 EEE589742:EEE589743 DUI589742:DUI589743 DKM589742:DKM589743 DAQ589742:DAQ589743 CQU589742:CQU589743 CGY589742:CGY589743 BXC589742:BXC589743 BNG589742:BNG589743 BDK589742:BDK589743 ATO589742:ATO589743 AJS589742:AJS589743 ZW589742:ZW589743 QA589742:QA589743 GE589742:GE589743 WSQ524206:WSQ524207 WIU524206:WIU524207 VYY524206:VYY524207 VPC524206:VPC524207 VFG524206:VFG524207 UVK524206:UVK524207 ULO524206:ULO524207 UBS524206:UBS524207 TRW524206:TRW524207 TIA524206:TIA524207 SYE524206:SYE524207 SOI524206:SOI524207 SEM524206:SEM524207 RUQ524206:RUQ524207 RKU524206:RKU524207 RAY524206:RAY524207 QRC524206:QRC524207 QHG524206:QHG524207 PXK524206:PXK524207 PNO524206:PNO524207 PDS524206:PDS524207 OTW524206:OTW524207 OKA524206:OKA524207 OAE524206:OAE524207 NQI524206:NQI524207 NGM524206:NGM524207 MWQ524206:MWQ524207 MMU524206:MMU524207 MCY524206:MCY524207 LTC524206:LTC524207 LJG524206:LJG524207 KZK524206:KZK524207 KPO524206:KPO524207 KFS524206:KFS524207 JVW524206:JVW524207 JMA524206:JMA524207 JCE524206:JCE524207 ISI524206:ISI524207 IIM524206:IIM524207 HYQ524206:HYQ524207 HOU524206:HOU524207 HEY524206:HEY524207 GVC524206:GVC524207 GLG524206:GLG524207 GBK524206:GBK524207 FRO524206:FRO524207 FHS524206:FHS524207 EXW524206:EXW524207 EOA524206:EOA524207 EEE524206:EEE524207 DUI524206:DUI524207 DKM524206:DKM524207 DAQ524206:DAQ524207 CQU524206:CQU524207 CGY524206:CGY524207 BXC524206:BXC524207 BNG524206:BNG524207 BDK524206:BDK524207 ATO524206:ATO524207 AJS524206:AJS524207 ZW524206:ZW524207 QA524206:QA524207 GE524206:GE524207 WSQ458670:WSQ458671 WIU458670:WIU458671 VYY458670:VYY458671 VPC458670:VPC458671 VFG458670:VFG458671 UVK458670:UVK458671 ULO458670:ULO458671 UBS458670:UBS458671 TRW458670:TRW458671 TIA458670:TIA458671 SYE458670:SYE458671 SOI458670:SOI458671 SEM458670:SEM458671 RUQ458670:RUQ458671 RKU458670:RKU458671 RAY458670:RAY458671 QRC458670:QRC458671 QHG458670:QHG458671 PXK458670:PXK458671 PNO458670:PNO458671 PDS458670:PDS458671 OTW458670:OTW458671 OKA458670:OKA458671 OAE458670:OAE458671 NQI458670:NQI458671 NGM458670:NGM458671 MWQ458670:MWQ458671 MMU458670:MMU458671 MCY458670:MCY458671 LTC458670:LTC458671 LJG458670:LJG458671 KZK458670:KZK458671 KPO458670:KPO458671 KFS458670:KFS458671 JVW458670:JVW458671 JMA458670:JMA458671 JCE458670:JCE458671 ISI458670:ISI458671 IIM458670:IIM458671 HYQ458670:HYQ458671 HOU458670:HOU458671 HEY458670:HEY458671 GVC458670:GVC458671 GLG458670:GLG458671 GBK458670:GBK458671 FRO458670:FRO458671 FHS458670:FHS458671 EXW458670:EXW458671 EOA458670:EOA458671 EEE458670:EEE458671 DUI458670:DUI458671 DKM458670:DKM458671 DAQ458670:DAQ458671 CQU458670:CQU458671 CGY458670:CGY458671 BXC458670:BXC458671 BNG458670:BNG458671 BDK458670:BDK458671 ATO458670:ATO458671 AJS458670:AJS458671 ZW458670:ZW458671 QA458670:QA458671 GE458670:GE458671 WSQ393134:WSQ393135 WIU393134:WIU393135 VYY393134:VYY393135 VPC393134:VPC393135 VFG393134:VFG393135 UVK393134:UVK393135 ULO393134:ULO393135 UBS393134:UBS393135 TRW393134:TRW393135 TIA393134:TIA393135 SYE393134:SYE393135 SOI393134:SOI393135 SEM393134:SEM393135 RUQ393134:RUQ393135 RKU393134:RKU393135 RAY393134:RAY393135 QRC393134:QRC393135 QHG393134:QHG393135 PXK393134:PXK393135 PNO393134:PNO393135 PDS393134:PDS393135 OTW393134:OTW393135 OKA393134:OKA393135 OAE393134:OAE393135 NQI393134:NQI393135 NGM393134:NGM393135 MWQ393134:MWQ393135 MMU393134:MMU393135 MCY393134:MCY393135 LTC393134:LTC393135 LJG393134:LJG393135 KZK393134:KZK393135 KPO393134:KPO393135 KFS393134:KFS393135 JVW393134:JVW393135 JMA393134:JMA393135 JCE393134:JCE393135 ISI393134:ISI393135 IIM393134:IIM393135 HYQ393134:HYQ393135 HOU393134:HOU393135 HEY393134:HEY393135 GVC393134:GVC393135 GLG393134:GLG393135 GBK393134:GBK393135 FRO393134:FRO393135 FHS393134:FHS393135 EXW393134:EXW393135 EOA393134:EOA393135 EEE393134:EEE393135 DUI393134:DUI393135 DKM393134:DKM393135 DAQ393134:DAQ393135 CQU393134:CQU393135 CGY393134:CGY393135 BXC393134:BXC393135 BNG393134:BNG393135 BDK393134:BDK393135 ATO393134:ATO393135 AJS393134:AJS393135 ZW393134:ZW393135 QA393134:QA393135 GE393134:GE393135 WSQ327598:WSQ327599 WIU327598:WIU327599 VYY327598:VYY327599 VPC327598:VPC327599 VFG327598:VFG327599 UVK327598:UVK327599 ULO327598:ULO327599 UBS327598:UBS327599 TRW327598:TRW327599 TIA327598:TIA327599 SYE327598:SYE327599 SOI327598:SOI327599 SEM327598:SEM327599 RUQ327598:RUQ327599 RKU327598:RKU327599 RAY327598:RAY327599 QRC327598:QRC327599 QHG327598:QHG327599 PXK327598:PXK327599 PNO327598:PNO327599 PDS327598:PDS327599 OTW327598:OTW327599 OKA327598:OKA327599 OAE327598:OAE327599 NQI327598:NQI327599 NGM327598:NGM327599 MWQ327598:MWQ327599 MMU327598:MMU327599 MCY327598:MCY327599 LTC327598:LTC327599 LJG327598:LJG327599 KZK327598:KZK327599 KPO327598:KPO327599 KFS327598:KFS327599 JVW327598:JVW327599 JMA327598:JMA327599 JCE327598:JCE327599 ISI327598:ISI327599 IIM327598:IIM327599 HYQ327598:HYQ327599 HOU327598:HOU327599 HEY327598:HEY327599 GVC327598:GVC327599 GLG327598:GLG327599 GBK327598:GBK327599 FRO327598:FRO327599 FHS327598:FHS327599 EXW327598:EXW327599 EOA327598:EOA327599 EEE327598:EEE327599 DUI327598:DUI327599 DKM327598:DKM327599 DAQ327598:DAQ327599 CQU327598:CQU327599 CGY327598:CGY327599 BXC327598:BXC327599 BNG327598:BNG327599 BDK327598:BDK327599 ATO327598:ATO327599 AJS327598:AJS327599 ZW327598:ZW327599 QA327598:QA327599 GE327598:GE327599 WSQ262062:WSQ262063 WIU262062:WIU262063 VYY262062:VYY262063 VPC262062:VPC262063 VFG262062:VFG262063 UVK262062:UVK262063 ULO262062:ULO262063 UBS262062:UBS262063 TRW262062:TRW262063 TIA262062:TIA262063 SYE262062:SYE262063 SOI262062:SOI262063 SEM262062:SEM262063 RUQ262062:RUQ262063 RKU262062:RKU262063 RAY262062:RAY262063 QRC262062:QRC262063 QHG262062:QHG262063 PXK262062:PXK262063 PNO262062:PNO262063 PDS262062:PDS262063 OTW262062:OTW262063 OKA262062:OKA262063 OAE262062:OAE262063 NQI262062:NQI262063 NGM262062:NGM262063 MWQ262062:MWQ262063 MMU262062:MMU262063 MCY262062:MCY262063 LTC262062:LTC262063 LJG262062:LJG262063 KZK262062:KZK262063 KPO262062:KPO262063 KFS262062:KFS262063 JVW262062:JVW262063 JMA262062:JMA262063 JCE262062:JCE262063 ISI262062:ISI262063 IIM262062:IIM262063 HYQ262062:HYQ262063 HOU262062:HOU262063 HEY262062:HEY262063 GVC262062:GVC262063 GLG262062:GLG262063 GBK262062:GBK262063 FRO262062:FRO262063 FHS262062:FHS262063 EXW262062:EXW262063 EOA262062:EOA262063 EEE262062:EEE262063 DUI262062:DUI262063 DKM262062:DKM262063 DAQ262062:DAQ262063 CQU262062:CQU262063 CGY262062:CGY262063 BXC262062:BXC262063 BNG262062:BNG262063 BDK262062:BDK262063 ATO262062:ATO262063 AJS262062:AJS262063 ZW262062:ZW262063 QA262062:QA262063 GE262062:GE262063 WSQ196526:WSQ196527 WIU196526:WIU196527 VYY196526:VYY196527 VPC196526:VPC196527 VFG196526:VFG196527 UVK196526:UVK196527 ULO196526:ULO196527 UBS196526:UBS196527 TRW196526:TRW196527 TIA196526:TIA196527 SYE196526:SYE196527 SOI196526:SOI196527 SEM196526:SEM196527 RUQ196526:RUQ196527 RKU196526:RKU196527 RAY196526:RAY196527 QRC196526:QRC196527 QHG196526:QHG196527 PXK196526:PXK196527 PNO196526:PNO196527 PDS196526:PDS196527 OTW196526:OTW196527 OKA196526:OKA196527 OAE196526:OAE196527 NQI196526:NQI196527 NGM196526:NGM196527 MWQ196526:MWQ196527 MMU196526:MMU196527 MCY196526:MCY196527 LTC196526:LTC196527 LJG196526:LJG196527 KZK196526:KZK196527 KPO196526:KPO196527 KFS196526:KFS196527 JVW196526:JVW196527 JMA196526:JMA196527 JCE196526:JCE196527 ISI196526:ISI196527 IIM196526:IIM196527 HYQ196526:HYQ196527 HOU196526:HOU196527 HEY196526:HEY196527 GVC196526:GVC196527 GLG196526:GLG196527 GBK196526:GBK196527 FRO196526:FRO196527 FHS196526:FHS196527 EXW196526:EXW196527 EOA196526:EOA196527 EEE196526:EEE196527 DUI196526:DUI196527 DKM196526:DKM196527 DAQ196526:DAQ196527 CQU196526:CQU196527 CGY196526:CGY196527 BXC196526:BXC196527 BNG196526:BNG196527 BDK196526:BDK196527 ATO196526:ATO196527 AJS196526:AJS196527 ZW196526:ZW196527 QA196526:QA196527 GE196526:GE196527 WSQ130990:WSQ130991 WIU130990:WIU130991 VYY130990:VYY130991 VPC130990:VPC130991 VFG130990:VFG130991 UVK130990:UVK130991 ULO130990:ULO130991 UBS130990:UBS130991 TRW130990:TRW130991 TIA130990:TIA130991 SYE130990:SYE130991 SOI130990:SOI130991 SEM130990:SEM130991 RUQ130990:RUQ130991 RKU130990:RKU130991 RAY130990:RAY130991 QRC130990:QRC130991 QHG130990:QHG130991 PXK130990:PXK130991 PNO130990:PNO130991 PDS130990:PDS130991 OTW130990:OTW130991 OKA130990:OKA130991 OAE130990:OAE130991 NQI130990:NQI130991 NGM130990:NGM130991 MWQ130990:MWQ130991 MMU130990:MMU130991 MCY130990:MCY130991 LTC130990:LTC130991 LJG130990:LJG130991 KZK130990:KZK130991 KPO130990:KPO130991 KFS130990:KFS130991 JVW130990:JVW130991 JMA130990:JMA130991 JCE130990:JCE130991 ISI130990:ISI130991 IIM130990:IIM130991 HYQ130990:HYQ130991 HOU130990:HOU130991 HEY130990:HEY130991 GVC130990:GVC130991 GLG130990:GLG130991 GBK130990:GBK130991 FRO130990:FRO130991 FHS130990:FHS130991 EXW130990:EXW130991 EOA130990:EOA130991 EEE130990:EEE130991 DUI130990:DUI130991 DKM130990:DKM130991 DAQ130990:DAQ130991 CQU130990:CQU130991 CGY130990:CGY130991 BXC130990:BXC130991 BNG130990:BNG130991 BDK130990:BDK130991 ATO130990:ATO130991 AJS130990:AJS130991 ZW130990:ZW130991 QA130990:QA130991 GE130990:GE130991 WSQ65454:WSQ65455 WIU65454:WIU65455 VYY65454:VYY65455 VPC65454:VPC65455 VFG65454:VFG65455 UVK65454:UVK65455 ULO65454:ULO65455 UBS65454:UBS65455 TRW65454:TRW65455 TIA65454:TIA65455 SYE65454:SYE65455 SOI65454:SOI65455 SEM65454:SEM65455 RUQ65454:RUQ65455 RKU65454:RKU65455 RAY65454:RAY65455 QRC65454:QRC65455 QHG65454:QHG65455 PXK65454:PXK65455 PNO65454:PNO65455 PDS65454:PDS65455 OTW65454:OTW65455 OKA65454:OKA65455 OAE65454:OAE65455 NQI65454:NQI65455 NGM65454:NGM65455 MWQ65454:MWQ65455 MMU65454:MMU65455 MCY65454:MCY65455 LTC65454:LTC65455 LJG65454:LJG65455 KZK65454:KZK65455 KPO65454:KPO65455 KFS65454:KFS65455 JVW65454:JVW65455 JMA65454:JMA65455 JCE65454:JCE65455 ISI65454:ISI65455 IIM65454:IIM65455 HYQ65454:HYQ65455 HOU65454:HOU65455 HEY65454:HEY65455 GVC65454:GVC65455 GLG65454:GLG65455 GBK65454:GBK65455 FRO65454:FRO65455 FHS65454:FHS65455 EXW65454:EXW65455 EOA65454:EOA65455 EEE65454:EEE65455 DUI65454:DUI65455 DKM65454:DKM65455 DAQ65454:DAQ65455 CQU65454:CQU65455 CGY65454:CGY65455 BXC65454:BXC65455 BNG65454:BNG65455 BDK65454:BDK65455 ATO65454:ATO65455 AJS65454:AJS65455 ZW65454:ZW65455 QA65454:QA65455 GE65454:GE65455" xr:uid="{E8374181-0B9D-4698-BDDD-EF3261D8D956}">
      <formula1>destino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212-CBCA-4E2D-8CBF-55CB5B04907E}">
  <dimension ref="A1:Y772"/>
  <sheetViews>
    <sheetView tabSelected="1" zoomScale="90" zoomScaleNormal="90" workbookViewId="0">
      <selection activeCell="O545" sqref="O545"/>
    </sheetView>
  </sheetViews>
  <sheetFormatPr defaultColWidth="11.42578125" defaultRowHeight="12.75" x14ac:dyDescent="0.2"/>
  <cols>
    <col min="1" max="1" width="11.5703125" style="23" customWidth="1"/>
    <col min="2" max="2" width="14.5703125" style="23" customWidth="1"/>
    <col min="3" max="3" width="12.140625" style="23" customWidth="1"/>
    <col min="4" max="4" width="12.42578125" style="23" customWidth="1"/>
    <col min="5" max="5" width="12.140625" style="23" customWidth="1"/>
    <col min="6" max="6" width="10.140625" style="23" customWidth="1"/>
    <col min="7" max="7" width="10.85546875" style="23" customWidth="1"/>
    <col min="8" max="8" width="13.85546875" style="23" customWidth="1"/>
    <col min="9" max="9" width="11" style="23" customWidth="1"/>
    <col min="10" max="10" width="11.42578125" style="23" customWidth="1"/>
    <col min="11" max="11" width="13.7109375" style="23" customWidth="1"/>
    <col min="12" max="12" width="10.140625" style="23" customWidth="1"/>
    <col min="13" max="13" width="11.7109375" style="23" customWidth="1"/>
    <col min="14" max="14" width="10" style="23" customWidth="1"/>
    <col min="15" max="15" width="10.7109375" style="23" customWidth="1"/>
    <col min="16" max="16" width="10.42578125" style="23" customWidth="1"/>
    <col min="17" max="17" width="9.85546875" style="23" customWidth="1"/>
    <col min="18" max="18" width="10" style="23" customWidth="1"/>
    <col min="19" max="19" width="13.7109375" style="23" customWidth="1"/>
    <col min="20" max="20" width="15.140625" style="23" customWidth="1"/>
    <col min="21" max="21" width="12" style="23" customWidth="1"/>
    <col min="22" max="22" width="13.85546875" style="23" customWidth="1"/>
    <col min="23" max="24" width="12.28515625" style="23" customWidth="1"/>
    <col min="25" max="180" width="11.42578125" style="23"/>
    <col min="181" max="181" width="8.140625" style="23" customWidth="1"/>
    <col min="182" max="182" width="9.5703125" style="23" customWidth="1"/>
    <col min="183" max="183" width="17.42578125" style="23" customWidth="1"/>
    <col min="184" max="184" width="17.28515625" style="23" customWidth="1"/>
    <col min="185" max="185" width="19.5703125" style="23" customWidth="1"/>
    <col min="186" max="186" width="20.7109375" style="23" customWidth="1"/>
    <col min="187" max="187" width="13.7109375" style="23" customWidth="1"/>
    <col min="188" max="188" width="14.42578125" style="23" customWidth="1"/>
    <col min="189" max="189" width="14" style="23" customWidth="1"/>
    <col min="190" max="191" width="13.140625" style="23" customWidth="1"/>
    <col min="192" max="195" width="14" style="23" customWidth="1"/>
    <col min="196" max="196" width="85" style="23" customWidth="1"/>
    <col min="197" max="197" width="18.140625" style="23" customWidth="1"/>
    <col min="198" max="198" width="14.42578125" style="23" customWidth="1"/>
    <col min="199" max="199" width="81.85546875" style="23" customWidth="1"/>
    <col min="200" max="200" width="12.85546875" style="23" customWidth="1"/>
    <col min="201" max="265" width="11.42578125" style="23"/>
    <col min="266" max="266" width="19.5703125" style="23" customWidth="1"/>
    <col min="267" max="267" width="37.7109375" style="23" customWidth="1"/>
    <col min="268" max="436" width="11.42578125" style="23"/>
    <col min="437" max="437" width="8.140625" style="23" customWidth="1"/>
    <col min="438" max="438" width="9.5703125" style="23" customWidth="1"/>
    <col min="439" max="439" width="17.42578125" style="23" customWidth="1"/>
    <col min="440" max="440" width="17.28515625" style="23" customWidth="1"/>
    <col min="441" max="441" width="19.5703125" style="23" customWidth="1"/>
    <col min="442" max="442" width="20.7109375" style="23" customWidth="1"/>
    <col min="443" max="443" width="13.7109375" style="23" customWidth="1"/>
    <col min="444" max="444" width="14.42578125" style="23" customWidth="1"/>
    <col min="445" max="445" width="14" style="23" customWidth="1"/>
    <col min="446" max="447" width="13.140625" style="23" customWidth="1"/>
    <col min="448" max="451" width="14" style="23" customWidth="1"/>
    <col min="452" max="452" width="85" style="23" customWidth="1"/>
    <col min="453" max="453" width="18.140625" style="23" customWidth="1"/>
    <col min="454" max="454" width="14.42578125" style="23" customWidth="1"/>
    <col min="455" max="455" width="81.85546875" style="23" customWidth="1"/>
    <col min="456" max="456" width="12.85546875" style="23" customWidth="1"/>
    <col min="457" max="521" width="11.42578125" style="23"/>
    <col min="522" max="522" width="19.5703125" style="23" customWidth="1"/>
    <col min="523" max="523" width="37.7109375" style="23" customWidth="1"/>
    <col min="524" max="692" width="11.42578125" style="23"/>
    <col min="693" max="693" width="8.140625" style="23" customWidth="1"/>
    <col min="694" max="694" width="9.5703125" style="23" customWidth="1"/>
    <col min="695" max="695" width="17.42578125" style="23" customWidth="1"/>
    <col min="696" max="696" width="17.28515625" style="23" customWidth="1"/>
    <col min="697" max="697" width="19.5703125" style="23" customWidth="1"/>
    <col min="698" max="698" width="20.7109375" style="23" customWidth="1"/>
    <col min="699" max="699" width="13.7109375" style="23" customWidth="1"/>
    <col min="700" max="700" width="14.42578125" style="23" customWidth="1"/>
    <col min="701" max="701" width="14" style="23" customWidth="1"/>
    <col min="702" max="703" width="13.140625" style="23" customWidth="1"/>
    <col min="704" max="707" width="14" style="23" customWidth="1"/>
    <col min="708" max="708" width="85" style="23" customWidth="1"/>
    <col min="709" max="709" width="18.140625" style="23" customWidth="1"/>
    <col min="710" max="710" width="14.42578125" style="23" customWidth="1"/>
    <col min="711" max="711" width="81.85546875" style="23" customWidth="1"/>
    <col min="712" max="712" width="12.85546875" style="23" customWidth="1"/>
    <col min="713" max="777" width="11.42578125" style="23"/>
    <col min="778" max="778" width="19.5703125" style="23" customWidth="1"/>
    <col min="779" max="779" width="37.7109375" style="23" customWidth="1"/>
    <col min="780" max="948" width="11.42578125" style="23"/>
    <col min="949" max="949" width="8.140625" style="23" customWidth="1"/>
    <col min="950" max="950" width="9.5703125" style="23" customWidth="1"/>
    <col min="951" max="951" width="17.42578125" style="23" customWidth="1"/>
    <col min="952" max="952" width="17.28515625" style="23" customWidth="1"/>
    <col min="953" max="953" width="19.5703125" style="23" customWidth="1"/>
    <col min="954" max="954" width="20.7109375" style="23" customWidth="1"/>
    <col min="955" max="955" width="13.7109375" style="23" customWidth="1"/>
    <col min="956" max="956" width="14.42578125" style="23" customWidth="1"/>
    <col min="957" max="957" width="14" style="23" customWidth="1"/>
    <col min="958" max="959" width="13.140625" style="23" customWidth="1"/>
    <col min="960" max="963" width="14" style="23" customWidth="1"/>
    <col min="964" max="964" width="85" style="23" customWidth="1"/>
    <col min="965" max="965" width="18.140625" style="23" customWidth="1"/>
    <col min="966" max="966" width="14.42578125" style="23" customWidth="1"/>
    <col min="967" max="967" width="81.85546875" style="23" customWidth="1"/>
    <col min="968" max="968" width="12.85546875" style="23" customWidth="1"/>
    <col min="969" max="1033" width="11.42578125" style="23"/>
    <col min="1034" max="1034" width="19.5703125" style="23" customWidth="1"/>
    <col min="1035" max="1035" width="37.7109375" style="23" customWidth="1"/>
    <col min="1036" max="1204" width="11.42578125" style="23"/>
    <col min="1205" max="1205" width="8.140625" style="23" customWidth="1"/>
    <col min="1206" max="1206" width="9.5703125" style="23" customWidth="1"/>
    <col min="1207" max="1207" width="17.42578125" style="23" customWidth="1"/>
    <col min="1208" max="1208" width="17.28515625" style="23" customWidth="1"/>
    <col min="1209" max="1209" width="19.5703125" style="23" customWidth="1"/>
    <col min="1210" max="1210" width="20.7109375" style="23" customWidth="1"/>
    <col min="1211" max="1211" width="13.7109375" style="23" customWidth="1"/>
    <col min="1212" max="1212" width="14.42578125" style="23" customWidth="1"/>
    <col min="1213" max="1213" width="14" style="23" customWidth="1"/>
    <col min="1214" max="1215" width="13.140625" style="23" customWidth="1"/>
    <col min="1216" max="1219" width="14" style="23" customWidth="1"/>
    <col min="1220" max="1220" width="85" style="23" customWidth="1"/>
    <col min="1221" max="1221" width="18.140625" style="23" customWidth="1"/>
    <col min="1222" max="1222" width="14.42578125" style="23" customWidth="1"/>
    <col min="1223" max="1223" width="81.85546875" style="23" customWidth="1"/>
    <col min="1224" max="1224" width="12.85546875" style="23" customWidth="1"/>
    <col min="1225" max="1289" width="11.42578125" style="23"/>
    <col min="1290" max="1290" width="19.5703125" style="23" customWidth="1"/>
    <col min="1291" max="1291" width="37.7109375" style="23" customWidth="1"/>
    <col min="1292" max="1460" width="11.42578125" style="23"/>
    <col min="1461" max="1461" width="8.140625" style="23" customWidth="1"/>
    <col min="1462" max="1462" width="9.5703125" style="23" customWidth="1"/>
    <col min="1463" max="1463" width="17.42578125" style="23" customWidth="1"/>
    <col min="1464" max="1464" width="17.28515625" style="23" customWidth="1"/>
    <col min="1465" max="1465" width="19.5703125" style="23" customWidth="1"/>
    <col min="1466" max="1466" width="20.7109375" style="23" customWidth="1"/>
    <col min="1467" max="1467" width="13.7109375" style="23" customWidth="1"/>
    <col min="1468" max="1468" width="14.42578125" style="23" customWidth="1"/>
    <col min="1469" max="1469" width="14" style="23" customWidth="1"/>
    <col min="1470" max="1471" width="13.140625" style="23" customWidth="1"/>
    <col min="1472" max="1475" width="14" style="23" customWidth="1"/>
    <col min="1476" max="1476" width="85" style="23" customWidth="1"/>
    <col min="1477" max="1477" width="18.140625" style="23" customWidth="1"/>
    <col min="1478" max="1478" width="14.42578125" style="23" customWidth="1"/>
    <col min="1479" max="1479" width="81.85546875" style="23" customWidth="1"/>
    <col min="1480" max="1480" width="12.85546875" style="23" customWidth="1"/>
    <col min="1481" max="1545" width="11.42578125" style="23"/>
    <col min="1546" max="1546" width="19.5703125" style="23" customWidth="1"/>
    <col min="1547" max="1547" width="37.7109375" style="23" customWidth="1"/>
    <col min="1548" max="1716" width="11.42578125" style="23"/>
    <col min="1717" max="1717" width="8.140625" style="23" customWidth="1"/>
    <col min="1718" max="1718" width="9.5703125" style="23" customWidth="1"/>
    <col min="1719" max="1719" width="17.42578125" style="23" customWidth="1"/>
    <col min="1720" max="1720" width="17.28515625" style="23" customWidth="1"/>
    <col min="1721" max="1721" width="19.5703125" style="23" customWidth="1"/>
    <col min="1722" max="1722" width="20.7109375" style="23" customWidth="1"/>
    <col min="1723" max="1723" width="13.7109375" style="23" customWidth="1"/>
    <col min="1724" max="1724" width="14.42578125" style="23" customWidth="1"/>
    <col min="1725" max="1725" width="14" style="23" customWidth="1"/>
    <col min="1726" max="1727" width="13.140625" style="23" customWidth="1"/>
    <col min="1728" max="1731" width="14" style="23" customWidth="1"/>
    <col min="1732" max="1732" width="85" style="23" customWidth="1"/>
    <col min="1733" max="1733" width="18.140625" style="23" customWidth="1"/>
    <col min="1734" max="1734" width="14.42578125" style="23" customWidth="1"/>
    <col min="1735" max="1735" width="81.85546875" style="23" customWidth="1"/>
    <col min="1736" max="1736" width="12.85546875" style="23" customWidth="1"/>
    <col min="1737" max="1801" width="11.42578125" style="23"/>
    <col min="1802" max="1802" width="19.5703125" style="23" customWidth="1"/>
    <col min="1803" max="1803" width="37.7109375" style="23" customWidth="1"/>
    <col min="1804" max="1972" width="11.42578125" style="23"/>
    <col min="1973" max="1973" width="8.140625" style="23" customWidth="1"/>
    <col min="1974" max="1974" width="9.5703125" style="23" customWidth="1"/>
    <col min="1975" max="1975" width="17.42578125" style="23" customWidth="1"/>
    <col min="1976" max="1976" width="17.28515625" style="23" customWidth="1"/>
    <col min="1977" max="1977" width="19.5703125" style="23" customWidth="1"/>
    <col min="1978" max="1978" width="20.7109375" style="23" customWidth="1"/>
    <col min="1979" max="1979" width="13.7109375" style="23" customWidth="1"/>
    <col min="1980" max="1980" width="14.42578125" style="23" customWidth="1"/>
    <col min="1981" max="1981" width="14" style="23" customWidth="1"/>
    <col min="1982" max="1983" width="13.140625" style="23" customWidth="1"/>
    <col min="1984" max="1987" width="14" style="23" customWidth="1"/>
    <col min="1988" max="1988" width="85" style="23" customWidth="1"/>
    <col min="1989" max="1989" width="18.140625" style="23" customWidth="1"/>
    <col min="1990" max="1990" width="14.42578125" style="23" customWidth="1"/>
    <col min="1991" max="1991" width="81.85546875" style="23" customWidth="1"/>
    <col min="1992" max="1992" width="12.85546875" style="23" customWidth="1"/>
    <col min="1993" max="2057" width="11.42578125" style="23"/>
    <col min="2058" max="2058" width="19.5703125" style="23" customWidth="1"/>
    <col min="2059" max="2059" width="37.7109375" style="23" customWidth="1"/>
    <col min="2060" max="2228" width="11.42578125" style="23"/>
    <col min="2229" max="2229" width="8.140625" style="23" customWidth="1"/>
    <col min="2230" max="2230" width="9.5703125" style="23" customWidth="1"/>
    <col min="2231" max="2231" width="17.42578125" style="23" customWidth="1"/>
    <col min="2232" max="2232" width="17.28515625" style="23" customWidth="1"/>
    <col min="2233" max="2233" width="19.5703125" style="23" customWidth="1"/>
    <col min="2234" max="2234" width="20.7109375" style="23" customWidth="1"/>
    <col min="2235" max="2235" width="13.7109375" style="23" customWidth="1"/>
    <col min="2236" max="2236" width="14.42578125" style="23" customWidth="1"/>
    <col min="2237" max="2237" width="14" style="23" customWidth="1"/>
    <col min="2238" max="2239" width="13.140625" style="23" customWidth="1"/>
    <col min="2240" max="2243" width="14" style="23" customWidth="1"/>
    <col min="2244" max="2244" width="85" style="23" customWidth="1"/>
    <col min="2245" max="2245" width="18.140625" style="23" customWidth="1"/>
    <col min="2246" max="2246" width="14.42578125" style="23" customWidth="1"/>
    <col min="2247" max="2247" width="81.85546875" style="23" customWidth="1"/>
    <col min="2248" max="2248" width="12.85546875" style="23" customWidth="1"/>
    <col min="2249" max="2313" width="11.42578125" style="23"/>
    <col min="2314" max="2314" width="19.5703125" style="23" customWidth="1"/>
    <col min="2315" max="2315" width="37.7109375" style="23" customWidth="1"/>
    <col min="2316" max="2484" width="11.42578125" style="23"/>
    <col min="2485" max="2485" width="8.140625" style="23" customWidth="1"/>
    <col min="2486" max="2486" width="9.5703125" style="23" customWidth="1"/>
    <col min="2487" max="2487" width="17.42578125" style="23" customWidth="1"/>
    <col min="2488" max="2488" width="17.28515625" style="23" customWidth="1"/>
    <col min="2489" max="2489" width="19.5703125" style="23" customWidth="1"/>
    <col min="2490" max="2490" width="20.7109375" style="23" customWidth="1"/>
    <col min="2491" max="2491" width="13.7109375" style="23" customWidth="1"/>
    <col min="2492" max="2492" width="14.42578125" style="23" customWidth="1"/>
    <col min="2493" max="2493" width="14" style="23" customWidth="1"/>
    <col min="2494" max="2495" width="13.140625" style="23" customWidth="1"/>
    <col min="2496" max="2499" width="14" style="23" customWidth="1"/>
    <col min="2500" max="2500" width="85" style="23" customWidth="1"/>
    <col min="2501" max="2501" width="18.140625" style="23" customWidth="1"/>
    <col min="2502" max="2502" width="14.42578125" style="23" customWidth="1"/>
    <col min="2503" max="2503" width="81.85546875" style="23" customWidth="1"/>
    <col min="2504" max="2504" width="12.85546875" style="23" customWidth="1"/>
    <col min="2505" max="2569" width="11.42578125" style="23"/>
    <col min="2570" max="2570" width="19.5703125" style="23" customWidth="1"/>
    <col min="2571" max="2571" width="37.7109375" style="23" customWidth="1"/>
    <col min="2572" max="2740" width="11.42578125" style="23"/>
    <col min="2741" max="2741" width="8.140625" style="23" customWidth="1"/>
    <col min="2742" max="2742" width="9.5703125" style="23" customWidth="1"/>
    <col min="2743" max="2743" width="17.42578125" style="23" customWidth="1"/>
    <col min="2744" max="2744" width="17.28515625" style="23" customWidth="1"/>
    <col min="2745" max="2745" width="19.5703125" style="23" customWidth="1"/>
    <col min="2746" max="2746" width="20.7109375" style="23" customWidth="1"/>
    <col min="2747" max="2747" width="13.7109375" style="23" customWidth="1"/>
    <col min="2748" max="2748" width="14.42578125" style="23" customWidth="1"/>
    <col min="2749" max="2749" width="14" style="23" customWidth="1"/>
    <col min="2750" max="2751" width="13.140625" style="23" customWidth="1"/>
    <col min="2752" max="2755" width="14" style="23" customWidth="1"/>
    <col min="2756" max="2756" width="85" style="23" customWidth="1"/>
    <col min="2757" max="2757" width="18.140625" style="23" customWidth="1"/>
    <col min="2758" max="2758" width="14.42578125" style="23" customWidth="1"/>
    <col min="2759" max="2759" width="81.85546875" style="23" customWidth="1"/>
    <col min="2760" max="2760" width="12.85546875" style="23" customWidth="1"/>
    <col min="2761" max="2825" width="11.42578125" style="23"/>
    <col min="2826" max="2826" width="19.5703125" style="23" customWidth="1"/>
    <col min="2827" max="2827" width="37.7109375" style="23" customWidth="1"/>
    <col min="2828" max="2996" width="11.42578125" style="23"/>
    <col min="2997" max="2997" width="8.140625" style="23" customWidth="1"/>
    <col min="2998" max="2998" width="9.5703125" style="23" customWidth="1"/>
    <col min="2999" max="2999" width="17.42578125" style="23" customWidth="1"/>
    <col min="3000" max="3000" width="17.28515625" style="23" customWidth="1"/>
    <col min="3001" max="3001" width="19.5703125" style="23" customWidth="1"/>
    <col min="3002" max="3002" width="20.7109375" style="23" customWidth="1"/>
    <col min="3003" max="3003" width="13.7109375" style="23" customWidth="1"/>
    <col min="3004" max="3004" width="14.42578125" style="23" customWidth="1"/>
    <col min="3005" max="3005" width="14" style="23" customWidth="1"/>
    <col min="3006" max="3007" width="13.140625" style="23" customWidth="1"/>
    <col min="3008" max="3011" width="14" style="23" customWidth="1"/>
    <col min="3012" max="3012" width="85" style="23" customWidth="1"/>
    <col min="3013" max="3013" width="18.140625" style="23" customWidth="1"/>
    <col min="3014" max="3014" width="14.42578125" style="23" customWidth="1"/>
    <col min="3015" max="3015" width="81.85546875" style="23" customWidth="1"/>
    <col min="3016" max="3016" width="12.85546875" style="23" customWidth="1"/>
    <col min="3017" max="3081" width="11.42578125" style="23"/>
    <col min="3082" max="3082" width="19.5703125" style="23" customWidth="1"/>
    <col min="3083" max="3083" width="37.7109375" style="23" customWidth="1"/>
    <col min="3084" max="3252" width="11.42578125" style="23"/>
    <col min="3253" max="3253" width="8.140625" style="23" customWidth="1"/>
    <col min="3254" max="3254" width="9.5703125" style="23" customWidth="1"/>
    <col min="3255" max="3255" width="17.42578125" style="23" customWidth="1"/>
    <col min="3256" max="3256" width="17.28515625" style="23" customWidth="1"/>
    <col min="3257" max="3257" width="19.5703125" style="23" customWidth="1"/>
    <col min="3258" max="3258" width="20.7109375" style="23" customWidth="1"/>
    <col min="3259" max="3259" width="13.7109375" style="23" customWidth="1"/>
    <col min="3260" max="3260" width="14.42578125" style="23" customWidth="1"/>
    <col min="3261" max="3261" width="14" style="23" customWidth="1"/>
    <col min="3262" max="3263" width="13.140625" style="23" customWidth="1"/>
    <col min="3264" max="3267" width="14" style="23" customWidth="1"/>
    <col min="3268" max="3268" width="85" style="23" customWidth="1"/>
    <col min="3269" max="3269" width="18.140625" style="23" customWidth="1"/>
    <col min="3270" max="3270" width="14.42578125" style="23" customWidth="1"/>
    <col min="3271" max="3271" width="81.85546875" style="23" customWidth="1"/>
    <col min="3272" max="3272" width="12.85546875" style="23" customWidth="1"/>
    <col min="3273" max="3337" width="11.42578125" style="23"/>
    <col min="3338" max="3338" width="19.5703125" style="23" customWidth="1"/>
    <col min="3339" max="3339" width="37.7109375" style="23" customWidth="1"/>
    <col min="3340" max="3508" width="11.42578125" style="23"/>
    <col min="3509" max="3509" width="8.140625" style="23" customWidth="1"/>
    <col min="3510" max="3510" width="9.5703125" style="23" customWidth="1"/>
    <col min="3511" max="3511" width="17.42578125" style="23" customWidth="1"/>
    <col min="3512" max="3512" width="17.28515625" style="23" customWidth="1"/>
    <col min="3513" max="3513" width="19.5703125" style="23" customWidth="1"/>
    <col min="3514" max="3514" width="20.7109375" style="23" customWidth="1"/>
    <col min="3515" max="3515" width="13.7109375" style="23" customWidth="1"/>
    <col min="3516" max="3516" width="14.42578125" style="23" customWidth="1"/>
    <col min="3517" max="3517" width="14" style="23" customWidth="1"/>
    <col min="3518" max="3519" width="13.140625" style="23" customWidth="1"/>
    <col min="3520" max="3523" width="14" style="23" customWidth="1"/>
    <col min="3524" max="3524" width="85" style="23" customWidth="1"/>
    <col min="3525" max="3525" width="18.140625" style="23" customWidth="1"/>
    <col min="3526" max="3526" width="14.42578125" style="23" customWidth="1"/>
    <col min="3527" max="3527" width="81.85546875" style="23" customWidth="1"/>
    <col min="3528" max="3528" width="12.85546875" style="23" customWidth="1"/>
    <col min="3529" max="3593" width="11.42578125" style="23"/>
    <col min="3594" max="3594" width="19.5703125" style="23" customWidth="1"/>
    <col min="3595" max="3595" width="37.7109375" style="23" customWidth="1"/>
    <col min="3596" max="3764" width="11.42578125" style="23"/>
    <col min="3765" max="3765" width="8.140625" style="23" customWidth="1"/>
    <col min="3766" max="3766" width="9.5703125" style="23" customWidth="1"/>
    <col min="3767" max="3767" width="17.42578125" style="23" customWidth="1"/>
    <col min="3768" max="3768" width="17.28515625" style="23" customWidth="1"/>
    <col min="3769" max="3769" width="19.5703125" style="23" customWidth="1"/>
    <col min="3770" max="3770" width="20.7109375" style="23" customWidth="1"/>
    <col min="3771" max="3771" width="13.7109375" style="23" customWidth="1"/>
    <col min="3772" max="3772" width="14.42578125" style="23" customWidth="1"/>
    <col min="3773" max="3773" width="14" style="23" customWidth="1"/>
    <col min="3774" max="3775" width="13.140625" style="23" customWidth="1"/>
    <col min="3776" max="3779" width="14" style="23" customWidth="1"/>
    <col min="3780" max="3780" width="85" style="23" customWidth="1"/>
    <col min="3781" max="3781" width="18.140625" style="23" customWidth="1"/>
    <col min="3782" max="3782" width="14.42578125" style="23" customWidth="1"/>
    <col min="3783" max="3783" width="81.85546875" style="23" customWidth="1"/>
    <col min="3784" max="3784" width="12.85546875" style="23" customWidth="1"/>
    <col min="3785" max="3849" width="11.42578125" style="23"/>
    <col min="3850" max="3850" width="19.5703125" style="23" customWidth="1"/>
    <col min="3851" max="3851" width="37.7109375" style="23" customWidth="1"/>
    <col min="3852" max="4020" width="11.42578125" style="23"/>
    <col min="4021" max="4021" width="8.140625" style="23" customWidth="1"/>
    <col min="4022" max="4022" width="9.5703125" style="23" customWidth="1"/>
    <col min="4023" max="4023" width="17.42578125" style="23" customWidth="1"/>
    <col min="4024" max="4024" width="17.28515625" style="23" customWidth="1"/>
    <col min="4025" max="4025" width="19.5703125" style="23" customWidth="1"/>
    <col min="4026" max="4026" width="20.7109375" style="23" customWidth="1"/>
    <col min="4027" max="4027" width="13.7109375" style="23" customWidth="1"/>
    <col min="4028" max="4028" width="14.42578125" style="23" customWidth="1"/>
    <col min="4029" max="4029" width="14" style="23" customWidth="1"/>
    <col min="4030" max="4031" width="13.140625" style="23" customWidth="1"/>
    <col min="4032" max="4035" width="14" style="23" customWidth="1"/>
    <col min="4036" max="4036" width="85" style="23" customWidth="1"/>
    <col min="4037" max="4037" width="18.140625" style="23" customWidth="1"/>
    <col min="4038" max="4038" width="14.42578125" style="23" customWidth="1"/>
    <col min="4039" max="4039" width="81.85546875" style="23" customWidth="1"/>
    <col min="4040" max="4040" width="12.85546875" style="23" customWidth="1"/>
    <col min="4041" max="4105" width="11.42578125" style="23"/>
    <col min="4106" max="4106" width="19.5703125" style="23" customWidth="1"/>
    <col min="4107" max="4107" width="37.7109375" style="23" customWidth="1"/>
    <col min="4108" max="4276" width="11.42578125" style="23"/>
    <col min="4277" max="4277" width="8.140625" style="23" customWidth="1"/>
    <col min="4278" max="4278" width="9.5703125" style="23" customWidth="1"/>
    <col min="4279" max="4279" width="17.42578125" style="23" customWidth="1"/>
    <col min="4280" max="4280" width="17.28515625" style="23" customWidth="1"/>
    <col min="4281" max="4281" width="19.5703125" style="23" customWidth="1"/>
    <col min="4282" max="4282" width="20.7109375" style="23" customWidth="1"/>
    <col min="4283" max="4283" width="13.7109375" style="23" customWidth="1"/>
    <col min="4284" max="4284" width="14.42578125" style="23" customWidth="1"/>
    <col min="4285" max="4285" width="14" style="23" customWidth="1"/>
    <col min="4286" max="4287" width="13.140625" style="23" customWidth="1"/>
    <col min="4288" max="4291" width="14" style="23" customWidth="1"/>
    <col min="4292" max="4292" width="85" style="23" customWidth="1"/>
    <col min="4293" max="4293" width="18.140625" style="23" customWidth="1"/>
    <col min="4294" max="4294" width="14.42578125" style="23" customWidth="1"/>
    <col min="4295" max="4295" width="81.85546875" style="23" customWidth="1"/>
    <col min="4296" max="4296" width="12.85546875" style="23" customWidth="1"/>
    <col min="4297" max="4361" width="11.42578125" style="23"/>
    <col min="4362" max="4362" width="19.5703125" style="23" customWidth="1"/>
    <col min="4363" max="4363" width="37.7109375" style="23" customWidth="1"/>
    <col min="4364" max="4532" width="11.42578125" style="23"/>
    <col min="4533" max="4533" width="8.140625" style="23" customWidth="1"/>
    <col min="4534" max="4534" width="9.5703125" style="23" customWidth="1"/>
    <col min="4535" max="4535" width="17.42578125" style="23" customWidth="1"/>
    <col min="4536" max="4536" width="17.28515625" style="23" customWidth="1"/>
    <col min="4537" max="4537" width="19.5703125" style="23" customWidth="1"/>
    <col min="4538" max="4538" width="20.7109375" style="23" customWidth="1"/>
    <col min="4539" max="4539" width="13.7109375" style="23" customWidth="1"/>
    <col min="4540" max="4540" width="14.42578125" style="23" customWidth="1"/>
    <col min="4541" max="4541" width="14" style="23" customWidth="1"/>
    <col min="4542" max="4543" width="13.140625" style="23" customWidth="1"/>
    <col min="4544" max="4547" width="14" style="23" customWidth="1"/>
    <col min="4548" max="4548" width="85" style="23" customWidth="1"/>
    <col min="4549" max="4549" width="18.140625" style="23" customWidth="1"/>
    <col min="4550" max="4550" width="14.42578125" style="23" customWidth="1"/>
    <col min="4551" max="4551" width="81.85546875" style="23" customWidth="1"/>
    <col min="4552" max="4552" width="12.85546875" style="23" customWidth="1"/>
    <col min="4553" max="4617" width="11.42578125" style="23"/>
    <col min="4618" max="4618" width="19.5703125" style="23" customWidth="1"/>
    <col min="4619" max="4619" width="37.7109375" style="23" customWidth="1"/>
    <col min="4620" max="4788" width="11.42578125" style="23"/>
    <col min="4789" max="4789" width="8.140625" style="23" customWidth="1"/>
    <col min="4790" max="4790" width="9.5703125" style="23" customWidth="1"/>
    <col min="4791" max="4791" width="17.42578125" style="23" customWidth="1"/>
    <col min="4792" max="4792" width="17.28515625" style="23" customWidth="1"/>
    <col min="4793" max="4793" width="19.5703125" style="23" customWidth="1"/>
    <col min="4794" max="4794" width="20.7109375" style="23" customWidth="1"/>
    <col min="4795" max="4795" width="13.7109375" style="23" customWidth="1"/>
    <col min="4796" max="4796" width="14.42578125" style="23" customWidth="1"/>
    <col min="4797" max="4797" width="14" style="23" customWidth="1"/>
    <col min="4798" max="4799" width="13.140625" style="23" customWidth="1"/>
    <col min="4800" max="4803" width="14" style="23" customWidth="1"/>
    <col min="4804" max="4804" width="85" style="23" customWidth="1"/>
    <col min="4805" max="4805" width="18.140625" style="23" customWidth="1"/>
    <col min="4806" max="4806" width="14.42578125" style="23" customWidth="1"/>
    <col min="4807" max="4807" width="81.85546875" style="23" customWidth="1"/>
    <col min="4808" max="4808" width="12.85546875" style="23" customWidth="1"/>
    <col min="4809" max="4873" width="11.42578125" style="23"/>
    <col min="4874" max="4874" width="19.5703125" style="23" customWidth="1"/>
    <col min="4875" max="4875" width="37.7109375" style="23" customWidth="1"/>
    <col min="4876" max="5044" width="11.42578125" style="23"/>
    <col min="5045" max="5045" width="8.140625" style="23" customWidth="1"/>
    <col min="5046" max="5046" width="9.5703125" style="23" customWidth="1"/>
    <col min="5047" max="5047" width="17.42578125" style="23" customWidth="1"/>
    <col min="5048" max="5048" width="17.28515625" style="23" customWidth="1"/>
    <col min="5049" max="5049" width="19.5703125" style="23" customWidth="1"/>
    <col min="5050" max="5050" width="20.7109375" style="23" customWidth="1"/>
    <col min="5051" max="5051" width="13.7109375" style="23" customWidth="1"/>
    <col min="5052" max="5052" width="14.42578125" style="23" customWidth="1"/>
    <col min="5053" max="5053" width="14" style="23" customWidth="1"/>
    <col min="5054" max="5055" width="13.140625" style="23" customWidth="1"/>
    <col min="5056" max="5059" width="14" style="23" customWidth="1"/>
    <col min="5060" max="5060" width="85" style="23" customWidth="1"/>
    <col min="5061" max="5061" width="18.140625" style="23" customWidth="1"/>
    <col min="5062" max="5062" width="14.42578125" style="23" customWidth="1"/>
    <col min="5063" max="5063" width="81.85546875" style="23" customWidth="1"/>
    <col min="5064" max="5064" width="12.85546875" style="23" customWidth="1"/>
    <col min="5065" max="5129" width="11.42578125" style="23"/>
    <col min="5130" max="5130" width="19.5703125" style="23" customWidth="1"/>
    <col min="5131" max="5131" width="37.7109375" style="23" customWidth="1"/>
    <col min="5132" max="5300" width="11.42578125" style="23"/>
    <col min="5301" max="5301" width="8.140625" style="23" customWidth="1"/>
    <col min="5302" max="5302" width="9.5703125" style="23" customWidth="1"/>
    <col min="5303" max="5303" width="17.42578125" style="23" customWidth="1"/>
    <col min="5304" max="5304" width="17.28515625" style="23" customWidth="1"/>
    <col min="5305" max="5305" width="19.5703125" style="23" customWidth="1"/>
    <col min="5306" max="5306" width="20.7109375" style="23" customWidth="1"/>
    <col min="5307" max="5307" width="13.7109375" style="23" customWidth="1"/>
    <col min="5308" max="5308" width="14.42578125" style="23" customWidth="1"/>
    <col min="5309" max="5309" width="14" style="23" customWidth="1"/>
    <col min="5310" max="5311" width="13.140625" style="23" customWidth="1"/>
    <col min="5312" max="5315" width="14" style="23" customWidth="1"/>
    <col min="5316" max="5316" width="85" style="23" customWidth="1"/>
    <col min="5317" max="5317" width="18.140625" style="23" customWidth="1"/>
    <col min="5318" max="5318" width="14.42578125" style="23" customWidth="1"/>
    <col min="5319" max="5319" width="81.85546875" style="23" customWidth="1"/>
    <col min="5320" max="5320" width="12.85546875" style="23" customWidth="1"/>
    <col min="5321" max="5385" width="11.42578125" style="23"/>
    <col min="5386" max="5386" width="19.5703125" style="23" customWidth="1"/>
    <col min="5387" max="5387" width="37.7109375" style="23" customWidth="1"/>
    <col min="5388" max="5556" width="11.42578125" style="23"/>
    <col min="5557" max="5557" width="8.140625" style="23" customWidth="1"/>
    <col min="5558" max="5558" width="9.5703125" style="23" customWidth="1"/>
    <col min="5559" max="5559" width="17.42578125" style="23" customWidth="1"/>
    <col min="5560" max="5560" width="17.28515625" style="23" customWidth="1"/>
    <col min="5561" max="5561" width="19.5703125" style="23" customWidth="1"/>
    <col min="5562" max="5562" width="20.7109375" style="23" customWidth="1"/>
    <col min="5563" max="5563" width="13.7109375" style="23" customWidth="1"/>
    <col min="5564" max="5564" width="14.42578125" style="23" customWidth="1"/>
    <col min="5565" max="5565" width="14" style="23" customWidth="1"/>
    <col min="5566" max="5567" width="13.140625" style="23" customWidth="1"/>
    <col min="5568" max="5571" width="14" style="23" customWidth="1"/>
    <col min="5572" max="5572" width="85" style="23" customWidth="1"/>
    <col min="5573" max="5573" width="18.140625" style="23" customWidth="1"/>
    <col min="5574" max="5574" width="14.42578125" style="23" customWidth="1"/>
    <col min="5575" max="5575" width="81.85546875" style="23" customWidth="1"/>
    <col min="5576" max="5576" width="12.85546875" style="23" customWidth="1"/>
    <col min="5577" max="5641" width="11.42578125" style="23"/>
    <col min="5642" max="5642" width="19.5703125" style="23" customWidth="1"/>
    <col min="5643" max="5643" width="37.7109375" style="23" customWidth="1"/>
    <col min="5644" max="5812" width="11.42578125" style="23"/>
    <col min="5813" max="5813" width="8.140625" style="23" customWidth="1"/>
    <col min="5814" max="5814" width="9.5703125" style="23" customWidth="1"/>
    <col min="5815" max="5815" width="17.42578125" style="23" customWidth="1"/>
    <col min="5816" max="5816" width="17.28515625" style="23" customWidth="1"/>
    <col min="5817" max="5817" width="19.5703125" style="23" customWidth="1"/>
    <col min="5818" max="5818" width="20.7109375" style="23" customWidth="1"/>
    <col min="5819" max="5819" width="13.7109375" style="23" customWidth="1"/>
    <col min="5820" max="5820" width="14.42578125" style="23" customWidth="1"/>
    <col min="5821" max="5821" width="14" style="23" customWidth="1"/>
    <col min="5822" max="5823" width="13.140625" style="23" customWidth="1"/>
    <col min="5824" max="5827" width="14" style="23" customWidth="1"/>
    <col min="5828" max="5828" width="85" style="23" customWidth="1"/>
    <col min="5829" max="5829" width="18.140625" style="23" customWidth="1"/>
    <col min="5830" max="5830" width="14.42578125" style="23" customWidth="1"/>
    <col min="5831" max="5831" width="81.85546875" style="23" customWidth="1"/>
    <col min="5832" max="5832" width="12.85546875" style="23" customWidth="1"/>
    <col min="5833" max="5897" width="11.42578125" style="23"/>
    <col min="5898" max="5898" width="19.5703125" style="23" customWidth="1"/>
    <col min="5899" max="5899" width="37.7109375" style="23" customWidth="1"/>
    <col min="5900" max="6068" width="11.42578125" style="23"/>
    <col min="6069" max="6069" width="8.140625" style="23" customWidth="1"/>
    <col min="6070" max="6070" width="9.5703125" style="23" customWidth="1"/>
    <col min="6071" max="6071" width="17.42578125" style="23" customWidth="1"/>
    <col min="6072" max="6072" width="17.28515625" style="23" customWidth="1"/>
    <col min="6073" max="6073" width="19.5703125" style="23" customWidth="1"/>
    <col min="6074" max="6074" width="20.7109375" style="23" customWidth="1"/>
    <col min="6075" max="6075" width="13.7109375" style="23" customWidth="1"/>
    <col min="6076" max="6076" width="14.42578125" style="23" customWidth="1"/>
    <col min="6077" max="6077" width="14" style="23" customWidth="1"/>
    <col min="6078" max="6079" width="13.140625" style="23" customWidth="1"/>
    <col min="6080" max="6083" width="14" style="23" customWidth="1"/>
    <col min="6084" max="6084" width="85" style="23" customWidth="1"/>
    <col min="6085" max="6085" width="18.140625" style="23" customWidth="1"/>
    <col min="6086" max="6086" width="14.42578125" style="23" customWidth="1"/>
    <col min="6087" max="6087" width="81.85546875" style="23" customWidth="1"/>
    <col min="6088" max="6088" width="12.85546875" style="23" customWidth="1"/>
    <col min="6089" max="6153" width="11.42578125" style="23"/>
    <col min="6154" max="6154" width="19.5703125" style="23" customWidth="1"/>
    <col min="6155" max="6155" width="37.7109375" style="23" customWidth="1"/>
    <col min="6156" max="6324" width="11.42578125" style="23"/>
    <col min="6325" max="6325" width="8.140625" style="23" customWidth="1"/>
    <col min="6326" max="6326" width="9.5703125" style="23" customWidth="1"/>
    <col min="6327" max="6327" width="17.42578125" style="23" customWidth="1"/>
    <col min="6328" max="6328" width="17.28515625" style="23" customWidth="1"/>
    <col min="6329" max="6329" width="19.5703125" style="23" customWidth="1"/>
    <col min="6330" max="6330" width="20.7109375" style="23" customWidth="1"/>
    <col min="6331" max="6331" width="13.7109375" style="23" customWidth="1"/>
    <col min="6332" max="6332" width="14.42578125" style="23" customWidth="1"/>
    <col min="6333" max="6333" width="14" style="23" customWidth="1"/>
    <col min="6334" max="6335" width="13.140625" style="23" customWidth="1"/>
    <col min="6336" max="6339" width="14" style="23" customWidth="1"/>
    <col min="6340" max="6340" width="85" style="23" customWidth="1"/>
    <col min="6341" max="6341" width="18.140625" style="23" customWidth="1"/>
    <col min="6342" max="6342" width="14.42578125" style="23" customWidth="1"/>
    <col min="6343" max="6343" width="81.85546875" style="23" customWidth="1"/>
    <col min="6344" max="6344" width="12.85546875" style="23" customWidth="1"/>
    <col min="6345" max="6409" width="11.42578125" style="23"/>
    <col min="6410" max="6410" width="19.5703125" style="23" customWidth="1"/>
    <col min="6411" max="6411" width="37.7109375" style="23" customWidth="1"/>
    <col min="6412" max="6580" width="11.42578125" style="23"/>
    <col min="6581" max="6581" width="8.140625" style="23" customWidth="1"/>
    <col min="6582" max="6582" width="9.5703125" style="23" customWidth="1"/>
    <col min="6583" max="6583" width="17.42578125" style="23" customWidth="1"/>
    <col min="6584" max="6584" width="17.28515625" style="23" customWidth="1"/>
    <col min="6585" max="6585" width="19.5703125" style="23" customWidth="1"/>
    <col min="6586" max="6586" width="20.7109375" style="23" customWidth="1"/>
    <col min="6587" max="6587" width="13.7109375" style="23" customWidth="1"/>
    <col min="6588" max="6588" width="14.42578125" style="23" customWidth="1"/>
    <col min="6589" max="6589" width="14" style="23" customWidth="1"/>
    <col min="6590" max="6591" width="13.140625" style="23" customWidth="1"/>
    <col min="6592" max="6595" width="14" style="23" customWidth="1"/>
    <col min="6596" max="6596" width="85" style="23" customWidth="1"/>
    <col min="6597" max="6597" width="18.140625" style="23" customWidth="1"/>
    <col min="6598" max="6598" width="14.42578125" style="23" customWidth="1"/>
    <col min="6599" max="6599" width="81.85546875" style="23" customWidth="1"/>
    <col min="6600" max="6600" width="12.85546875" style="23" customWidth="1"/>
    <col min="6601" max="6665" width="11.42578125" style="23"/>
    <col min="6666" max="6666" width="19.5703125" style="23" customWidth="1"/>
    <col min="6667" max="6667" width="37.7109375" style="23" customWidth="1"/>
    <col min="6668" max="6836" width="11.42578125" style="23"/>
    <col min="6837" max="6837" width="8.140625" style="23" customWidth="1"/>
    <col min="6838" max="6838" width="9.5703125" style="23" customWidth="1"/>
    <col min="6839" max="6839" width="17.42578125" style="23" customWidth="1"/>
    <col min="6840" max="6840" width="17.28515625" style="23" customWidth="1"/>
    <col min="6841" max="6841" width="19.5703125" style="23" customWidth="1"/>
    <col min="6842" max="6842" width="20.7109375" style="23" customWidth="1"/>
    <col min="6843" max="6843" width="13.7109375" style="23" customWidth="1"/>
    <col min="6844" max="6844" width="14.42578125" style="23" customWidth="1"/>
    <col min="6845" max="6845" width="14" style="23" customWidth="1"/>
    <col min="6846" max="6847" width="13.140625" style="23" customWidth="1"/>
    <col min="6848" max="6851" width="14" style="23" customWidth="1"/>
    <col min="6852" max="6852" width="85" style="23" customWidth="1"/>
    <col min="6853" max="6853" width="18.140625" style="23" customWidth="1"/>
    <col min="6854" max="6854" width="14.42578125" style="23" customWidth="1"/>
    <col min="6855" max="6855" width="81.85546875" style="23" customWidth="1"/>
    <col min="6856" max="6856" width="12.85546875" style="23" customWidth="1"/>
    <col min="6857" max="6921" width="11.42578125" style="23"/>
    <col min="6922" max="6922" width="19.5703125" style="23" customWidth="1"/>
    <col min="6923" max="6923" width="37.7109375" style="23" customWidth="1"/>
    <col min="6924" max="7092" width="11.42578125" style="23"/>
    <col min="7093" max="7093" width="8.140625" style="23" customWidth="1"/>
    <col min="7094" max="7094" width="9.5703125" style="23" customWidth="1"/>
    <col min="7095" max="7095" width="17.42578125" style="23" customWidth="1"/>
    <col min="7096" max="7096" width="17.28515625" style="23" customWidth="1"/>
    <col min="7097" max="7097" width="19.5703125" style="23" customWidth="1"/>
    <col min="7098" max="7098" width="20.7109375" style="23" customWidth="1"/>
    <col min="7099" max="7099" width="13.7109375" style="23" customWidth="1"/>
    <col min="7100" max="7100" width="14.42578125" style="23" customWidth="1"/>
    <col min="7101" max="7101" width="14" style="23" customWidth="1"/>
    <col min="7102" max="7103" width="13.140625" style="23" customWidth="1"/>
    <col min="7104" max="7107" width="14" style="23" customWidth="1"/>
    <col min="7108" max="7108" width="85" style="23" customWidth="1"/>
    <col min="7109" max="7109" width="18.140625" style="23" customWidth="1"/>
    <col min="7110" max="7110" width="14.42578125" style="23" customWidth="1"/>
    <col min="7111" max="7111" width="81.85546875" style="23" customWidth="1"/>
    <col min="7112" max="7112" width="12.85546875" style="23" customWidth="1"/>
    <col min="7113" max="7177" width="11.42578125" style="23"/>
    <col min="7178" max="7178" width="19.5703125" style="23" customWidth="1"/>
    <col min="7179" max="7179" width="37.7109375" style="23" customWidth="1"/>
    <col min="7180" max="7348" width="11.42578125" style="23"/>
    <col min="7349" max="7349" width="8.140625" style="23" customWidth="1"/>
    <col min="7350" max="7350" width="9.5703125" style="23" customWidth="1"/>
    <col min="7351" max="7351" width="17.42578125" style="23" customWidth="1"/>
    <col min="7352" max="7352" width="17.28515625" style="23" customWidth="1"/>
    <col min="7353" max="7353" width="19.5703125" style="23" customWidth="1"/>
    <col min="7354" max="7354" width="20.7109375" style="23" customWidth="1"/>
    <col min="7355" max="7355" width="13.7109375" style="23" customWidth="1"/>
    <col min="7356" max="7356" width="14.42578125" style="23" customWidth="1"/>
    <col min="7357" max="7357" width="14" style="23" customWidth="1"/>
    <col min="7358" max="7359" width="13.140625" style="23" customWidth="1"/>
    <col min="7360" max="7363" width="14" style="23" customWidth="1"/>
    <col min="7364" max="7364" width="85" style="23" customWidth="1"/>
    <col min="7365" max="7365" width="18.140625" style="23" customWidth="1"/>
    <col min="7366" max="7366" width="14.42578125" style="23" customWidth="1"/>
    <col min="7367" max="7367" width="81.85546875" style="23" customWidth="1"/>
    <col min="7368" max="7368" width="12.85546875" style="23" customWidth="1"/>
    <col min="7369" max="7433" width="11.42578125" style="23"/>
    <col min="7434" max="7434" width="19.5703125" style="23" customWidth="1"/>
    <col min="7435" max="7435" width="37.7109375" style="23" customWidth="1"/>
    <col min="7436" max="7604" width="11.42578125" style="23"/>
    <col min="7605" max="7605" width="8.140625" style="23" customWidth="1"/>
    <col min="7606" max="7606" width="9.5703125" style="23" customWidth="1"/>
    <col min="7607" max="7607" width="17.42578125" style="23" customWidth="1"/>
    <col min="7608" max="7608" width="17.28515625" style="23" customWidth="1"/>
    <col min="7609" max="7609" width="19.5703125" style="23" customWidth="1"/>
    <col min="7610" max="7610" width="20.7109375" style="23" customWidth="1"/>
    <col min="7611" max="7611" width="13.7109375" style="23" customWidth="1"/>
    <col min="7612" max="7612" width="14.42578125" style="23" customWidth="1"/>
    <col min="7613" max="7613" width="14" style="23" customWidth="1"/>
    <col min="7614" max="7615" width="13.140625" style="23" customWidth="1"/>
    <col min="7616" max="7619" width="14" style="23" customWidth="1"/>
    <col min="7620" max="7620" width="85" style="23" customWidth="1"/>
    <col min="7621" max="7621" width="18.140625" style="23" customWidth="1"/>
    <col min="7622" max="7622" width="14.42578125" style="23" customWidth="1"/>
    <col min="7623" max="7623" width="81.85546875" style="23" customWidth="1"/>
    <col min="7624" max="7624" width="12.85546875" style="23" customWidth="1"/>
    <col min="7625" max="7689" width="11.42578125" style="23"/>
    <col min="7690" max="7690" width="19.5703125" style="23" customWidth="1"/>
    <col min="7691" max="7691" width="37.7109375" style="23" customWidth="1"/>
    <col min="7692" max="7860" width="11.42578125" style="23"/>
    <col min="7861" max="7861" width="8.140625" style="23" customWidth="1"/>
    <col min="7862" max="7862" width="9.5703125" style="23" customWidth="1"/>
    <col min="7863" max="7863" width="17.42578125" style="23" customWidth="1"/>
    <col min="7864" max="7864" width="17.28515625" style="23" customWidth="1"/>
    <col min="7865" max="7865" width="19.5703125" style="23" customWidth="1"/>
    <col min="7866" max="7866" width="20.7109375" style="23" customWidth="1"/>
    <col min="7867" max="7867" width="13.7109375" style="23" customWidth="1"/>
    <col min="7868" max="7868" width="14.42578125" style="23" customWidth="1"/>
    <col min="7869" max="7869" width="14" style="23" customWidth="1"/>
    <col min="7870" max="7871" width="13.140625" style="23" customWidth="1"/>
    <col min="7872" max="7875" width="14" style="23" customWidth="1"/>
    <col min="7876" max="7876" width="85" style="23" customWidth="1"/>
    <col min="7877" max="7877" width="18.140625" style="23" customWidth="1"/>
    <col min="7878" max="7878" width="14.42578125" style="23" customWidth="1"/>
    <col min="7879" max="7879" width="81.85546875" style="23" customWidth="1"/>
    <col min="7880" max="7880" width="12.85546875" style="23" customWidth="1"/>
    <col min="7881" max="7945" width="11.42578125" style="23"/>
    <col min="7946" max="7946" width="19.5703125" style="23" customWidth="1"/>
    <col min="7947" max="7947" width="37.7109375" style="23" customWidth="1"/>
    <col min="7948" max="8116" width="11.42578125" style="23"/>
    <col min="8117" max="8117" width="8.140625" style="23" customWidth="1"/>
    <col min="8118" max="8118" width="9.5703125" style="23" customWidth="1"/>
    <col min="8119" max="8119" width="17.42578125" style="23" customWidth="1"/>
    <col min="8120" max="8120" width="17.28515625" style="23" customWidth="1"/>
    <col min="8121" max="8121" width="19.5703125" style="23" customWidth="1"/>
    <col min="8122" max="8122" width="20.7109375" style="23" customWidth="1"/>
    <col min="8123" max="8123" width="13.7109375" style="23" customWidth="1"/>
    <col min="8124" max="8124" width="14.42578125" style="23" customWidth="1"/>
    <col min="8125" max="8125" width="14" style="23" customWidth="1"/>
    <col min="8126" max="8127" width="13.140625" style="23" customWidth="1"/>
    <col min="8128" max="8131" width="14" style="23" customWidth="1"/>
    <col min="8132" max="8132" width="85" style="23" customWidth="1"/>
    <col min="8133" max="8133" width="18.140625" style="23" customWidth="1"/>
    <col min="8134" max="8134" width="14.42578125" style="23" customWidth="1"/>
    <col min="8135" max="8135" width="81.85546875" style="23" customWidth="1"/>
    <col min="8136" max="8136" width="12.85546875" style="23" customWidth="1"/>
    <col min="8137" max="8201" width="11.42578125" style="23"/>
    <col min="8202" max="8202" width="19.5703125" style="23" customWidth="1"/>
    <col min="8203" max="8203" width="37.7109375" style="23" customWidth="1"/>
    <col min="8204" max="8372" width="11.42578125" style="23"/>
    <col min="8373" max="8373" width="8.140625" style="23" customWidth="1"/>
    <col min="8374" max="8374" width="9.5703125" style="23" customWidth="1"/>
    <col min="8375" max="8375" width="17.42578125" style="23" customWidth="1"/>
    <col min="8376" max="8376" width="17.28515625" style="23" customWidth="1"/>
    <col min="8377" max="8377" width="19.5703125" style="23" customWidth="1"/>
    <col min="8378" max="8378" width="20.7109375" style="23" customWidth="1"/>
    <col min="8379" max="8379" width="13.7109375" style="23" customWidth="1"/>
    <col min="8380" max="8380" width="14.42578125" style="23" customWidth="1"/>
    <col min="8381" max="8381" width="14" style="23" customWidth="1"/>
    <col min="8382" max="8383" width="13.140625" style="23" customWidth="1"/>
    <col min="8384" max="8387" width="14" style="23" customWidth="1"/>
    <col min="8388" max="8388" width="85" style="23" customWidth="1"/>
    <col min="8389" max="8389" width="18.140625" style="23" customWidth="1"/>
    <col min="8390" max="8390" width="14.42578125" style="23" customWidth="1"/>
    <col min="8391" max="8391" width="81.85546875" style="23" customWidth="1"/>
    <col min="8392" max="8392" width="12.85546875" style="23" customWidth="1"/>
    <col min="8393" max="8457" width="11.42578125" style="23"/>
    <col min="8458" max="8458" width="19.5703125" style="23" customWidth="1"/>
    <col min="8459" max="8459" width="37.7109375" style="23" customWidth="1"/>
    <col min="8460" max="8628" width="11.42578125" style="23"/>
    <col min="8629" max="8629" width="8.140625" style="23" customWidth="1"/>
    <col min="8630" max="8630" width="9.5703125" style="23" customWidth="1"/>
    <col min="8631" max="8631" width="17.42578125" style="23" customWidth="1"/>
    <col min="8632" max="8632" width="17.28515625" style="23" customWidth="1"/>
    <col min="8633" max="8633" width="19.5703125" style="23" customWidth="1"/>
    <col min="8634" max="8634" width="20.7109375" style="23" customWidth="1"/>
    <col min="8635" max="8635" width="13.7109375" style="23" customWidth="1"/>
    <col min="8636" max="8636" width="14.42578125" style="23" customWidth="1"/>
    <col min="8637" max="8637" width="14" style="23" customWidth="1"/>
    <col min="8638" max="8639" width="13.140625" style="23" customWidth="1"/>
    <col min="8640" max="8643" width="14" style="23" customWidth="1"/>
    <col min="8644" max="8644" width="85" style="23" customWidth="1"/>
    <col min="8645" max="8645" width="18.140625" style="23" customWidth="1"/>
    <col min="8646" max="8646" width="14.42578125" style="23" customWidth="1"/>
    <col min="8647" max="8647" width="81.85546875" style="23" customWidth="1"/>
    <col min="8648" max="8648" width="12.85546875" style="23" customWidth="1"/>
    <col min="8649" max="8713" width="11.42578125" style="23"/>
    <col min="8714" max="8714" width="19.5703125" style="23" customWidth="1"/>
    <col min="8715" max="8715" width="37.7109375" style="23" customWidth="1"/>
    <col min="8716" max="8884" width="11.42578125" style="23"/>
    <col min="8885" max="8885" width="8.140625" style="23" customWidth="1"/>
    <col min="8886" max="8886" width="9.5703125" style="23" customWidth="1"/>
    <col min="8887" max="8887" width="17.42578125" style="23" customWidth="1"/>
    <col min="8888" max="8888" width="17.28515625" style="23" customWidth="1"/>
    <col min="8889" max="8889" width="19.5703125" style="23" customWidth="1"/>
    <col min="8890" max="8890" width="20.7109375" style="23" customWidth="1"/>
    <col min="8891" max="8891" width="13.7109375" style="23" customWidth="1"/>
    <col min="8892" max="8892" width="14.42578125" style="23" customWidth="1"/>
    <col min="8893" max="8893" width="14" style="23" customWidth="1"/>
    <col min="8894" max="8895" width="13.140625" style="23" customWidth="1"/>
    <col min="8896" max="8899" width="14" style="23" customWidth="1"/>
    <col min="8900" max="8900" width="85" style="23" customWidth="1"/>
    <col min="8901" max="8901" width="18.140625" style="23" customWidth="1"/>
    <col min="8902" max="8902" width="14.42578125" style="23" customWidth="1"/>
    <col min="8903" max="8903" width="81.85546875" style="23" customWidth="1"/>
    <col min="8904" max="8904" width="12.85546875" style="23" customWidth="1"/>
    <col min="8905" max="8969" width="11.42578125" style="23"/>
    <col min="8970" max="8970" width="19.5703125" style="23" customWidth="1"/>
    <col min="8971" max="8971" width="37.7109375" style="23" customWidth="1"/>
    <col min="8972" max="9140" width="11.42578125" style="23"/>
    <col min="9141" max="9141" width="8.140625" style="23" customWidth="1"/>
    <col min="9142" max="9142" width="9.5703125" style="23" customWidth="1"/>
    <col min="9143" max="9143" width="17.42578125" style="23" customWidth="1"/>
    <col min="9144" max="9144" width="17.28515625" style="23" customWidth="1"/>
    <col min="9145" max="9145" width="19.5703125" style="23" customWidth="1"/>
    <col min="9146" max="9146" width="20.7109375" style="23" customWidth="1"/>
    <col min="9147" max="9147" width="13.7109375" style="23" customWidth="1"/>
    <col min="9148" max="9148" width="14.42578125" style="23" customWidth="1"/>
    <col min="9149" max="9149" width="14" style="23" customWidth="1"/>
    <col min="9150" max="9151" width="13.140625" style="23" customWidth="1"/>
    <col min="9152" max="9155" width="14" style="23" customWidth="1"/>
    <col min="9156" max="9156" width="85" style="23" customWidth="1"/>
    <col min="9157" max="9157" width="18.140625" style="23" customWidth="1"/>
    <col min="9158" max="9158" width="14.42578125" style="23" customWidth="1"/>
    <col min="9159" max="9159" width="81.85546875" style="23" customWidth="1"/>
    <col min="9160" max="9160" width="12.85546875" style="23" customWidth="1"/>
    <col min="9161" max="9225" width="11.42578125" style="23"/>
    <col min="9226" max="9226" width="19.5703125" style="23" customWidth="1"/>
    <col min="9227" max="9227" width="37.7109375" style="23" customWidth="1"/>
    <col min="9228" max="9396" width="11.42578125" style="23"/>
    <col min="9397" max="9397" width="8.140625" style="23" customWidth="1"/>
    <col min="9398" max="9398" width="9.5703125" style="23" customWidth="1"/>
    <col min="9399" max="9399" width="17.42578125" style="23" customWidth="1"/>
    <col min="9400" max="9400" width="17.28515625" style="23" customWidth="1"/>
    <col min="9401" max="9401" width="19.5703125" style="23" customWidth="1"/>
    <col min="9402" max="9402" width="20.7109375" style="23" customWidth="1"/>
    <col min="9403" max="9403" width="13.7109375" style="23" customWidth="1"/>
    <col min="9404" max="9404" width="14.42578125" style="23" customWidth="1"/>
    <col min="9405" max="9405" width="14" style="23" customWidth="1"/>
    <col min="9406" max="9407" width="13.140625" style="23" customWidth="1"/>
    <col min="9408" max="9411" width="14" style="23" customWidth="1"/>
    <col min="9412" max="9412" width="85" style="23" customWidth="1"/>
    <col min="9413" max="9413" width="18.140625" style="23" customWidth="1"/>
    <col min="9414" max="9414" width="14.42578125" style="23" customWidth="1"/>
    <col min="9415" max="9415" width="81.85546875" style="23" customWidth="1"/>
    <col min="9416" max="9416" width="12.85546875" style="23" customWidth="1"/>
    <col min="9417" max="9481" width="11.42578125" style="23"/>
    <col min="9482" max="9482" width="19.5703125" style="23" customWidth="1"/>
    <col min="9483" max="9483" width="37.7109375" style="23" customWidth="1"/>
    <col min="9484" max="9652" width="11.42578125" style="23"/>
    <col min="9653" max="9653" width="8.140625" style="23" customWidth="1"/>
    <col min="9654" max="9654" width="9.5703125" style="23" customWidth="1"/>
    <col min="9655" max="9655" width="17.42578125" style="23" customWidth="1"/>
    <col min="9656" max="9656" width="17.28515625" style="23" customWidth="1"/>
    <col min="9657" max="9657" width="19.5703125" style="23" customWidth="1"/>
    <col min="9658" max="9658" width="20.7109375" style="23" customWidth="1"/>
    <col min="9659" max="9659" width="13.7109375" style="23" customWidth="1"/>
    <col min="9660" max="9660" width="14.42578125" style="23" customWidth="1"/>
    <col min="9661" max="9661" width="14" style="23" customWidth="1"/>
    <col min="9662" max="9663" width="13.140625" style="23" customWidth="1"/>
    <col min="9664" max="9667" width="14" style="23" customWidth="1"/>
    <col min="9668" max="9668" width="85" style="23" customWidth="1"/>
    <col min="9669" max="9669" width="18.140625" style="23" customWidth="1"/>
    <col min="9670" max="9670" width="14.42578125" style="23" customWidth="1"/>
    <col min="9671" max="9671" width="81.85546875" style="23" customWidth="1"/>
    <col min="9672" max="9672" width="12.85546875" style="23" customWidth="1"/>
    <col min="9673" max="9737" width="11.42578125" style="23"/>
    <col min="9738" max="9738" width="19.5703125" style="23" customWidth="1"/>
    <col min="9739" max="9739" width="37.7109375" style="23" customWidth="1"/>
    <col min="9740" max="9908" width="11.42578125" style="23"/>
    <col min="9909" max="9909" width="8.140625" style="23" customWidth="1"/>
    <col min="9910" max="9910" width="9.5703125" style="23" customWidth="1"/>
    <col min="9911" max="9911" width="17.42578125" style="23" customWidth="1"/>
    <col min="9912" max="9912" width="17.28515625" style="23" customWidth="1"/>
    <col min="9913" max="9913" width="19.5703125" style="23" customWidth="1"/>
    <col min="9914" max="9914" width="20.7109375" style="23" customWidth="1"/>
    <col min="9915" max="9915" width="13.7109375" style="23" customWidth="1"/>
    <col min="9916" max="9916" width="14.42578125" style="23" customWidth="1"/>
    <col min="9917" max="9917" width="14" style="23" customWidth="1"/>
    <col min="9918" max="9919" width="13.140625" style="23" customWidth="1"/>
    <col min="9920" max="9923" width="14" style="23" customWidth="1"/>
    <col min="9924" max="9924" width="85" style="23" customWidth="1"/>
    <col min="9925" max="9925" width="18.140625" style="23" customWidth="1"/>
    <col min="9926" max="9926" width="14.42578125" style="23" customWidth="1"/>
    <col min="9927" max="9927" width="81.85546875" style="23" customWidth="1"/>
    <col min="9928" max="9928" width="12.85546875" style="23" customWidth="1"/>
    <col min="9929" max="9993" width="11.42578125" style="23"/>
    <col min="9994" max="9994" width="19.5703125" style="23" customWidth="1"/>
    <col min="9995" max="9995" width="37.7109375" style="23" customWidth="1"/>
    <col min="9996" max="10164" width="11.42578125" style="23"/>
    <col min="10165" max="10165" width="8.140625" style="23" customWidth="1"/>
    <col min="10166" max="10166" width="9.5703125" style="23" customWidth="1"/>
    <col min="10167" max="10167" width="17.42578125" style="23" customWidth="1"/>
    <col min="10168" max="10168" width="17.28515625" style="23" customWidth="1"/>
    <col min="10169" max="10169" width="19.5703125" style="23" customWidth="1"/>
    <col min="10170" max="10170" width="20.7109375" style="23" customWidth="1"/>
    <col min="10171" max="10171" width="13.7109375" style="23" customWidth="1"/>
    <col min="10172" max="10172" width="14.42578125" style="23" customWidth="1"/>
    <col min="10173" max="10173" width="14" style="23" customWidth="1"/>
    <col min="10174" max="10175" width="13.140625" style="23" customWidth="1"/>
    <col min="10176" max="10179" width="14" style="23" customWidth="1"/>
    <col min="10180" max="10180" width="85" style="23" customWidth="1"/>
    <col min="10181" max="10181" width="18.140625" style="23" customWidth="1"/>
    <col min="10182" max="10182" width="14.42578125" style="23" customWidth="1"/>
    <col min="10183" max="10183" width="81.85546875" style="23" customWidth="1"/>
    <col min="10184" max="10184" width="12.85546875" style="23" customWidth="1"/>
    <col min="10185" max="10249" width="11.42578125" style="23"/>
    <col min="10250" max="10250" width="19.5703125" style="23" customWidth="1"/>
    <col min="10251" max="10251" width="37.7109375" style="23" customWidth="1"/>
    <col min="10252" max="10420" width="11.42578125" style="23"/>
    <col min="10421" max="10421" width="8.140625" style="23" customWidth="1"/>
    <col min="10422" max="10422" width="9.5703125" style="23" customWidth="1"/>
    <col min="10423" max="10423" width="17.42578125" style="23" customWidth="1"/>
    <col min="10424" max="10424" width="17.28515625" style="23" customWidth="1"/>
    <col min="10425" max="10425" width="19.5703125" style="23" customWidth="1"/>
    <col min="10426" max="10426" width="20.7109375" style="23" customWidth="1"/>
    <col min="10427" max="10427" width="13.7109375" style="23" customWidth="1"/>
    <col min="10428" max="10428" width="14.42578125" style="23" customWidth="1"/>
    <col min="10429" max="10429" width="14" style="23" customWidth="1"/>
    <col min="10430" max="10431" width="13.140625" style="23" customWidth="1"/>
    <col min="10432" max="10435" width="14" style="23" customWidth="1"/>
    <col min="10436" max="10436" width="85" style="23" customWidth="1"/>
    <col min="10437" max="10437" width="18.140625" style="23" customWidth="1"/>
    <col min="10438" max="10438" width="14.42578125" style="23" customWidth="1"/>
    <col min="10439" max="10439" width="81.85546875" style="23" customWidth="1"/>
    <col min="10440" max="10440" width="12.85546875" style="23" customWidth="1"/>
    <col min="10441" max="10505" width="11.42578125" style="23"/>
    <col min="10506" max="10506" width="19.5703125" style="23" customWidth="1"/>
    <col min="10507" max="10507" width="37.7109375" style="23" customWidth="1"/>
    <col min="10508" max="10676" width="11.42578125" style="23"/>
    <col min="10677" max="10677" width="8.140625" style="23" customWidth="1"/>
    <col min="10678" max="10678" width="9.5703125" style="23" customWidth="1"/>
    <col min="10679" max="10679" width="17.42578125" style="23" customWidth="1"/>
    <col min="10680" max="10680" width="17.28515625" style="23" customWidth="1"/>
    <col min="10681" max="10681" width="19.5703125" style="23" customWidth="1"/>
    <col min="10682" max="10682" width="20.7109375" style="23" customWidth="1"/>
    <col min="10683" max="10683" width="13.7109375" style="23" customWidth="1"/>
    <col min="10684" max="10684" width="14.42578125" style="23" customWidth="1"/>
    <col min="10685" max="10685" width="14" style="23" customWidth="1"/>
    <col min="10686" max="10687" width="13.140625" style="23" customWidth="1"/>
    <col min="10688" max="10691" width="14" style="23" customWidth="1"/>
    <col min="10692" max="10692" width="85" style="23" customWidth="1"/>
    <col min="10693" max="10693" width="18.140625" style="23" customWidth="1"/>
    <col min="10694" max="10694" width="14.42578125" style="23" customWidth="1"/>
    <col min="10695" max="10695" width="81.85546875" style="23" customWidth="1"/>
    <col min="10696" max="10696" width="12.85546875" style="23" customWidth="1"/>
    <col min="10697" max="10761" width="11.42578125" style="23"/>
    <col min="10762" max="10762" width="19.5703125" style="23" customWidth="1"/>
    <col min="10763" max="10763" width="37.7109375" style="23" customWidth="1"/>
    <col min="10764" max="10932" width="11.42578125" style="23"/>
    <col min="10933" max="10933" width="8.140625" style="23" customWidth="1"/>
    <col min="10934" max="10934" width="9.5703125" style="23" customWidth="1"/>
    <col min="10935" max="10935" width="17.42578125" style="23" customWidth="1"/>
    <col min="10936" max="10936" width="17.28515625" style="23" customWidth="1"/>
    <col min="10937" max="10937" width="19.5703125" style="23" customWidth="1"/>
    <col min="10938" max="10938" width="20.7109375" style="23" customWidth="1"/>
    <col min="10939" max="10939" width="13.7109375" style="23" customWidth="1"/>
    <col min="10940" max="10940" width="14.42578125" style="23" customWidth="1"/>
    <col min="10941" max="10941" width="14" style="23" customWidth="1"/>
    <col min="10942" max="10943" width="13.140625" style="23" customWidth="1"/>
    <col min="10944" max="10947" width="14" style="23" customWidth="1"/>
    <col min="10948" max="10948" width="85" style="23" customWidth="1"/>
    <col min="10949" max="10949" width="18.140625" style="23" customWidth="1"/>
    <col min="10950" max="10950" width="14.42578125" style="23" customWidth="1"/>
    <col min="10951" max="10951" width="81.85546875" style="23" customWidth="1"/>
    <col min="10952" max="10952" width="12.85546875" style="23" customWidth="1"/>
    <col min="10953" max="11017" width="11.42578125" style="23"/>
    <col min="11018" max="11018" width="19.5703125" style="23" customWidth="1"/>
    <col min="11019" max="11019" width="37.7109375" style="23" customWidth="1"/>
    <col min="11020" max="11188" width="11.42578125" style="23"/>
    <col min="11189" max="11189" width="8.140625" style="23" customWidth="1"/>
    <col min="11190" max="11190" width="9.5703125" style="23" customWidth="1"/>
    <col min="11191" max="11191" width="17.42578125" style="23" customWidth="1"/>
    <col min="11192" max="11192" width="17.28515625" style="23" customWidth="1"/>
    <col min="11193" max="11193" width="19.5703125" style="23" customWidth="1"/>
    <col min="11194" max="11194" width="20.7109375" style="23" customWidth="1"/>
    <col min="11195" max="11195" width="13.7109375" style="23" customWidth="1"/>
    <col min="11196" max="11196" width="14.42578125" style="23" customWidth="1"/>
    <col min="11197" max="11197" width="14" style="23" customWidth="1"/>
    <col min="11198" max="11199" width="13.140625" style="23" customWidth="1"/>
    <col min="11200" max="11203" width="14" style="23" customWidth="1"/>
    <col min="11204" max="11204" width="85" style="23" customWidth="1"/>
    <col min="11205" max="11205" width="18.140625" style="23" customWidth="1"/>
    <col min="11206" max="11206" width="14.42578125" style="23" customWidth="1"/>
    <col min="11207" max="11207" width="81.85546875" style="23" customWidth="1"/>
    <col min="11208" max="11208" width="12.85546875" style="23" customWidth="1"/>
    <col min="11209" max="11273" width="11.42578125" style="23"/>
    <col min="11274" max="11274" width="19.5703125" style="23" customWidth="1"/>
    <col min="11275" max="11275" width="37.7109375" style="23" customWidth="1"/>
    <col min="11276" max="11444" width="11.42578125" style="23"/>
    <col min="11445" max="11445" width="8.140625" style="23" customWidth="1"/>
    <col min="11446" max="11446" width="9.5703125" style="23" customWidth="1"/>
    <col min="11447" max="11447" width="17.42578125" style="23" customWidth="1"/>
    <col min="11448" max="11448" width="17.28515625" style="23" customWidth="1"/>
    <col min="11449" max="11449" width="19.5703125" style="23" customWidth="1"/>
    <col min="11450" max="11450" width="20.7109375" style="23" customWidth="1"/>
    <col min="11451" max="11451" width="13.7109375" style="23" customWidth="1"/>
    <col min="11452" max="11452" width="14.42578125" style="23" customWidth="1"/>
    <col min="11453" max="11453" width="14" style="23" customWidth="1"/>
    <col min="11454" max="11455" width="13.140625" style="23" customWidth="1"/>
    <col min="11456" max="11459" width="14" style="23" customWidth="1"/>
    <col min="11460" max="11460" width="85" style="23" customWidth="1"/>
    <col min="11461" max="11461" width="18.140625" style="23" customWidth="1"/>
    <col min="11462" max="11462" width="14.42578125" style="23" customWidth="1"/>
    <col min="11463" max="11463" width="81.85546875" style="23" customWidth="1"/>
    <col min="11464" max="11464" width="12.85546875" style="23" customWidth="1"/>
    <col min="11465" max="11529" width="11.42578125" style="23"/>
    <col min="11530" max="11530" width="19.5703125" style="23" customWidth="1"/>
    <col min="11531" max="11531" width="37.7109375" style="23" customWidth="1"/>
    <col min="11532" max="11700" width="11.42578125" style="23"/>
    <col min="11701" max="11701" width="8.140625" style="23" customWidth="1"/>
    <col min="11702" max="11702" width="9.5703125" style="23" customWidth="1"/>
    <col min="11703" max="11703" width="17.42578125" style="23" customWidth="1"/>
    <col min="11704" max="11704" width="17.28515625" style="23" customWidth="1"/>
    <col min="11705" max="11705" width="19.5703125" style="23" customWidth="1"/>
    <col min="11706" max="11706" width="20.7109375" style="23" customWidth="1"/>
    <col min="11707" max="11707" width="13.7109375" style="23" customWidth="1"/>
    <col min="11708" max="11708" width="14.42578125" style="23" customWidth="1"/>
    <col min="11709" max="11709" width="14" style="23" customWidth="1"/>
    <col min="11710" max="11711" width="13.140625" style="23" customWidth="1"/>
    <col min="11712" max="11715" width="14" style="23" customWidth="1"/>
    <col min="11716" max="11716" width="85" style="23" customWidth="1"/>
    <col min="11717" max="11717" width="18.140625" style="23" customWidth="1"/>
    <col min="11718" max="11718" width="14.42578125" style="23" customWidth="1"/>
    <col min="11719" max="11719" width="81.85546875" style="23" customWidth="1"/>
    <col min="11720" max="11720" width="12.85546875" style="23" customWidth="1"/>
    <col min="11721" max="11785" width="11.42578125" style="23"/>
    <col min="11786" max="11786" width="19.5703125" style="23" customWidth="1"/>
    <col min="11787" max="11787" width="37.7109375" style="23" customWidth="1"/>
    <col min="11788" max="11956" width="11.42578125" style="23"/>
    <col min="11957" max="11957" width="8.140625" style="23" customWidth="1"/>
    <col min="11958" max="11958" width="9.5703125" style="23" customWidth="1"/>
    <col min="11959" max="11959" width="17.42578125" style="23" customWidth="1"/>
    <col min="11960" max="11960" width="17.28515625" style="23" customWidth="1"/>
    <col min="11961" max="11961" width="19.5703125" style="23" customWidth="1"/>
    <col min="11962" max="11962" width="20.7109375" style="23" customWidth="1"/>
    <col min="11963" max="11963" width="13.7109375" style="23" customWidth="1"/>
    <col min="11964" max="11964" width="14.42578125" style="23" customWidth="1"/>
    <col min="11965" max="11965" width="14" style="23" customWidth="1"/>
    <col min="11966" max="11967" width="13.140625" style="23" customWidth="1"/>
    <col min="11968" max="11971" width="14" style="23" customWidth="1"/>
    <col min="11972" max="11972" width="85" style="23" customWidth="1"/>
    <col min="11973" max="11973" width="18.140625" style="23" customWidth="1"/>
    <col min="11974" max="11974" width="14.42578125" style="23" customWidth="1"/>
    <col min="11975" max="11975" width="81.85546875" style="23" customWidth="1"/>
    <col min="11976" max="11976" width="12.85546875" style="23" customWidth="1"/>
    <col min="11977" max="12041" width="11.42578125" style="23"/>
    <col min="12042" max="12042" width="19.5703125" style="23" customWidth="1"/>
    <col min="12043" max="12043" width="37.7109375" style="23" customWidth="1"/>
    <col min="12044" max="12212" width="11.42578125" style="23"/>
    <col min="12213" max="12213" width="8.140625" style="23" customWidth="1"/>
    <col min="12214" max="12214" width="9.5703125" style="23" customWidth="1"/>
    <col min="12215" max="12215" width="17.42578125" style="23" customWidth="1"/>
    <col min="12216" max="12216" width="17.28515625" style="23" customWidth="1"/>
    <col min="12217" max="12217" width="19.5703125" style="23" customWidth="1"/>
    <col min="12218" max="12218" width="20.7109375" style="23" customWidth="1"/>
    <col min="12219" max="12219" width="13.7109375" style="23" customWidth="1"/>
    <col min="12220" max="12220" width="14.42578125" style="23" customWidth="1"/>
    <col min="12221" max="12221" width="14" style="23" customWidth="1"/>
    <col min="12222" max="12223" width="13.140625" style="23" customWidth="1"/>
    <col min="12224" max="12227" width="14" style="23" customWidth="1"/>
    <col min="12228" max="12228" width="85" style="23" customWidth="1"/>
    <col min="12229" max="12229" width="18.140625" style="23" customWidth="1"/>
    <col min="12230" max="12230" width="14.42578125" style="23" customWidth="1"/>
    <col min="12231" max="12231" width="81.85546875" style="23" customWidth="1"/>
    <col min="12232" max="12232" width="12.85546875" style="23" customWidth="1"/>
    <col min="12233" max="12297" width="11.42578125" style="23"/>
    <col min="12298" max="12298" width="19.5703125" style="23" customWidth="1"/>
    <col min="12299" max="12299" width="37.7109375" style="23" customWidth="1"/>
    <col min="12300" max="12468" width="11.42578125" style="23"/>
    <col min="12469" max="12469" width="8.140625" style="23" customWidth="1"/>
    <col min="12470" max="12470" width="9.5703125" style="23" customWidth="1"/>
    <col min="12471" max="12471" width="17.42578125" style="23" customWidth="1"/>
    <col min="12472" max="12472" width="17.28515625" style="23" customWidth="1"/>
    <col min="12473" max="12473" width="19.5703125" style="23" customWidth="1"/>
    <col min="12474" max="12474" width="20.7109375" style="23" customWidth="1"/>
    <col min="12475" max="12475" width="13.7109375" style="23" customWidth="1"/>
    <col min="12476" max="12476" width="14.42578125" style="23" customWidth="1"/>
    <col min="12477" max="12477" width="14" style="23" customWidth="1"/>
    <col min="12478" max="12479" width="13.140625" style="23" customWidth="1"/>
    <col min="12480" max="12483" width="14" style="23" customWidth="1"/>
    <col min="12484" max="12484" width="85" style="23" customWidth="1"/>
    <col min="12485" max="12485" width="18.140625" style="23" customWidth="1"/>
    <col min="12486" max="12486" width="14.42578125" style="23" customWidth="1"/>
    <col min="12487" max="12487" width="81.85546875" style="23" customWidth="1"/>
    <col min="12488" max="12488" width="12.85546875" style="23" customWidth="1"/>
    <col min="12489" max="12553" width="11.42578125" style="23"/>
    <col min="12554" max="12554" width="19.5703125" style="23" customWidth="1"/>
    <col min="12555" max="12555" width="37.7109375" style="23" customWidth="1"/>
    <col min="12556" max="12724" width="11.42578125" style="23"/>
    <col min="12725" max="12725" width="8.140625" style="23" customWidth="1"/>
    <col min="12726" max="12726" width="9.5703125" style="23" customWidth="1"/>
    <col min="12727" max="12727" width="17.42578125" style="23" customWidth="1"/>
    <col min="12728" max="12728" width="17.28515625" style="23" customWidth="1"/>
    <col min="12729" max="12729" width="19.5703125" style="23" customWidth="1"/>
    <col min="12730" max="12730" width="20.7109375" style="23" customWidth="1"/>
    <col min="12731" max="12731" width="13.7109375" style="23" customWidth="1"/>
    <col min="12732" max="12732" width="14.42578125" style="23" customWidth="1"/>
    <col min="12733" max="12733" width="14" style="23" customWidth="1"/>
    <col min="12734" max="12735" width="13.140625" style="23" customWidth="1"/>
    <col min="12736" max="12739" width="14" style="23" customWidth="1"/>
    <col min="12740" max="12740" width="85" style="23" customWidth="1"/>
    <col min="12741" max="12741" width="18.140625" style="23" customWidth="1"/>
    <col min="12742" max="12742" width="14.42578125" style="23" customWidth="1"/>
    <col min="12743" max="12743" width="81.85546875" style="23" customWidth="1"/>
    <col min="12744" max="12744" width="12.85546875" style="23" customWidth="1"/>
    <col min="12745" max="12809" width="11.42578125" style="23"/>
    <col min="12810" max="12810" width="19.5703125" style="23" customWidth="1"/>
    <col min="12811" max="12811" width="37.7109375" style="23" customWidth="1"/>
    <col min="12812" max="12980" width="11.42578125" style="23"/>
    <col min="12981" max="12981" width="8.140625" style="23" customWidth="1"/>
    <col min="12982" max="12982" width="9.5703125" style="23" customWidth="1"/>
    <col min="12983" max="12983" width="17.42578125" style="23" customWidth="1"/>
    <col min="12984" max="12984" width="17.28515625" style="23" customWidth="1"/>
    <col min="12985" max="12985" width="19.5703125" style="23" customWidth="1"/>
    <col min="12986" max="12986" width="20.7109375" style="23" customWidth="1"/>
    <col min="12987" max="12987" width="13.7109375" style="23" customWidth="1"/>
    <col min="12988" max="12988" width="14.42578125" style="23" customWidth="1"/>
    <col min="12989" max="12989" width="14" style="23" customWidth="1"/>
    <col min="12990" max="12991" width="13.140625" style="23" customWidth="1"/>
    <col min="12992" max="12995" width="14" style="23" customWidth="1"/>
    <col min="12996" max="12996" width="85" style="23" customWidth="1"/>
    <col min="12997" max="12997" width="18.140625" style="23" customWidth="1"/>
    <col min="12998" max="12998" width="14.42578125" style="23" customWidth="1"/>
    <col min="12999" max="12999" width="81.85546875" style="23" customWidth="1"/>
    <col min="13000" max="13000" width="12.85546875" style="23" customWidth="1"/>
    <col min="13001" max="13065" width="11.42578125" style="23"/>
    <col min="13066" max="13066" width="19.5703125" style="23" customWidth="1"/>
    <col min="13067" max="13067" width="37.7109375" style="23" customWidth="1"/>
    <col min="13068" max="13236" width="11.42578125" style="23"/>
    <col min="13237" max="13237" width="8.140625" style="23" customWidth="1"/>
    <col min="13238" max="13238" width="9.5703125" style="23" customWidth="1"/>
    <col min="13239" max="13239" width="17.42578125" style="23" customWidth="1"/>
    <col min="13240" max="13240" width="17.28515625" style="23" customWidth="1"/>
    <col min="13241" max="13241" width="19.5703125" style="23" customWidth="1"/>
    <col min="13242" max="13242" width="20.7109375" style="23" customWidth="1"/>
    <col min="13243" max="13243" width="13.7109375" style="23" customWidth="1"/>
    <col min="13244" max="13244" width="14.42578125" style="23" customWidth="1"/>
    <col min="13245" max="13245" width="14" style="23" customWidth="1"/>
    <col min="13246" max="13247" width="13.140625" style="23" customWidth="1"/>
    <col min="13248" max="13251" width="14" style="23" customWidth="1"/>
    <col min="13252" max="13252" width="85" style="23" customWidth="1"/>
    <col min="13253" max="13253" width="18.140625" style="23" customWidth="1"/>
    <col min="13254" max="13254" width="14.42578125" style="23" customWidth="1"/>
    <col min="13255" max="13255" width="81.85546875" style="23" customWidth="1"/>
    <col min="13256" max="13256" width="12.85546875" style="23" customWidth="1"/>
    <col min="13257" max="13321" width="11.42578125" style="23"/>
    <col min="13322" max="13322" width="19.5703125" style="23" customWidth="1"/>
    <col min="13323" max="13323" width="37.7109375" style="23" customWidth="1"/>
    <col min="13324" max="13492" width="11.42578125" style="23"/>
    <col min="13493" max="13493" width="8.140625" style="23" customWidth="1"/>
    <col min="13494" max="13494" width="9.5703125" style="23" customWidth="1"/>
    <col min="13495" max="13495" width="17.42578125" style="23" customWidth="1"/>
    <col min="13496" max="13496" width="17.28515625" style="23" customWidth="1"/>
    <col min="13497" max="13497" width="19.5703125" style="23" customWidth="1"/>
    <col min="13498" max="13498" width="20.7109375" style="23" customWidth="1"/>
    <col min="13499" max="13499" width="13.7109375" style="23" customWidth="1"/>
    <col min="13500" max="13500" width="14.42578125" style="23" customWidth="1"/>
    <col min="13501" max="13501" width="14" style="23" customWidth="1"/>
    <col min="13502" max="13503" width="13.140625" style="23" customWidth="1"/>
    <col min="13504" max="13507" width="14" style="23" customWidth="1"/>
    <col min="13508" max="13508" width="85" style="23" customWidth="1"/>
    <col min="13509" max="13509" width="18.140625" style="23" customWidth="1"/>
    <col min="13510" max="13510" width="14.42578125" style="23" customWidth="1"/>
    <col min="13511" max="13511" width="81.85546875" style="23" customWidth="1"/>
    <col min="13512" max="13512" width="12.85546875" style="23" customWidth="1"/>
    <col min="13513" max="13577" width="11.42578125" style="23"/>
    <col min="13578" max="13578" width="19.5703125" style="23" customWidth="1"/>
    <col min="13579" max="13579" width="37.7109375" style="23" customWidth="1"/>
    <col min="13580" max="13748" width="11.42578125" style="23"/>
    <col min="13749" max="13749" width="8.140625" style="23" customWidth="1"/>
    <col min="13750" max="13750" width="9.5703125" style="23" customWidth="1"/>
    <col min="13751" max="13751" width="17.42578125" style="23" customWidth="1"/>
    <col min="13752" max="13752" width="17.28515625" style="23" customWidth="1"/>
    <col min="13753" max="13753" width="19.5703125" style="23" customWidth="1"/>
    <col min="13754" max="13754" width="20.7109375" style="23" customWidth="1"/>
    <col min="13755" max="13755" width="13.7109375" style="23" customWidth="1"/>
    <col min="13756" max="13756" width="14.42578125" style="23" customWidth="1"/>
    <col min="13757" max="13757" width="14" style="23" customWidth="1"/>
    <col min="13758" max="13759" width="13.140625" style="23" customWidth="1"/>
    <col min="13760" max="13763" width="14" style="23" customWidth="1"/>
    <col min="13764" max="13764" width="85" style="23" customWidth="1"/>
    <col min="13765" max="13765" width="18.140625" style="23" customWidth="1"/>
    <col min="13766" max="13766" width="14.42578125" style="23" customWidth="1"/>
    <col min="13767" max="13767" width="81.85546875" style="23" customWidth="1"/>
    <col min="13768" max="13768" width="12.85546875" style="23" customWidth="1"/>
    <col min="13769" max="13833" width="11.42578125" style="23"/>
    <col min="13834" max="13834" width="19.5703125" style="23" customWidth="1"/>
    <col min="13835" max="13835" width="37.7109375" style="23" customWidth="1"/>
    <col min="13836" max="14004" width="11.42578125" style="23"/>
    <col min="14005" max="14005" width="8.140625" style="23" customWidth="1"/>
    <col min="14006" max="14006" width="9.5703125" style="23" customWidth="1"/>
    <col min="14007" max="14007" width="17.42578125" style="23" customWidth="1"/>
    <col min="14008" max="14008" width="17.28515625" style="23" customWidth="1"/>
    <col min="14009" max="14009" width="19.5703125" style="23" customWidth="1"/>
    <col min="14010" max="14010" width="20.7109375" style="23" customWidth="1"/>
    <col min="14011" max="14011" width="13.7109375" style="23" customWidth="1"/>
    <col min="14012" max="14012" width="14.42578125" style="23" customWidth="1"/>
    <col min="14013" max="14013" width="14" style="23" customWidth="1"/>
    <col min="14014" max="14015" width="13.140625" style="23" customWidth="1"/>
    <col min="14016" max="14019" width="14" style="23" customWidth="1"/>
    <col min="14020" max="14020" width="85" style="23" customWidth="1"/>
    <col min="14021" max="14021" width="18.140625" style="23" customWidth="1"/>
    <col min="14022" max="14022" width="14.42578125" style="23" customWidth="1"/>
    <col min="14023" max="14023" width="81.85546875" style="23" customWidth="1"/>
    <col min="14024" max="14024" width="12.85546875" style="23" customWidth="1"/>
    <col min="14025" max="14089" width="11.42578125" style="23"/>
    <col min="14090" max="14090" width="19.5703125" style="23" customWidth="1"/>
    <col min="14091" max="14091" width="37.7109375" style="23" customWidth="1"/>
    <col min="14092" max="14260" width="11.42578125" style="23"/>
    <col min="14261" max="14261" width="8.140625" style="23" customWidth="1"/>
    <col min="14262" max="14262" width="9.5703125" style="23" customWidth="1"/>
    <col min="14263" max="14263" width="17.42578125" style="23" customWidth="1"/>
    <col min="14264" max="14264" width="17.28515625" style="23" customWidth="1"/>
    <col min="14265" max="14265" width="19.5703125" style="23" customWidth="1"/>
    <col min="14266" max="14266" width="20.7109375" style="23" customWidth="1"/>
    <col min="14267" max="14267" width="13.7109375" style="23" customWidth="1"/>
    <col min="14268" max="14268" width="14.42578125" style="23" customWidth="1"/>
    <col min="14269" max="14269" width="14" style="23" customWidth="1"/>
    <col min="14270" max="14271" width="13.140625" style="23" customWidth="1"/>
    <col min="14272" max="14275" width="14" style="23" customWidth="1"/>
    <col min="14276" max="14276" width="85" style="23" customWidth="1"/>
    <col min="14277" max="14277" width="18.140625" style="23" customWidth="1"/>
    <col min="14278" max="14278" width="14.42578125" style="23" customWidth="1"/>
    <col min="14279" max="14279" width="81.85546875" style="23" customWidth="1"/>
    <col min="14280" max="14280" width="12.85546875" style="23" customWidth="1"/>
    <col min="14281" max="14345" width="11.42578125" style="23"/>
    <col min="14346" max="14346" width="19.5703125" style="23" customWidth="1"/>
    <col min="14347" max="14347" width="37.7109375" style="23" customWidth="1"/>
    <col min="14348" max="14516" width="11.42578125" style="23"/>
    <col min="14517" max="14517" width="8.140625" style="23" customWidth="1"/>
    <col min="14518" max="14518" width="9.5703125" style="23" customWidth="1"/>
    <col min="14519" max="14519" width="17.42578125" style="23" customWidth="1"/>
    <col min="14520" max="14520" width="17.28515625" style="23" customWidth="1"/>
    <col min="14521" max="14521" width="19.5703125" style="23" customWidth="1"/>
    <col min="14522" max="14522" width="20.7109375" style="23" customWidth="1"/>
    <col min="14523" max="14523" width="13.7109375" style="23" customWidth="1"/>
    <col min="14524" max="14524" width="14.42578125" style="23" customWidth="1"/>
    <col min="14525" max="14525" width="14" style="23" customWidth="1"/>
    <col min="14526" max="14527" width="13.140625" style="23" customWidth="1"/>
    <col min="14528" max="14531" width="14" style="23" customWidth="1"/>
    <col min="14532" max="14532" width="85" style="23" customWidth="1"/>
    <col min="14533" max="14533" width="18.140625" style="23" customWidth="1"/>
    <col min="14534" max="14534" width="14.42578125" style="23" customWidth="1"/>
    <col min="14535" max="14535" width="81.85546875" style="23" customWidth="1"/>
    <col min="14536" max="14536" width="12.85546875" style="23" customWidth="1"/>
    <col min="14537" max="14601" width="11.42578125" style="23"/>
    <col min="14602" max="14602" width="19.5703125" style="23" customWidth="1"/>
    <col min="14603" max="14603" width="37.7109375" style="23" customWidth="1"/>
    <col min="14604" max="14772" width="11.42578125" style="23"/>
    <col min="14773" max="14773" width="8.140625" style="23" customWidth="1"/>
    <col min="14774" max="14774" width="9.5703125" style="23" customWidth="1"/>
    <col min="14775" max="14775" width="17.42578125" style="23" customWidth="1"/>
    <col min="14776" max="14776" width="17.28515625" style="23" customWidth="1"/>
    <col min="14777" max="14777" width="19.5703125" style="23" customWidth="1"/>
    <col min="14778" max="14778" width="20.7109375" style="23" customWidth="1"/>
    <col min="14779" max="14779" width="13.7109375" style="23" customWidth="1"/>
    <col min="14780" max="14780" width="14.42578125" style="23" customWidth="1"/>
    <col min="14781" max="14781" width="14" style="23" customWidth="1"/>
    <col min="14782" max="14783" width="13.140625" style="23" customWidth="1"/>
    <col min="14784" max="14787" width="14" style="23" customWidth="1"/>
    <col min="14788" max="14788" width="85" style="23" customWidth="1"/>
    <col min="14789" max="14789" width="18.140625" style="23" customWidth="1"/>
    <col min="14790" max="14790" width="14.42578125" style="23" customWidth="1"/>
    <col min="14791" max="14791" width="81.85546875" style="23" customWidth="1"/>
    <col min="14792" max="14792" width="12.85546875" style="23" customWidth="1"/>
    <col min="14793" max="14857" width="11.42578125" style="23"/>
    <col min="14858" max="14858" width="19.5703125" style="23" customWidth="1"/>
    <col min="14859" max="14859" width="37.7109375" style="23" customWidth="1"/>
    <col min="14860" max="15028" width="11.42578125" style="23"/>
    <col min="15029" max="15029" width="8.140625" style="23" customWidth="1"/>
    <col min="15030" max="15030" width="9.5703125" style="23" customWidth="1"/>
    <col min="15031" max="15031" width="17.42578125" style="23" customWidth="1"/>
    <col min="15032" max="15032" width="17.28515625" style="23" customWidth="1"/>
    <col min="15033" max="15033" width="19.5703125" style="23" customWidth="1"/>
    <col min="15034" max="15034" width="20.7109375" style="23" customWidth="1"/>
    <col min="15035" max="15035" width="13.7109375" style="23" customWidth="1"/>
    <col min="15036" max="15036" width="14.42578125" style="23" customWidth="1"/>
    <col min="15037" max="15037" width="14" style="23" customWidth="1"/>
    <col min="15038" max="15039" width="13.140625" style="23" customWidth="1"/>
    <col min="15040" max="15043" width="14" style="23" customWidth="1"/>
    <col min="15044" max="15044" width="85" style="23" customWidth="1"/>
    <col min="15045" max="15045" width="18.140625" style="23" customWidth="1"/>
    <col min="15046" max="15046" width="14.42578125" style="23" customWidth="1"/>
    <col min="15047" max="15047" width="81.85546875" style="23" customWidth="1"/>
    <col min="15048" max="15048" width="12.85546875" style="23" customWidth="1"/>
    <col min="15049" max="15113" width="11.42578125" style="23"/>
    <col min="15114" max="15114" width="19.5703125" style="23" customWidth="1"/>
    <col min="15115" max="15115" width="37.7109375" style="23" customWidth="1"/>
    <col min="15116" max="15284" width="11.42578125" style="23"/>
    <col min="15285" max="15285" width="8.140625" style="23" customWidth="1"/>
    <col min="15286" max="15286" width="9.5703125" style="23" customWidth="1"/>
    <col min="15287" max="15287" width="17.42578125" style="23" customWidth="1"/>
    <col min="15288" max="15288" width="17.28515625" style="23" customWidth="1"/>
    <col min="15289" max="15289" width="19.5703125" style="23" customWidth="1"/>
    <col min="15290" max="15290" width="20.7109375" style="23" customWidth="1"/>
    <col min="15291" max="15291" width="13.7109375" style="23" customWidth="1"/>
    <col min="15292" max="15292" width="14.42578125" style="23" customWidth="1"/>
    <col min="15293" max="15293" width="14" style="23" customWidth="1"/>
    <col min="15294" max="15295" width="13.140625" style="23" customWidth="1"/>
    <col min="15296" max="15299" width="14" style="23" customWidth="1"/>
    <col min="15300" max="15300" width="85" style="23" customWidth="1"/>
    <col min="15301" max="15301" width="18.140625" style="23" customWidth="1"/>
    <col min="15302" max="15302" width="14.42578125" style="23" customWidth="1"/>
    <col min="15303" max="15303" width="81.85546875" style="23" customWidth="1"/>
    <col min="15304" max="15304" width="12.85546875" style="23" customWidth="1"/>
    <col min="15305" max="15369" width="11.42578125" style="23"/>
    <col min="15370" max="15370" width="19.5703125" style="23" customWidth="1"/>
    <col min="15371" max="15371" width="37.7109375" style="23" customWidth="1"/>
    <col min="15372" max="15540" width="11.42578125" style="23"/>
    <col min="15541" max="15541" width="8.140625" style="23" customWidth="1"/>
    <col min="15542" max="15542" width="9.5703125" style="23" customWidth="1"/>
    <col min="15543" max="15543" width="17.42578125" style="23" customWidth="1"/>
    <col min="15544" max="15544" width="17.28515625" style="23" customWidth="1"/>
    <col min="15545" max="15545" width="19.5703125" style="23" customWidth="1"/>
    <col min="15546" max="15546" width="20.7109375" style="23" customWidth="1"/>
    <col min="15547" max="15547" width="13.7109375" style="23" customWidth="1"/>
    <col min="15548" max="15548" width="14.42578125" style="23" customWidth="1"/>
    <col min="15549" max="15549" width="14" style="23" customWidth="1"/>
    <col min="15550" max="15551" width="13.140625" style="23" customWidth="1"/>
    <col min="15552" max="15555" width="14" style="23" customWidth="1"/>
    <col min="15556" max="15556" width="85" style="23" customWidth="1"/>
    <col min="15557" max="15557" width="18.140625" style="23" customWidth="1"/>
    <col min="15558" max="15558" width="14.42578125" style="23" customWidth="1"/>
    <col min="15559" max="15559" width="81.85546875" style="23" customWidth="1"/>
    <col min="15560" max="15560" width="12.85546875" style="23" customWidth="1"/>
    <col min="15561" max="15625" width="11.42578125" style="23"/>
    <col min="15626" max="15626" width="19.5703125" style="23" customWidth="1"/>
    <col min="15627" max="15627" width="37.7109375" style="23" customWidth="1"/>
    <col min="15628" max="15796" width="11.42578125" style="23"/>
    <col min="15797" max="15797" width="8.140625" style="23" customWidth="1"/>
    <col min="15798" max="15798" width="9.5703125" style="23" customWidth="1"/>
    <col min="15799" max="15799" width="17.42578125" style="23" customWidth="1"/>
    <col min="15800" max="15800" width="17.28515625" style="23" customWidth="1"/>
    <col min="15801" max="15801" width="19.5703125" style="23" customWidth="1"/>
    <col min="15802" max="15802" width="20.7109375" style="23" customWidth="1"/>
    <col min="15803" max="15803" width="13.7109375" style="23" customWidth="1"/>
    <col min="15804" max="15804" width="14.42578125" style="23" customWidth="1"/>
    <col min="15805" max="15805" width="14" style="23" customWidth="1"/>
    <col min="15806" max="15807" width="13.140625" style="23" customWidth="1"/>
    <col min="15808" max="15811" width="14" style="23" customWidth="1"/>
    <col min="15812" max="15812" width="85" style="23" customWidth="1"/>
    <col min="15813" max="15813" width="18.140625" style="23" customWidth="1"/>
    <col min="15814" max="15814" width="14.42578125" style="23" customWidth="1"/>
    <col min="15815" max="15815" width="81.85546875" style="23" customWidth="1"/>
    <col min="15816" max="15816" width="12.85546875" style="23" customWidth="1"/>
    <col min="15817" max="15881" width="11.42578125" style="23"/>
    <col min="15882" max="15882" width="19.5703125" style="23" customWidth="1"/>
    <col min="15883" max="15883" width="37.7109375" style="23" customWidth="1"/>
    <col min="15884" max="16052" width="11.42578125" style="23"/>
    <col min="16053" max="16053" width="8.140625" style="23" customWidth="1"/>
    <col min="16054" max="16054" width="9.5703125" style="23" customWidth="1"/>
    <col min="16055" max="16055" width="17.42578125" style="23" customWidth="1"/>
    <col min="16056" max="16056" width="17.28515625" style="23" customWidth="1"/>
    <col min="16057" max="16057" width="19.5703125" style="23" customWidth="1"/>
    <col min="16058" max="16058" width="20.7109375" style="23" customWidth="1"/>
    <col min="16059" max="16059" width="13.7109375" style="23" customWidth="1"/>
    <col min="16060" max="16060" width="14.42578125" style="23" customWidth="1"/>
    <col min="16061" max="16061" width="14" style="23" customWidth="1"/>
    <col min="16062" max="16063" width="13.140625" style="23" customWidth="1"/>
    <col min="16064" max="16067" width="14" style="23" customWidth="1"/>
    <col min="16068" max="16068" width="85" style="23" customWidth="1"/>
    <col min="16069" max="16069" width="18.140625" style="23" customWidth="1"/>
    <col min="16070" max="16070" width="14.42578125" style="23" customWidth="1"/>
    <col min="16071" max="16071" width="81.85546875" style="23" customWidth="1"/>
    <col min="16072" max="16072" width="12.85546875" style="23" customWidth="1"/>
    <col min="16073" max="16137" width="11.42578125" style="23"/>
    <col min="16138" max="16138" width="19.5703125" style="23" customWidth="1"/>
    <col min="16139" max="16139" width="37.7109375" style="23" customWidth="1"/>
    <col min="16140" max="16384" width="11.42578125" style="23"/>
  </cols>
  <sheetData>
    <row r="1" spans="1:25" s="8" customFormat="1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3" t="s">
        <v>20</v>
      </c>
      <c r="V1" s="5" t="s">
        <v>21</v>
      </c>
      <c r="W1" s="6" t="s">
        <v>22</v>
      </c>
      <c r="X1" s="7" t="s">
        <v>23</v>
      </c>
      <c r="Y1" s="7" t="s">
        <v>24</v>
      </c>
    </row>
    <row r="2" spans="1:25" ht="12.75" hidden="1" customHeight="1" x14ac:dyDescent="0.2">
      <c r="A2" s="9">
        <v>1</v>
      </c>
      <c r="B2" s="10" t="s">
        <v>110</v>
      </c>
      <c r="C2" s="10">
        <v>2025</v>
      </c>
      <c r="D2" s="11" t="s">
        <v>55</v>
      </c>
      <c r="E2" s="12">
        <v>971</v>
      </c>
      <c r="F2" s="13" t="s">
        <v>47</v>
      </c>
      <c r="G2" s="13" t="s">
        <v>42</v>
      </c>
      <c r="H2" s="14">
        <v>0.33333333333333331</v>
      </c>
      <c r="I2" s="15">
        <v>0.32430555555555557</v>
      </c>
      <c r="J2" s="15">
        <v>0.33750000000000002</v>
      </c>
      <c r="K2" s="14">
        <v>0.36458333333333331</v>
      </c>
      <c r="L2" s="15">
        <v>0.36249999999999999</v>
      </c>
      <c r="M2" s="15">
        <v>0.36944444444444446</v>
      </c>
      <c r="N2" s="16">
        <v>72</v>
      </c>
      <c r="O2" s="17">
        <f>L2-J2</f>
        <v>2.4999999999999967E-2</v>
      </c>
      <c r="P2" s="17">
        <f>M2-I2</f>
        <v>4.5138888888888895E-2</v>
      </c>
      <c r="Q2" s="18">
        <v>26000</v>
      </c>
      <c r="R2" s="18">
        <v>20400</v>
      </c>
      <c r="S2" s="18">
        <f t="shared" ref="S2:S65" si="0">Q2-R2</f>
        <v>5600</v>
      </c>
      <c r="T2" s="19">
        <f>IF(H2-I2&lt;&gt;0,(I2-H2)*1440,"")</f>
        <v>-12.999999999999954</v>
      </c>
      <c r="U2" s="20"/>
      <c r="V2" s="21"/>
      <c r="W2" s="21"/>
      <c r="X2" s="21"/>
      <c r="Y2" s="22"/>
    </row>
    <row r="3" spans="1:25" ht="12.75" hidden="1" customHeight="1" x14ac:dyDescent="0.2">
      <c r="A3" s="9">
        <v>1</v>
      </c>
      <c r="B3" s="10" t="s">
        <v>110</v>
      </c>
      <c r="C3" s="10">
        <v>2025</v>
      </c>
      <c r="D3" s="17" t="s">
        <v>54</v>
      </c>
      <c r="E3" s="24">
        <v>942</v>
      </c>
      <c r="F3" s="13" t="s">
        <v>42</v>
      </c>
      <c r="G3" s="13" t="s">
        <v>46</v>
      </c>
      <c r="H3" s="14">
        <v>0.35416666666666669</v>
      </c>
      <c r="I3" s="15">
        <v>0.3527777777777778</v>
      </c>
      <c r="J3" s="15">
        <v>0.36041666666666666</v>
      </c>
      <c r="K3" s="14">
        <v>0.39583333333333331</v>
      </c>
      <c r="L3" s="15">
        <v>0.39444444444444443</v>
      </c>
      <c r="M3" s="15">
        <v>0.39791666666666664</v>
      </c>
      <c r="N3" s="16">
        <v>138</v>
      </c>
      <c r="O3" s="17">
        <f t="shared" ref="O3:O66" si="1">L3-J3</f>
        <v>3.4027777777777768E-2</v>
      </c>
      <c r="P3" s="17">
        <f t="shared" ref="P3:P66" si="2">M3-I3</f>
        <v>4.513888888888884E-2</v>
      </c>
      <c r="Q3" s="18">
        <v>23000</v>
      </c>
      <c r="R3" s="18">
        <v>16000</v>
      </c>
      <c r="S3" s="18">
        <f t="shared" si="0"/>
        <v>7000</v>
      </c>
      <c r="T3" s="19">
        <f t="shared" ref="T3:T66" si="3">IF(H3-I3&lt;&gt;0,(I3-H3)*1440,"")</f>
        <v>-1.9999999999999929</v>
      </c>
      <c r="U3" s="20"/>
      <c r="V3" s="21"/>
      <c r="W3" s="21"/>
      <c r="X3" s="25"/>
      <c r="Y3" s="22"/>
    </row>
    <row r="4" spans="1:25" ht="12.75" hidden="1" customHeight="1" x14ac:dyDescent="0.2">
      <c r="A4" s="9">
        <v>1</v>
      </c>
      <c r="B4" s="10" t="s">
        <v>110</v>
      </c>
      <c r="C4" s="10">
        <v>2025</v>
      </c>
      <c r="D4" s="11" t="s">
        <v>54</v>
      </c>
      <c r="E4" s="11">
        <v>943</v>
      </c>
      <c r="F4" s="13" t="s">
        <v>46</v>
      </c>
      <c r="G4" s="13" t="s">
        <v>42</v>
      </c>
      <c r="H4" s="14">
        <v>0.4375</v>
      </c>
      <c r="I4" s="15">
        <v>0.4375</v>
      </c>
      <c r="J4" s="15">
        <v>0.44305555555555554</v>
      </c>
      <c r="K4" s="14">
        <v>0.47916666666666669</v>
      </c>
      <c r="L4" s="15">
        <v>0.47569444444444442</v>
      </c>
      <c r="M4" s="15">
        <v>0.48333333333333334</v>
      </c>
      <c r="N4" s="16">
        <v>106</v>
      </c>
      <c r="O4" s="17">
        <f t="shared" si="1"/>
        <v>3.2638888888888884E-2</v>
      </c>
      <c r="P4" s="17">
        <f t="shared" si="2"/>
        <v>4.5833333333333337E-2</v>
      </c>
      <c r="Q4" s="18">
        <v>20000</v>
      </c>
      <c r="R4" s="18">
        <v>13300</v>
      </c>
      <c r="S4" s="18">
        <f t="shared" si="0"/>
        <v>6700</v>
      </c>
      <c r="T4" s="19" t="str">
        <f t="shared" si="3"/>
        <v/>
      </c>
      <c r="U4" s="20"/>
      <c r="V4" s="21"/>
      <c r="W4" s="21"/>
      <c r="X4" s="25"/>
      <c r="Y4" s="22"/>
    </row>
    <row r="5" spans="1:25" ht="12.75" hidden="1" customHeight="1" x14ac:dyDescent="0.2">
      <c r="A5" s="9">
        <v>1</v>
      </c>
      <c r="B5" s="10" t="s">
        <v>110</v>
      </c>
      <c r="C5" s="10">
        <v>2025</v>
      </c>
      <c r="D5" s="11" t="s">
        <v>57</v>
      </c>
      <c r="E5" s="12">
        <v>907</v>
      </c>
      <c r="F5" s="13" t="s">
        <v>43</v>
      </c>
      <c r="G5" s="13" t="s">
        <v>42</v>
      </c>
      <c r="H5" s="14">
        <v>0.375</v>
      </c>
      <c r="I5" s="15">
        <v>0.3659722222222222</v>
      </c>
      <c r="J5" s="15">
        <v>0.37222222222222223</v>
      </c>
      <c r="K5" s="14">
        <v>0.40972222222222221</v>
      </c>
      <c r="L5" s="15">
        <v>0.39652777777777776</v>
      </c>
      <c r="M5" s="15">
        <v>0.40138888888888891</v>
      </c>
      <c r="N5" s="16">
        <v>44</v>
      </c>
      <c r="O5" s="17">
        <f t="shared" si="1"/>
        <v>2.4305555555555525E-2</v>
      </c>
      <c r="P5" s="17">
        <f t="shared" si="2"/>
        <v>3.5416666666666707E-2</v>
      </c>
      <c r="Q5" s="18">
        <v>20000</v>
      </c>
      <c r="R5" s="18">
        <v>14300</v>
      </c>
      <c r="S5" s="18">
        <f t="shared" si="0"/>
        <v>5700</v>
      </c>
      <c r="T5" s="19">
        <f t="shared" si="3"/>
        <v>-13.000000000000034</v>
      </c>
      <c r="U5" s="20"/>
      <c r="V5" s="21"/>
      <c r="W5" s="21"/>
      <c r="X5" s="21"/>
      <c r="Y5" s="22"/>
    </row>
    <row r="6" spans="1:25" ht="12.75" hidden="1" customHeight="1" x14ac:dyDescent="0.2">
      <c r="A6" s="9">
        <v>1</v>
      </c>
      <c r="B6" s="10" t="s">
        <v>110</v>
      </c>
      <c r="C6" s="10">
        <v>2025</v>
      </c>
      <c r="D6" s="11" t="s">
        <v>69</v>
      </c>
      <c r="E6" s="27">
        <v>762</v>
      </c>
      <c r="F6" s="28" t="s">
        <v>42</v>
      </c>
      <c r="G6" s="13" t="s">
        <v>50</v>
      </c>
      <c r="H6" s="14">
        <v>0.40625</v>
      </c>
      <c r="I6" s="15">
        <v>0.39513888888888887</v>
      </c>
      <c r="J6" s="15">
        <v>0.40486111111111112</v>
      </c>
      <c r="K6" s="14">
        <v>0.44791666666666669</v>
      </c>
      <c r="L6" s="15">
        <v>0.42708333333333331</v>
      </c>
      <c r="M6" s="15">
        <v>0.43402777777777779</v>
      </c>
      <c r="N6" s="29">
        <v>141</v>
      </c>
      <c r="O6" s="17">
        <f t="shared" si="1"/>
        <v>2.2222222222222199E-2</v>
      </c>
      <c r="P6" s="17">
        <f t="shared" si="2"/>
        <v>3.8888888888888917E-2</v>
      </c>
      <c r="Q6" s="18">
        <v>22000</v>
      </c>
      <c r="R6" s="18">
        <v>16400</v>
      </c>
      <c r="S6" s="18">
        <f t="shared" si="0"/>
        <v>5600</v>
      </c>
      <c r="T6" s="19">
        <f t="shared" si="3"/>
        <v>-16.000000000000021</v>
      </c>
      <c r="U6" s="20"/>
      <c r="V6" s="21"/>
      <c r="W6" s="21"/>
      <c r="X6" s="21"/>
      <c r="Y6" s="22"/>
    </row>
    <row r="7" spans="1:25" ht="12.75" hidden="1" customHeight="1" x14ac:dyDescent="0.2">
      <c r="A7" s="9">
        <v>1</v>
      </c>
      <c r="B7" s="10" t="s">
        <v>110</v>
      </c>
      <c r="C7" s="10">
        <v>2025</v>
      </c>
      <c r="D7" s="11" t="s">
        <v>64</v>
      </c>
      <c r="E7" s="27">
        <v>200</v>
      </c>
      <c r="F7" s="28" t="s">
        <v>51</v>
      </c>
      <c r="G7" s="13" t="s">
        <v>50</v>
      </c>
      <c r="H7" s="14">
        <v>0.34375</v>
      </c>
      <c r="I7" s="15">
        <v>0.33888888888888891</v>
      </c>
      <c r="J7" s="15">
        <v>0.34791666666666665</v>
      </c>
      <c r="K7" s="14">
        <v>0.46875</v>
      </c>
      <c r="L7" s="15">
        <v>0.44930555555555557</v>
      </c>
      <c r="M7" s="15">
        <v>0.45555555555555555</v>
      </c>
      <c r="N7" s="29">
        <v>145</v>
      </c>
      <c r="O7" s="17">
        <f t="shared" si="1"/>
        <v>0.10138888888888892</v>
      </c>
      <c r="P7" s="17">
        <f t="shared" si="2"/>
        <v>0.11666666666666664</v>
      </c>
      <c r="Q7" s="18">
        <v>25000</v>
      </c>
      <c r="R7" s="18">
        <v>9100</v>
      </c>
      <c r="S7" s="18">
        <f t="shared" si="0"/>
        <v>15900</v>
      </c>
      <c r="T7" s="19">
        <f t="shared" si="3"/>
        <v>-6.9999999999999751</v>
      </c>
      <c r="U7" s="20"/>
      <c r="V7" s="21"/>
      <c r="W7" s="21"/>
      <c r="X7" s="21"/>
      <c r="Y7" s="22"/>
    </row>
    <row r="8" spans="1:25" ht="12.75" hidden="1" customHeight="1" x14ac:dyDescent="0.2">
      <c r="A8" s="9">
        <v>1</v>
      </c>
      <c r="B8" s="10" t="s">
        <v>110</v>
      </c>
      <c r="C8" s="10">
        <v>2025</v>
      </c>
      <c r="D8" s="11" t="s">
        <v>64</v>
      </c>
      <c r="E8" s="27">
        <v>201</v>
      </c>
      <c r="F8" s="13" t="s">
        <v>50</v>
      </c>
      <c r="G8" s="13" t="s">
        <v>51</v>
      </c>
      <c r="H8" s="14">
        <v>0.54166666666666663</v>
      </c>
      <c r="I8" s="15">
        <v>0.51111111111111107</v>
      </c>
      <c r="J8" s="15">
        <v>0.52083333333333337</v>
      </c>
      <c r="K8" s="14">
        <v>0.66666666666666663</v>
      </c>
      <c r="L8" s="15">
        <v>0.63055555555555554</v>
      </c>
      <c r="M8" s="15">
        <v>0.63541666666666663</v>
      </c>
      <c r="N8" s="29">
        <v>141</v>
      </c>
      <c r="O8" s="17">
        <f t="shared" si="1"/>
        <v>0.10972222222222217</v>
      </c>
      <c r="P8" s="17">
        <f t="shared" si="2"/>
        <v>0.12430555555555556</v>
      </c>
      <c r="Q8" s="18">
        <v>27000</v>
      </c>
      <c r="R8" s="18">
        <v>10300</v>
      </c>
      <c r="S8" s="18">
        <f t="shared" si="0"/>
        <v>16700</v>
      </c>
      <c r="T8" s="19">
        <f t="shared" si="3"/>
        <v>-44</v>
      </c>
      <c r="U8" s="20"/>
      <c r="V8" s="21"/>
      <c r="W8" s="21"/>
      <c r="X8" s="21"/>
      <c r="Y8" s="22"/>
    </row>
    <row r="9" spans="1:25" ht="12.75" hidden="1" customHeight="1" x14ac:dyDescent="0.2">
      <c r="A9" s="9">
        <v>1</v>
      </c>
      <c r="B9" s="10" t="s">
        <v>110</v>
      </c>
      <c r="C9" s="10">
        <v>2025</v>
      </c>
      <c r="D9" s="11" t="s">
        <v>69</v>
      </c>
      <c r="E9" s="20">
        <v>763</v>
      </c>
      <c r="F9" s="13" t="s">
        <v>50</v>
      </c>
      <c r="G9" s="13" t="s">
        <v>42</v>
      </c>
      <c r="H9" s="30">
        <v>0.53125</v>
      </c>
      <c r="I9" s="31">
        <v>0.54027777777777775</v>
      </c>
      <c r="J9" s="31">
        <v>0.54861111111111116</v>
      </c>
      <c r="K9" s="30">
        <v>0.57291666666666663</v>
      </c>
      <c r="L9" s="15">
        <v>0.57152777777777775</v>
      </c>
      <c r="M9" s="15">
        <v>0.57986111111111116</v>
      </c>
      <c r="N9" s="32">
        <v>145</v>
      </c>
      <c r="O9" s="17">
        <f t="shared" si="1"/>
        <v>2.2916666666666585E-2</v>
      </c>
      <c r="P9" s="17">
        <f t="shared" si="2"/>
        <v>3.9583333333333415E-2</v>
      </c>
      <c r="Q9" s="18">
        <v>16400</v>
      </c>
      <c r="R9" s="18">
        <v>10200</v>
      </c>
      <c r="S9" s="18">
        <f t="shared" si="0"/>
        <v>6200</v>
      </c>
      <c r="T9" s="19">
        <f t="shared" si="3"/>
        <v>12.999999999999954</v>
      </c>
      <c r="U9" s="20">
        <v>87</v>
      </c>
      <c r="V9" s="21"/>
      <c r="W9" s="21"/>
      <c r="X9" s="21"/>
      <c r="Y9" s="22"/>
    </row>
    <row r="10" spans="1:25" ht="13.5" hidden="1" customHeight="1" x14ac:dyDescent="0.2">
      <c r="A10" s="9">
        <v>1</v>
      </c>
      <c r="B10" s="10" t="s">
        <v>110</v>
      </c>
      <c r="C10" s="10">
        <v>2025</v>
      </c>
      <c r="D10" s="11" t="s">
        <v>56</v>
      </c>
      <c r="E10" s="12">
        <v>902</v>
      </c>
      <c r="F10" s="28" t="s">
        <v>42</v>
      </c>
      <c r="G10" s="28" t="s">
        <v>43</v>
      </c>
      <c r="H10" s="33">
        <v>0.45833333333333331</v>
      </c>
      <c r="I10" s="15">
        <v>0.47083333333333333</v>
      </c>
      <c r="J10" s="15">
        <v>0.47986111111111113</v>
      </c>
      <c r="K10" s="33">
        <v>0.49305555555555558</v>
      </c>
      <c r="L10" s="15">
        <v>0.50416666666666665</v>
      </c>
      <c r="M10" s="15">
        <v>0.50902777777777775</v>
      </c>
      <c r="N10" s="29">
        <v>144</v>
      </c>
      <c r="O10" s="17">
        <f t="shared" si="1"/>
        <v>2.4305555555555525E-2</v>
      </c>
      <c r="P10" s="17">
        <f t="shared" si="2"/>
        <v>3.819444444444442E-2</v>
      </c>
      <c r="Q10" s="18">
        <v>20100</v>
      </c>
      <c r="R10" s="18">
        <v>14500</v>
      </c>
      <c r="S10" s="18">
        <f t="shared" si="0"/>
        <v>5600</v>
      </c>
      <c r="T10" s="19">
        <f t="shared" si="3"/>
        <v>18.000000000000014</v>
      </c>
      <c r="U10" s="20">
        <v>81</v>
      </c>
      <c r="V10" s="21"/>
      <c r="W10" s="21"/>
      <c r="X10" s="21"/>
      <c r="Y10" s="22"/>
    </row>
    <row r="11" spans="1:25" ht="12.75" hidden="1" customHeight="1" x14ac:dyDescent="0.2">
      <c r="A11" s="9">
        <v>1</v>
      </c>
      <c r="B11" s="10" t="s">
        <v>110</v>
      </c>
      <c r="C11" s="10">
        <v>2025</v>
      </c>
      <c r="D11" s="11" t="s">
        <v>56</v>
      </c>
      <c r="E11" s="11">
        <v>903</v>
      </c>
      <c r="F11" s="13" t="s">
        <v>43</v>
      </c>
      <c r="G11" s="13" t="s">
        <v>42</v>
      </c>
      <c r="H11" s="14">
        <v>0.53472222222222221</v>
      </c>
      <c r="I11" s="15">
        <v>0.53472222222222221</v>
      </c>
      <c r="J11" s="15">
        <v>0.54305555555555551</v>
      </c>
      <c r="K11" s="14">
        <v>0.56944444444444442</v>
      </c>
      <c r="L11" s="15">
        <v>0.5708333333333333</v>
      </c>
      <c r="M11" s="15">
        <v>0.57499999999999996</v>
      </c>
      <c r="N11" s="29">
        <v>39</v>
      </c>
      <c r="O11" s="17">
        <f t="shared" si="1"/>
        <v>2.777777777777779E-2</v>
      </c>
      <c r="P11" s="17">
        <f t="shared" si="2"/>
        <v>4.0277777777777746E-2</v>
      </c>
      <c r="Q11" s="18">
        <v>25100</v>
      </c>
      <c r="R11" s="18">
        <v>19300</v>
      </c>
      <c r="S11" s="18">
        <f t="shared" si="0"/>
        <v>5800</v>
      </c>
      <c r="T11" s="19" t="str">
        <f t="shared" si="3"/>
        <v/>
      </c>
      <c r="U11" s="20"/>
      <c r="V11" s="21"/>
      <c r="W11" s="21"/>
      <c r="X11" s="34"/>
      <c r="Y11" s="35"/>
    </row>
    <row r="12" spans="1:25" ht="12.75" hidden="1" customHeight="1" x14ac:dyDescent="0.2">
      <c r="A12" s="9">
        <v>1</v>
      </c>
      <c r="B12" s="10" t="s">
        <v>110</v>
      </c>
      <c r="C12" s="10">
        <v>2025</v>
      </c>
      <c r="D12" s="24" t="s">
        <v>55</v>
      </c>
      <c r="E12" s="24">
        <v>1910</v>
      </c>
      <c r="F12" s="36" t="s">
        <v>42</v>
      </c>
      <c r="G12" s="13" t="s">
        <v>43</v>
      </c>
      <c r="H12" s="14">
        <v>0.52083333333333337</v>
      </c>
      <c r="I12" s="15">
        <v>0.52777777777777779</v>
      </c>
      <c r="J12" s="15">
        <v>0.53472222222222221</v>
      </c>
      <c r="K12" s="14">
        <v>0.55555555555555558</v>
      </c>
      <c r="L12" s="15">
        <v>0.55902777777777779</v>
      </c>
      <c r="M12" s="15">
        <v>0.5625</v>
      </c>
      <c r="N12" s="29">
        <v>138</v>
      </c>
      <c r="O12" s="17">
        <f t="shared" si="1"/>
        <v>2.430555555555558E-2</v>
      </c>
      <c r="P12" s="17">
        <f t="shared" si="2"/>
        <v>3.472222222222221E-2</v>
      </c>
      <c r="Q12" s="18">
        <v>20400</v>
      </c>
      <c r="R12" s="18">
        <v>14300</v>
      </c>
      <c r="S12" s="18">
        <f t="shared" si="0"/>
        <v>6100</v>
      </c>
      <c r="T12" s="19">
        <f t="shared" si="3"/>
        <v>9.9999999999999645</v>
      </c>
      <c r="U12" s="20">
        <v>87</v>
      </c>
      <c r="V12" s="21"/>
      <c r="W12" s="21"/>
      <c r="X12" s="25"/>
      <c r="Y12" s="22"/>
    </row>
    <row r="13" spans="1:25" ht="12.75" hidden="1" customHeight="1" x14ac:dyDescent="0.2">
      <c r="A13" s="9">
        <v>1</v>
      </c>
      <c r="B13" s="10" t="s">
        <v>110</v>
      </c>
      <c r="C13" s="10">
        <v>2025</v>
      </c>
      <c r="D13" s="11" t="s">
        <v>55</v>
      </c>
      <c r="E13" s="12">
        <v>1911</v>
      </c>
      <c r="F13" s="37" t="s">
        <v>43</v>
      </c>
      <c r="G13" s="37" t="s">
        <v>42</v>
      </c>
      <c r="H13" s="14">
        <v>0.59722222222222221</v>
      </c>
      <c r="I13" s="15">
        <v>0.59027777777777779</v>
      </c>
      <c r="J13" s="15">
        <v>0.59930555555555554</v>
      </c>
      <c r="K13" s="14">
        <v>0.63194444444444442</v>
      </c>
      <c r="L13" s="15">
        <v>0.62638888888888888</v>
      </c>
      <c r="M13" s="15">
        <v>0.62847222222222221</v>
      </c>
      <c r="N13" s="29">
        <v>21</v>
      </c>
      <c r="O13" s="17">
        <f t="shared" si="1"/>
        <v>2.7083333333333348E-2</v>
      </c>
      <c r="P13" s="17">
        <f t="shared" si="2"/>
        <v>3.819444444444442E-2</v>
      </c>
      <c r="Q13" s="18">
        <v>25000</v>
      </c>
      <c r="R13" s="18">
        <v>18900</v>
      </c>
      <c r="S13" s="18">
        <f t="shared" si="0"/>
        <v>6100</v>
      </c>
      <c r="T13" s="19">
        <f t="shared" si="3"/>
        <v>-9.9999999999999645</v>
      </c>
      <c r="U13" s="20"/>
      <c r="V13" s="21"/>
      <c r="W13" s="21"/>
      <c r="X13" s="21"/>
      <c r="Y13" s="22"/>
    </row>
    <row r="14" spans="1:25" ht="12.75" hidden="1" customHeight="1" x14ac:dyDescent="0.2">
      <c r="A14" s="9">
        <v>1</v>
      </c>
      <c r="B14" s="10" t="s">
        <v>110</v>
      </c>
      <c r="C14" s="10">
        <v>2025</v>
      </c>
      <c r="D14" s="11" t="s">
        <v>54</v>
      </c>
      <c r="E14" s="12">
        <v>920</v>
      </c>
      <c r="F14" s="28" t="s">
        <v>42</v>
      </c>
      <c r="G14" s="28" t="s">
        <v>44</v>
      </c>
      <c r="H14" s="14">
        <v>0.625</v>
      </c>
      <c r="I14" s="15">
        <v>0.62916666666666665</v>
      </c>
      <c r="J14" s="15">
        <v>0.63749999999999996</v>
      </c>
      <c r="K14" s="14">
        <v>0.66666666666666663</v>
      </c>
      <c r="L14" s="15">
        <v>0.67638888888888893</v>
      </c>
      <c r="M14" s="15">
        <v>0.67847222222222225</v>
      </c>
      <c r="N14" s="29">
        <v>147</v>
      </c>
      <c r="O14" s="17">
        <f t="shared" si="1"/>
        <v>3.8888888888888973E-2</v>
      </c>
      <c r="P14" s="17">
        <f t="shared" si="2"/>
        <v>4.9305555555555602E-2</v>
      </c>
      <c r="Q14" s="18">
        <v>23000</v>
      </c>
      <c r="R14" s="18">
        <v>14400</v>
      </c>
      <c r="S14" s="18">
        <f t="shared" si="0"/>
        <v>8600</v>
      </c>
      <c r="T14" s="19">
        <f t="shared" si="3"/>
        <v>5.9999999999999787</v>
      </c>
      <c r="U14" s="20">
        <v>15</v>
      </c>
      <c r="V14" s="21"/>
      <c r="W14" s="21"/>
      <c r="X14" s="21"/>
      <c r="Y14" s="22"/>
    </row>
    <row r="15" spans="1:25" ht="12.75" hidden="1" customHeight="1" x14ac:dyDescent="0.2">
      <c r="A15" s="9">
        <v>1</v>
      </c>
      <c r="B15" s="10" t="s">
        <v>110</v>
      </c>
      <c r="C15" s="10">
        <v>2025</v>
      </c>
      <c r="D15" s="11" t="s">
        <v>54</v>
      </c>
      <c r="E15" s="11">
        <v>921</v>
      </c>
      <c r="F15" s="13" t="s">
        <v>44</v>
      </c>
      <c r="G15" s="13" t="s">
        <v>42</v>
      </c>
      <c r="H15" s="14">
        <v>0.70833333333333337</v>
      </c>
      <c r="I15" s="15">
        <v>0.71319444444444446</v>
      </c>
      <c r="J15" s="15">
        <v>0.71736111111111112</v>
      </c>
      <c r="K15" s="14">
        <v>0.75</v>
      </c>
      <c r="L15" s="15">
        <v>0.75277777777777777</v>
      </c>
      <c r="M15" s="15">
        <v>0.7583333333333333</v>
      </c>
      <c r="N15" s="29">
        <v>147</v>
      </c>
      <c r="O15" s="17">
        <f t="shared" si="1"/>
        <v>3.5416666666666652E-2</v>
      </c>
      <c r="P15" s="17">
        <f t="shared" si="2"/>
        <v>4.513888888888884E-2</v>
      </c>
      <c r="Q15" s="18">
        <v>20000</v>
      </c>
      <c r="R15" s="18">
        <v>12800</v>
      </c>
      <c r="S15" s="18">
        <f t="shared" si="0"/>
        <v>7200</v>
      </c>
      <c r="T15" s="19">
        <f t="shared" si="3"/>
        <v>6.9999999999999751</v>
      </c>
      <c r="U15" s="20">
        <v>93</v>
      </c>
      <c r="V15" s="21"/>
      <c r="W15" s="21"/>
      <c r="X15" s="21"/>
      <c r="Y15" s="22"/>
    </row>
    <row r="16" spans="1:25" ht="12.75" hidden="1" customHeight="1" x14ac:dyDescent="0.2">
      <c r="A16" s="9">
        <v>1</v>
      </c>
      <c r="B16" s="10" t="s">
        <v>110</v>
      </c>
      <c r="C16" s="10">
        <v>2025</v>
      </c>
      <c r="D16" s="11" t="s">
        <v>56</v>
      </c>
      <c r="E16" s="12">
        <v>904</v>
      </c>
      <c r="F16" s="28" t="s">
        <v>42</v>
      </c>
      <c r="G16" s="28" t="s">
        <v>43</v>
      </c>
      <c r="H16" s="38">
        <v>0.6875</v>
      </c>
      <c r="I16" s="15">
        <v>0.6875</v>
      </c>
      <c r="J16" s="15">
        <v>0.69444444444444442</v>
      </c>
      <c r="K16" s="14">
        <v>0.72222222222222221</v>
      </c>
      <c r="L16" s="15">
        <v>0.71875</v>
      </c>
      <c r="M16" s="15">
        <v>0.72222222222222221</v>
      </c>
      <c r="N16" s="16">
        <v>147</v>
      </c>
      <c r="O16" s="17">
        <f t="shared" si="1"/>
        <v>2.430555555555558E-2</v>
      </c>
      <c r="P16" s="17">
        <f t="shared" si="2"/>
        <v>3.472222222222221E-2</v>
      </c>
      <c r="Q16" s="18">
        <v>19000</v>
      </c>
      <c r="R16" s="18">
        <v>13000</v>
      </c>
      <c r="S16" s="18">
        <f t="shared" si="0"/>
        <v>6000</v>
      </c>
      <c r="T16" s="19" t="str">
        <f t="shared" si="3"/>
        <v/>
      </c>
      <c r="U16" s="20"/>
      <c r="V16" s="21"/>
      <c r="W16" s="21"/>
      <c r="X16" s="21"/>
      <c r="Y16" s="22"/>
    </row>
    <row r="17" spans="1:25" ht="12.75" hidden="1" customHeight="1" x14ac:dyDescent="0.2">
      <c r="A17" s="9">
        <v>1</v>
      </c>
      <c r="B17" s="10" t="s">
        <v>110</v>
      </c>
      <c r="C17" s="10">
        <v>2025</v>
      </c>
      <c r="D17" s="11" t="s">
        <v>56</v>
      </c>
      <c r="E17" s="12">
        <v>905</v>
      </c>
      <c r="F17" s="13" t="s">
        <v>43</v>
      </c>
      <c r="G17" s="13" t="s">
        <v>42</v>
      </c>
      <c r="H17" s="38">
        <v>0.76388888888888884</v>
      </c>
      <c r="I17" s="15">
        <v>0.74444444444444446</v>
      </c>
      <c r="J17" s="15">
        <v>0.75</v>
      </c>
      <c r="K17" s="14">
        <v>0.79861111111111116</v>
      </c>
      <c r="L17" s="15">
        <v>0.77777777777777779</v>
      </c>
      <c r="M17" s="15">
        <v>0.78125</v>
      </c>
      <c r="N17" s="29">
        <v>9</v>
      </c>
      <c r="O17" s="17">
        <f t="shared" si="1"/>
        <v>2.777777777777779E-2</v>
      </c>
      <c r="P17" s="17">
        <f t="shared" si="2"/>
        <v>3.6805555555555536E-2</v>
      </c>
      <c r="Q17" s="18">
        <v>19300</v>
      </c>
      <c r="R17" s="18">
        <v>13800</v>
      </c>
      <c r="S17" s="18">
        <f t="shared" si="0"/>
        <v>5500</v>
      </c>
      <c r="T17" s="19">
        <f t="shared" si="3"/>
        <v>-27.999999999999901</v>
      </c>
      <c r="U17" s="20"/>
      <c r="V17" s="21"/>
      <c r="W17" s="21"/>
      <c r="X17" s="21"/>
      <c r="Y17" s="22"/>
    </row>
    <row r="18" spans="1:25" ht="12.75" hidden="1" customHeight="1" x14ac:dyDescent="0.2">
      <c r="A18" s="9">
        <v>1</v>
      </c>
      <c r="B18" s="10" t="s">
        <v>110</v>
      </c>
      <c r="C18" s="10">
        <v>2025</v>
      </c>
      <c r="D18" s="10" t="s">
        <v>55</v>
      </c>
      <c r="E18" s="10">
        <v>970</v>
      </c>
      <c r="F18" s="28" t="s">
        <v>42</v>
      </c>
      <c r="G18" s="13" t="s">
        <v>47</v>
      </c>
      <c r="H18" s="38">
        <v>0.72916666666666663</v>
      </c>
      <c r="I18" s="15">
        <v>0.72152777777777777</v>
      </c>
      <c r="J18" s="15">
        <v>0.72638888888888886</v>
      </c>
      <c r="K18" s="14">
        <v>0.76041666666666663</v>
      </c>
      <c r="L18" s="15">
        <v>0.74722222222222223</v>
      </c>
      <c r="M18" s="15">
        <v>0.75</v>
      </c>
      <c r="N18" s="29">
        <v>53</v>
      </c>
      <c r="O18" s="17">
        <f t="shared" si="1"/>
        <v>2.083333333333337E-2</v>
      </c>
      <c r="P18" s="17">
        <f t="shared" si="2"/>
        <v>2.8472222222222232E-2</v>
      </c>
      <c r="Q18" s="18">
        <v>18700</v>
      </c>
      <c r="R18" s="18">
        <v>14200</v>
      </c>
      <c r="S18" s="18">
        <f t="shared" si="0"/>
        <v>4500</v>
      </c>
      <c r="T18" s="19">
        <f t="shared" si="3"/>
        <v>-10.999999999999961</v>
      </c>
      <c r="U18" s="20"/>
      <c r="V18" s="21"/>
      <c r="W18" s="21"/>
      <c r="X18" s="21"/>
      <c r="Y18" s="22"/>
    </row>
    <row r="19" spans="1:25" ht="12.75" hidden="1" customHeight="1" x14ac:dyDescent="0.2">
      <c r="A19" s="9">
        <v>2</v>
      </c>
      <c r="B19" s="10" t="s">
        <v>110</v>
      </c>
      <c r="C19" s="10">
        <v>2025</v>
      </c>
      <c r="D19" s="10" t="s">
        <v>107</v>
      </c>
      <c r="E19" s="11">
        <v>2921</v>
      </c>
      <c r="F19" s="13" t="s">
        <v>49</v>
      </c>
      <c r="G19" s="13" t="s">
        <v>42</v>
      </c>
      <c r="H19" s="38">
        <v>0.26041666666666669</v>
      </c>
      <c r="I19" s="15">
        <v>0.27083333333333331</v>
      </c>
      <c r="J19" s="15">
        <v>0.28472222222222221</v>
      </c>
      <c r="K19" s="14">
        <v>0.65972222222222221</v>
      </c>
      <c r="L19" s="15">
        <v>0.63958333333333328</v>
      </c>
      <c r="M19" s="15">
        <v>0.64444444444444449</v>
      </c>
      <c r="N19" s="29">
        <v>167</v>
      </c>
      <c r="O19" s="17">
        <f t="shared" si="1"/>
        <v>0.35486111111111107</v>
      </c>
      <c r="P19" s="17">
        <f t="shared" si="2"/>
        <v>0.37361111111111117</v>
      </c>
      <c r="Q19" s="59">
        <v>64000</v>
      </c>
      <c r="R19" s="59">
        <v>13000</v>
      </c>
      <c r="S19" s="18">
        <f>Q19-R19</f>
        <v>51000</v>
      </c>
      <c r="T19" s="19">
        <f t="shared" si="3"/>
        <v>14.999999999999947</v>
      </c>
      <c r="U19" s="20">
        <v>89</v>
      </c>
      <c r="V19" s="21"/>
      <c r="W19" s="21"/>
      <c r="X19" s="21"/>
      <c r="Y19" s="22"/>
    </row>
    <row r="20" spans="1:25" ht="12.75" hidden="1" customHeight="1" x14ac:dyDescent="0.2">
      <c r="A20" s="9">
        <v>2</v>
      </c>
      <c r="B20" s="10" t="s">
        <v>110</v>
      </c>
      <c r="C20" s="10">
        <v>2025</v>
      </c>
      <c r="D20" s="11" t="s">
        <v>69</v>
      </c>
      <c r="E20" s="12">
        <v>2932</v>
      </c>
      <c r="F20" s="13" t="s">
        <v>42</v>
      </c>
      <c r="G20" s="13" t="s">
        <v>50</v>
      </c>
      <c r="H20" s="14">
        <v>0.32291666666666669</v>
      </c>
      <c r="I20" s="15">
        <v>0.32847222222222222</v>
      </c>
      <c r="J20" s="15">
        <v>0.33541666666666664</v>
      </c>
      <c r="K20" s="14">
        <v>0.36458333333333331</v>
      </c>
      <c r="L20" s="15">
        <v>0.35972222222222222</v>
      </c>
      <c r="M20" s="15">
        <v>0.36875000000000002</v>
      </c>
      <c r="N20" s="16">
        <v>146</v>
      </c>
      <c r="O20" s="17">
        <f t="shared" si="1"/>
        <v>2.430555555555558E-2</v>
      </c>
      <c r="P20" s="17">
        <f t="shared" si="2"/>
        <v>4.0277777777777801E-2</v>
      </c>
      <c r="Q20" s="18">
        <v>24000</v>
      </c>
      <c r="R20" s="18">
        <v>18300</v>
      </c>
      <c r="S20" s="18">
        <f t="shared" si="0"/>
        <v>5700</v>
      </c>
      <c r="T20" s="19">
        <f t="shared" si="3"/>
        <v>7.9999999999999716</v>
      </c>
      <c r="U20" s="20">
        <v>99</v>
      </c>
      <c r="V20" s="21"/>
      <c r="W20" s="21"/>
      <c r="X20" s="21"/>
      <c r="Y20" s="22"/>
    </row>
    <row r="21" spans="1:25" ht="12.75" hidden="1" customHeight="1" x14ac:dyDescent="0.2">
      <c r="A21" s="9">
        <v>2</v>
      </c>
      <c r="B21" s="10" t="s">
        <v>110</v>
      </c>
      <c r="C21" s="10">
        <v>2025</v>
      </c>
      <c r="D21" s="11" t="s">
        <v>69</v>
      </c>
      <c r="E21" s="12">
        <v>300</v>
      </c>
      <c r="F21" s="13" t="s">
        <v>52</v>
      </c>
      <c r="G21" s="13" t="s">
        <v>50</v>
      </c>
      <c r="H21" s="14">
        <v>0.40625</v>
      </c>
      <c r="I21" s="15">
        <v>0.39861111111111114</v>
      </c>
      <c r="J21" s="15">
        <v>0.40972222222222221</v>
      </c>
      <c r="K21" s="14">
        <v>0.44791666666666669</v>
      </c>
      <c r="L21" s="15">
        <v>0.45347222222222222</v>
      </c>
      <c r="M21" s="15">
        <v>0.46111111111111114</v>
      </c>
      <c r="N21" s="16">
        <v>134</v>
      </c>
      <c r="O21" s="17">
        <f t="shared" si="1"/>
        <v>4.3750000000000011E-2</v>
      </c>
      <c r="P21" s="17">
        <f t="shared" si="2"/>
        <v>6.25E-2</v>
      </c>
      <c r="Q21" s="18">
        <v>18300</v>
      </c>
      <c r="R21" s="18">
        <v>8400</v>
      </c>
      <c r="S21" s="18">
        <f t="shared" si="0"/>
        <v>9900</v>
      </c>
      <c r="T21" s="19">
        <f t="shared" si="3"/>
        <v>-10.999999999999961</v>
      </c>
      <c r="U21" s="20"/>
      <c r="V21" s="21"/>
      <c r="W21" s="21"/>
      <c r="X21" s="21"/>
      <c r="Y21" s="22"/>
    </row>
    <row r="22" spans="1:25" ht="12.75" hidden="1" customHeight="1" x14ac:dyDescent="0.2">
      <c r="A22" s="9">
        <v>2</v>
      </c>
      <c r="B22" s="10" t="s">
        <v>110</v>
      </c>
      <c r="C22" s="10">
        <v>2025</v>
      </c>
      <c r="D22" s="11" t="s">
        <v>69</v>
      </c>
      <c r="E22" s="12">
        <v>301</v>
      </c>
      <c r="F22" s="28" t="s">
        <v>50</v>
      </c>
      <c r="G22" s="13" t="s">
        <v>52</v>
      </c>
      <c r="H22" s="14">
        <v>0.48958333333333331</v>
      </c>
      <c r="I22" s="15">
        <v>0.50624999999999998</v>
      </c>
      <c r="J22" s="15">
        <v>0.5180555555555556</v>
      </c>
      <c r="K22" s="14">
        <v>0.53125</v>
      </c>
      <c r="L22" s="15">
        <v>0.56319444444444444</v>
      </c>
      <c r="M22" s="15">
        <v>0.56805555555555554</v>
      </c>
      <c r="N22" s="16">
        <v>132</v>
      </c>
      <c r="O22" s="17">
        <f t="shared" si="1"/>
        <v>4.513888888888884E-2</v>
      </c>
      <c r="P22" s="17">
        <f t="shared" si="2"/>
        <v>6.1805555555555558E-2</v>
      </c>
      <c r="Q22" s="18">
        <v>24800</v>
      </c>
      <c r="R22" s="18">
        <v>15100</v>
      </c>
      <c r="S22" s="18">
        <f t="shared" si="0"/>
        <v>9700</v>
      </c>
      <c r="T22" s="19">
        <f t="shared" si="3"/>
        <v>23.999999999999993</v>
      </c>
      <c r="U22" s="20">
        <v>93</v>
      </c>
      <c r="V22" s="21">
        <v>42</v>
      </c>
      <c r="W22" s="21"/>
      <c r="X22" s="21"/>
      <c r="Y22" s="22"/>
    </row>
    <row r="23" spans="1:25" ht="12.75" hidden="1" customHeight="1" x14ac:dyDescent="0.2">
      <c r="A23" s="9">
        <v>2</v>
      </c>
      <c r="B23" s="10" t="s">
        <v>110</v>
      </c>
      <c r="C23" s="10">
        <v>2025</v>
      </c>
      <c r="D23" s="11" t="s">
        <v>69</v>
      </c>
      <c r="E23" s="12">
        <v>2933</v>
      </c>
      <c r="F23" s="28" t="s">
        <v>50</v>
      </c>
      <c r="G23" s="13" t="s">
        <v>42</v>
      </c>
      <c r="H23" s="14">
        <v>0.57291666666666663</v>
      </c>
      <c r="I23" s="15">
        <v>0.58472222222222225</v>
      </c>
      <c r="J23" s="15">
        <v>0.59444444444444444</v>
      </c>
      <c r="K23" s="14">
        <v>0.61458333333333337</v>
      </c>
      <c r="L23" s="15">
        <v>0.61736111111111114</v>
      </c>
      <c r="M23" s="15">
        <v>0.62222222222222223</v>
      </c>
      <c r="N23" s="16">
        <v>130</v>
      </c>
      <c r="O23" s="17">
        <f t="shared" si="1"/>
        <v>2.2916666666666696E-2</v>
      </c>
      <c r="P23" s="17">
        <f t="shared" si="2"/>
        <v>3.7499999999999978E-2</v>
      </c>
      <c r="Q23" s="18">
        <v>15100</v>
      </c>
      <c r="R23" s="18">
        <v>9600</v>
      </c>
      <c r="S23" s="18">
        <f t="shared" si="0"/>
        <v>5500</v>
      </c>
      <c r="T23" s="19">
        <f t="shared" si="3"/>
        <v>17.000000000000099</v>
      </c>
      <c r="U23" s="20">
        <v>93</v>
      </c>
      <c r="V23" s="21"/>
      <c r="W23" s="21"/>
      <c r="X23" s="21"/>
      <c r="Y23" s="22"/>
    </row>
    <row r="24" spans="1:25" ht="12.75" hidden="1" customHeight="1" x14ac:dyDescent="0.2">
      <c r="A24" s="9">
        <v>2</v>
      </c>
      <c r="B24" s="10" t="s">
        <v>110</v>
      </c>
      <c r="C24" s="10">
        <v>2025</v>
      </c>
      <c r="D24" s="11" t="s">
        <v>55</v>
      </c>
      <c r="E24" s="11">
        <v>971</v>
      </c>
      <c r="F24" s="13" t="s">
        <v>47</v>
      </c>
      <c r="G24" s="13" t="s">
        <v>42</v>
      </c>
      <c r="H24" s="14">
        <v>0.33333333333333331</v>
      </c>
      <c r="I24" s="15">
        <v>0.32569444444444445</v>
      </c>
      <c r="J24" s="15">
        <v>0.33333333333333331</v>
      </c>
      <c r="K24" s="14">
        <v>0.36458333333333331</v>
      </c>
      <c r="L24" s="15">
        <v>0.35694444444444445</v>
      </c>
      <c r="M24" s="15">
        <v>0.36041666666666666</v>
      </c>
      <c r="N24" s="16">
        <v>53</v>
      </c>
      <c r="O24" s="17">
        <f t="shared" si="1"/>
        <v>2.3611111111111138E-2</v>
      </c>
      <c r="P24" s="17">
        <f t="shared" si="2"/>
        <v>3.472222222222221E-2</v>
      </c>
      <c r="Q24" s="18">
        <v>26100</v>
      </c>
      <c r="R24" s="18">
        <v>20900</v>
      </c>
      <c r="S24" s="18">
        <f t="shared" si="0"/>
        <v>5200</v>
      </c>
      <c r="T24" s="19">
        <f t="shared" si="3"/>
        <v>-10.999999999999961</v>
      </c>
      <c r="U24" s="20"/>
      <c r="V24" s="21"/>
      <c r="W24" s="21"/>
      <c r="X24" s="21"/>
      <c r="Y24" s="22"/>
    </row>
    <row r="25" spans="1:25" ht="12.75" hidden="1" customHeight="1" x14ac:dyDescent="0.2">
      <c r="A25" s="9">
        <v>2</v>
      </c>
      <c r="B25" s="10" t="s">
        <v>110</v>
      </c>
      <c r="C25" s="10">
        <v>2025</v>
      </c>
      <c r="D25" s="11" t="s">
        <v>54</v>
      </c>
      <c r="E25" s="12">
        <v>942</v>
      </c>
      <c r="F25" s="13" t="s">
        <v>42</v>
      </c>
      <c r="G25" s="13" t="s">
        <v>46</v>
      </c>
      <c r="H25" s="14">
        <v>0.35416666666666669</v>
      </c>
      <c r="I25" s="15">
        <v>0.34791666666666665</v>
      </c>
      <c r="J25" s="15">
        <v>0.35625000000000001</v>
      </c>
      <c r="K25" s="14">
        <v>0.39583333333333331</v>
      </c>
      <c r="L25" s="15">
        <v>0.39027777777777778</v>
      </c>
      <c r="M25" s="15">
        <v>0.39444444444444443</v>
      </c>
      <c r="N25" s="16">
        <v>41</v>
      </c>
      <c r="O25" s="17">
        <f t="shared" si="1"/>
        <v>3.4027777777777768E-2</v>
      </c>
      <c r="P25" s="17">
        <f t="shared" si="2"/>
        <v>4.6527777777777779E-2</v>
      </c>
      <c r="Q25" s="18">
        <v>27800</v>
      </c>
      <c r="R25" s="18">
        <v>20600</v>
      </c>
      <c r="S25" s="18">
        <f t="shared" si="0"/>
        <v>7200</v>
      </c>
      <c r="T25" s="19">
        <f t="shared" si="3"/>
        <v>-9.000000000000048</v>
      </c>
      <c r="U25" s="20"/>
      <c r="V25" s="21"/>
      <c r="W25" s="21"/>
      <c r="X25" s="21"/>
      <c r="Y25" s="22"/>
    </row>
    <row r="26" spans="1:25" ht="12.75" hidden="1" customHeight="1" x14ac:dyDescent="0.2">
      <c r="A26" s="9">
        <v>2</v>
      </c>
      <c r="B26" s="10" t="s">
        <v>110</v>
      </c>
      <c r="C26" s="10">
        <v>2025</v>
      </c>
      <c r="D26" s="11" t="s">
        <v>54</v>
      </c>
      <c r="E26" s="11">
        <v>943</v>
      </c>
      <c r="F26" s="13" t="s">
        <v>46</v>
      </c>
      <c r="G26" s="13" t="s">
        <v>42</v>
      </c>
      <c r="H26" s="14">
        <v>0.4375</v>
      </c>
      <c r="I26" s="15">
        <v>0.4284722222222222</v>
      </c>
      <c r="J26" s="15">
        <v>0.43541666666666667</v>
      </c>
      <c r="K26" s="14">
        <v>0.47916666666666669</v>
      </c>
      <c r="L26" s="15">
        <v>0.46875</v>
      </c>
      <c r="M26" s="15">
        <v>0.47361111111111109</v>
      </c>
      <c r="N26" s="16">
        <v>44</v>
      </c>
      <c r="O26" s="17">
        <f t="shared" si="1"/>
        <v>3.3333333333333326E-2</v>
      </c>
      <c r="P26" s="17">
        <f t="shared" si="2"/>
        <v>4.5138888888888895E-2</v>
      </c>
      <c r="Q26" s="18">
        <v>30100</v>
      </c>
      <c r="R26" s="18">
        <v>23500</v>
      </c>
      <c r="S26" s="18">
        <f t="shared" si="0"/>
        <v>6600</v>
      </c>
      <c r="T26" s="19">
        <f t="shared" si="3"/>
        <v>-13.000000000000034</v>
      </c>
      <c r="U26" s="20"/>
      <c r="V26" s="21"/>
      <c r="W26" s="21"/>
      <c r="X26" s="21"/>
      <c r="Y26" s="22"/>
    </row>
    <row r="27" spans="1:25" ht="12.75" hidden="1" customHeight="1" x14ac:dyDescent="0.2">
      <c r="A27" s="9">
        <v>2</v>
      </c>
      <c r="B27" s="10" t="s">
        <v>110</v>
      </c>
      <c r="C27" s="10">
        <v>2025</v>
      </c>
      <c r="D27" s="11" t="s">
        <v>57</v>
      </c>
      <c r="E27" s="24">
        <v>2980</v>
      </c>
      <c r="F27" s="13" t="s">
        <v>42</v>
      </c>
      <c r="G27" s="13" t="s">
        <v>53</v>
      </c>
      <c r="H27" s="14">
        <v>0.35416666666666669</v>
      </c>
      <c r="I27" s="15">
        <v>0.36458333333333331</v>
      </c>
      <c r="J27" s="15">
        <v>0.375</v>
      </c>
      <c r="K27" s="14">
        <v>0.4236111111111111</v>
      </c>
      <c r="L27" s="15">
        <v>0.43680555555555556</v>
      </c>
      <c r="M27" s="15">
        <v>0.43958333333333333</v>
      </c>
      <c r="N27" s="16">
        <v>128</v>
      </c>
      <c r="O27" s="17">
        <f t="shared" si="1"/>
        <v>6.1805555555555558E-2</v>
      </c>
      <c r="P27" s="17">
        <f t="shared" si="2"/>
        <v>7.5000000000000011E-2</v>
      </c>
      <c r="Q27" s="18">
        <v>31700</v>
      </c>
      <c r="R27" s="18">
        <v>18700</v>
      </c>
      <c r="S27" s="18">
        <f t="shared" si="0"/>
        <v>13000</v>
      </c>
      <c r="T27" s="19">
        <f t="shared" si="3"/>
        <v>14.999999999999947</v>
      </c>
      <c r="U27" s="20">
        <v>87</v>
      </c>
      <c r="V27" s="21">
        <v>12</v>
      </c>
      <c r="W27" s="21"/>
      <c r="X27" s="21"/>
      <c r="Y27" s="22"/>
    </row>
    <row r="28" spans="1:25" ht="12.75" hidden="1" customHeight="1" x14ac:dyDescent="0.2">
      <c r="A28" s="9">
        <v>2</v>
      </c>
      <c r="B28" s="10" t="s">
        <v>110</v>
      </c>
      <c r="C28" s="10">
        <v>2025</v>
      </c>
      <c r="D28" s="11" t="s">
        <v>57</v>
      </c>
      <c r="E28" s="12">
        <v>2981</v>
      </c>
      <c r="F28" s="28" t="s">
        <v>53</v>
      </c>
      <c r="G28" s="13" t="s">
        <v>42</v>
      </c>
      <c r="H28" s="14">
        <v>0.47222222222222227</v>
      </c>
      <c r="I28" s="15">
        <v>0.48402777777777778</v>
      </c>
      <c r="J28" s="15">
        <v>0.49513888888888891</v>
      </c>
      <c r="K28" s="14">
        <v>0.54166666666666663</v>
      </c>
      <c r="L28" s="15">
        <v>0.55347222222222225</v>
      </c>
      <c r="M28" s="15">
        <v>0.56111111111111112</v>
      </c>
      <c r="N28" s="16">
        <v>109</v>
      </c>
      <c r="O28" s="17">
        <f t="shared" si="1"/>
        <v>5.8333333333333348E-2</v>
      </c>
      <c r="P28" s="17">
        <f t="shared" si="2"/>
        <v>7.7083333333333337E-2</v>
      </c>
      <c r="Q28" s="18">
        <v>19500</v>
      </c>
      <c r="R28" s="18">
        <v>8800</v>
      </c>
      <c r="S28" s="18">
        <f t="shared" si="0"/>
        <v>10700</v>
      </c>
      <c r="T28" s="19">
        <f t="shared" si="3"/>
        <v>16.99999999999994</v>
      </c>
      <c r="U28" s="20">
        <v>93</v>
      </c>
      <c r="V28" s="21"/>
      <c r="W28" s="21"/>
      <c r="X28" s="34"/>
      <c r="Y28" s="35">
        <v>127500</v>
      </c>
    </row>
    <row r="29" spans="1:25" ht="12.75" hidden="1" customHeight="1" x14ac:dyDescent="0.2">
      <c r="A29" s="9">
        <v>2</v>
      </c>
      <c r="B29" s="10" t="s">
        <v>110</v>
      </c>
      <c r="C29" s="10">
        <v>2025</v>
      </c>
      <c r="D29" s="11" t="s">
        <v>56</v>
      </c>
      <c r="E29" s="11">
        <v>762</v>
      </c>
      <c r="F29" s="28" t="s">
        <v>42</v>
      </c>
      <c r="G29" s="13" t="s">
        <v>50</v>
      </c>
      <c r="H29" s="14">
        <v>0.40625</v>
      </c>
      <c r="I29" s="15">
        <v>0.41111111111111109</v>
      </c>
      <c r="J29" s="15">
        <v>0.4201388888888889</v>
      </c>
      <c r="K29" s="14">
        <v>0.44791666666666669</v>
      </c>
      <c r="L29" s="15">
        <v>0.44722222222222224</v>
      </c>
      <c r="M29" s="15">
        <v>0.4548611111111111</v>
      </c>
      <c r="N29" s="16">
        <v>141</v>
      </c>
      <c r="O29" s="17">
        <f t="shared" si="1"/>
        <v>2.7083333333333348E-2</v>
      </c>
      <c r="P29" s="17">
        <f t="shared" si="2"/>
        <v>4.3750000000000011E-2</v>
      </c>
      <c r="Q29" s="18">
        <v>21500</v>
      </c>
      <c r="R29" s="18">
        <v>15200</v>
      </c>
      <c r="S29" s="18">
        <f t="shared" si="0"/>
        <v>6300</v>
      </c>
      <c r="T29" s="19">
        <f t="shared" si="3"/>
        <v>6.9999999999999751</v>
      </c>
      <c r="U29" s="20">
        <v>12</v>
      </c>
      <c r="V29" s="21"/>
      <c r="W29" s="21"/>
      <c r="X29" s="21"/>
      <c r="Y29" s="22"/>
    </row>
    <row r="30" spans="1:25" ht="12.75" hidden="1" customHeight="1" x14ac:dyDescent="0.2">
      <c r="A30" s="9">
        <v>2</v>
      </c>
      <c r="B30" s="10" t="s">
        <v>110</v>
      </c>
      <c r="C30" s="10">
        <v>2025</v>
      </c>
      <c r="D30" s="11" t="s">
        <v>64</v>
      </c>
      <c r="E30" s="12">
        <v>200</v>
      </c>
      <c r="F30" s="28" t="s">
        <v>51</v>
      </c>
      <c r="G30" s="13" t="s">
        <v>50</v>
      </c>
      <c r="H30" s="14">
        <v>0.34375</v>
      </c>
      <c r="I30" s="15">
        <v>0.33888888888888891</v>
      </c>
      <c r="J30" s="15">
        <v>0.33333333333333331</v>
      </c>
      <c r="K30" s="14">
        <v>0.46875</v>
      </c>
      <c r="L30" s="15">
        <v>0.45069444444444445</v>
      </c>
      <c r="M30" s="15">
        <v>0.47361111111111109</v>
      </c>
      <c r="N30" s="16">
        <v>143</v>
      </c>
      <c r="O30" s="17">
        <f t="shared" si="1"/>
        <v>0.11736111111111114</v>
      </c>
      <c r="P30" s="17">
        <f t="shared" si="2"/>
        <v>0.13472222222222219</v>
      </c>
      <c r="Q30" s="18">
        <v>25900</v>
      </c>
      <c r="R30" s="18">
        <v>10000</v>
      </c>
      <c r="S30" s="18">
        <f t="shared" si="0"/>
        <v>15900</v>
      </c>
      <c r="T30" s="19">
        <f t="shared" si="3"/>
        <v>-6.9999999999999751</v>
      </c>
      <c r="U30" s="20"/>
      <c r="V30" s="21"/>
      <c r="W30" s="21"/>
      <c r="X30" s="21"/>
      <c r="Y30" s="22"/>
    </row>
    <row r="31" spans="1:25" ht="12.75" hidden="1" customHeight="1" x14ac:dyDescent="0.2">
      <c r="A31" s="9">
        <v>2</v>
      </c>
      <c r="B31" s="10" t="s">
        <v>110</v>
      </c>
      <c r="C31" s="10">
        <v>2025</v>
      </c>
      <c r="D31" s="11" t="s">
        <v>64</v>
      </c>
      <c r="E31" s="11">
        <v>201</v>
      </c>
      <c r="F31" s="13" t="s">
        <v>50</v>
      </c>
      <c r="G31" s="13" t="s">
        <v>51</v>
      </c>
      <c r="H31" s="14">
        <v>0.54166666666666663</v>
      </c>
      <c r="I31" s="15">
        <v>0.52500000000000002</v>
      </c>
      <c r="J31" s="15">
        <v>0.53888888888888886</v>
      </c>
      <c r="K31" s="14">
        <v>0.66666666666666663</v>
      </c>
      <c r="L31" s="15">
        <v>0.65</v>
      </c>
      <c r="M31" s="15">
        <v>0.65486111111111112</v>
      </c>
      <c r="N31" s="29">
        <v>141</v>
      </c>
      <c r="O31" s="17">
        <f t="shared" si="1"/>
        <v>0.11111111111111116</v>
      </c>
      <c r="P31" s="17">
        <f t="shared" si="2"/>
        <v>0.12986111111111109</v>
      </c>
      <c r="Q31" s="18">
        <v>26200</v>
      </c>
      <c r="R31" s="18">
        <v>9200</v>
      </c>
      <c r="S31" s="18">
        <f t="shared" si="0"/>
        <v>17000</v>
      </c>
      <c r="T31" s="19">
        <f t="shared" si="3"/>
        <v>-23.999999999999915</v>
      </c>
      <c r="U31" s="20"/>
      <c r="V31" s="21"/>
      <c r="W31" s="21"/>
      <c r="X31" s="21"/>
      <c r="Y31" s="22"/>
    </row>
    <row r="32" spans="1:25" ht="12.75" hidden="1" customHeight="1" x14ac:dyDescent="0.2">
      <c r="A32" s="9">
        <v>2</v>
      </c>
      <c r="B32" s="10" t="s">
        <v>110</v>
      </c>
      <c r="C32" s="10">
        <v>2025</v>
      </c>
      <c r="D32" s="11" t="s">
        <v>56</v>
      </c>
      <c r="E32" s="12">
        <v>763</v>
      </c>
      <c r="F32" s="13" t="s">
        <v>50</v>
      </c>
      <c r="G32" s="13" t="s">
        <v>42</v>
      </c>
      <c r="H32" s="14">
        <v>0.53125</v>
      </c>
      <c r="I32" s="15">
        <v>0.5708333333333333</v>
      </c>
      <c r="J32" s="15">
        <v>0.58333333333333337</v>
      </c>
      <c r="K32" s="14">
        <v>0.57291666666666663</v>
      </c>
      <c r="L32" s="15">
        <v>0.60902777777777772</v>
      </c>
      <c r="M32" s="15">
        <v>0.61458333333333337</v>
      </c>
      <c r="N32" s="29">
        <v>143</v>
      </c>
      <c r="O32" s="17">
        <f t="shared" si="1"/>
        <v>2.5694444444444353E-2</v>
      </c>
      <c r="P32" s="17">
        <f t="shared" si="2"/>
        <v>4.3750000000000067E-2</v>
      </c>
      <c r="Q32" s="18">
        <v>14500</v>
      </c>
      <c r="R32" s="18">
        <v>8800</v>
      </c>
      <c r="S32" s="18">
        <f t="shared" si="0"/>
        <v>5700</v>
      </c>
      <c r="T32" s="19">
        <f t="shared" si="3"/>
        <v>56.999999999999957</v>
      </c>
      <c r="U32" s="20">
        <v>99</v>
      </c>
      <c r="V32" s="21">
        <v>34</v>
      </c>
      <c r="W32" s="21"/>
      <c r="X32" s="21"/>
      <c r="Y32" s="22"/>
    </row>
    <row r="33" spans="1:25" ht="12.75" hidden="1" customHeight="1" x14ac:dyDescent="0.2">
      <c r="A33" s="9">
        <v>2</v>
      </c>
      <c r="B33" s="10" t="s">
        <v>110</v>
      </c>
      <c r="C33" s="10">
        <v>2025</v>
      </c>
      <c r="D33" s="11" t="s">
        <v>54</v>
      </c>
      <c r="E33" s="11">
        <v>990</v>
      </c>
      <c r="F33" s="28" t="s">
        <v>42</v>
      </c>
      <c r="G33" s="28" t="s">
        <v>48</v>
      </c>
      <c r="H33" s="14">
        <v>0.52083333333333337</v>
      </c>
      <c r="I33" s="15">
        <v>0.51527777777777772</v>
      </c>
      <c r="J33" s="15">
        <v>0.52083333333333337</v>
      </c>
      <c r="K33" s="14">
        <v>0.5625</v>
      </c>
      <c r="L33" s="15">
        <v>0.55625000000000002</v>
      </c>
      <c r="M33" s="15">
        <v>0.56111111111111112</v>
      </c>
      <c r="N33" s="16">
        <v>79</v>
      </c>
      <c r="O33" s="17">
        <f t="shared" si="1"/>
        <v>3.5416666666666652E-2</v>
      </c>
      <c r="P33" s="17">
        <f t="shared" si="2"/>
        <v>4.5833333333333393E-2</v>
      </c>
      <c r="Q33" s="18">
        <v>23600</v>
      </c>
      <c r="R33" s="18">
        <v>16400</v>
      </c>
      <c r="S33" s="18">
        <f t="shared" si="0"/>
        <v>7200</v>
      </c>
      <c r="T33" s="19">
        <f t="shared" si="3"/>
        <v>-8.0000000000001315</v>
      </c>
      <c r="U33" s="20"/>
      <c r="V33" s="21"/>
      <c r="W33" s="21"/>
      <c r="X33" s="21"/>
      <c r="Y33" s="22"/>
    </row>
    <row r="34" spans="1:25" ht="12.75" hidden="1" customHeight="1" x14ac:dyDescent="0.2">
      <c r="A34" s="9">
        <v>2</v>
      </c>
      <c r="B34" s="10" t="s">
        <v>110</v>
      </c>
      <c r="C34" s="10">
        <v>2025</v>
      </c>
      <c r="D34" s="11" t="s">
        <v>54</v>
      </c>
      <c r="E34" s="12">
        <v>991</v>
      </c>
      <c r="F34" s="13" t="s">
        <v>48</v>
      </c>
      <c r="G34" s="13" t="s">
        <v>42</v>
      </c>
      <c r="H34" s="14">
        <v>0.60416666666666663</v>
      </c>
      <c r="I34" s="15">
        <v>0.59097222222222223</v>
      </c>
      <c r="J34" s="15">
        <v>0.59652777777777777</v>
      </c>
      <c r="K34" s="14">
        <v>0.64583333333333337</v>
      </c>
      <c r="L34" s="15">
        <v>0.6333333333333333</v>
      </c>
      <c r="M34" s="15">
        <v>0.63958333333333328</v>
      </c>
      <c r="N34" s="16">
        <v>33</v>
      </c>
      <c r="O34" s="17">
        <f t="shared" si="1"/>
        <v>3.6805555555555536E-2</v>
      </c>
      <c r="P34" s="17">
        <f t="shared" si="2"/>
        <v>4.8611111111111049E-2</v>
      </c>
      <c r="Q34" s="18">
        <v>28000</v>
      </c>
      <c r="R34" s="18">
        <v>21200</v>
      </c>
      <c r="S34" s="18">
        <f t="shared" si="0"/>
        <v>6800</v>
      </c>
      <c r="T34" s="19">
        <f t="shared" si="3"/>
        <v>-18.999999999999932</v>
      </c>
      <c r="U34" s="20"/>
      <c r="V34" s="21"/>
      <c r="W34" s="21"/>
      <c r="X34" s="21"/>
      <c r="Y34" s="22"/>
    </row>
    <row r="35" spans="1:25" ht="12.75" hidden="1" customHeight="1" x14ac:dyDescent="0.2">
      <c r="A35" s="9">
        <v>2</v>
      </c>
      <c r="B35" s="10" t="s">
        <v>110</v>
      </c>
      <c r="C35" s="10">
        <v>2025</v>
      </c>
      <c r="D35" s="11" t="s">
        <v>55</v>
      </c>
      <c r="E35" s="11">
        <v>908</v>
      </c>
      <c r="F35" s="28" t="s">
        <v>42</v>
      </c>
      <c r="G35" s="28" t="s">
        <v>43</v>
      </c>
      <c r="H35" s="14">
        <v>0.60416666666666663</v>
      </c>
      <c r="I35" s="15">
        <v>0.6020833333333333</v>
      </c>
      <c r="J35" s="15">
        <v>0.60763888888888884</v>
      </c>
      <c r="K35" s="14">
        <v>0.63888888888888884</v>
      </c>
      <c r="L35" s="15">
        <v>0.62916666666666665</v>
      </c>
      <c r="M35" s="15">
        <v>0.63124999999999998</v>
      </c>
      <c r="N35" s="16">
        <v>87</v>
      </c>
      <c r="O35" s="17">
        <f t="shared" si="1"/>
        <v>2.1527777777777812E-2</v>
      </c>
      <c r="P35" s="17">
        <f t="shared" si="2"/>
        <v>2.9166666666666674E-2</v>
      </c>
      <c r="Q35" s="18">
        <v>20600</v>
      </c>
      <c r="R35" s="18">
        <v>15300</v>
      </c>
      <c r="S35" s="18">
        <f t="shared" si="0"/>
        <v>5300</v>
      </c>
      <c r="T35" s="19">
        <f t="shared" si="3"/>
        <v>-2.9999999999999893</v>
      </c>
      <c r="U35" s="20"/>
      <c r="V35" s="21"/>
      <c r="W35" s="21"/>
      <c r="X35" s="21"/>
      <c r="Y35" s="22"/>
    </row>
    <row r="36" spans="1:25" ht="12.75" hidden="1" customHeight="1" x14ac:dyDescent="0.2">
      <c r="A36" s="9">
        <v>2</v>
      </c>
      <c r="B36" s="10" t="s">
        <v>110</v>
      </c>
      <c r="C36" s="10">
        <v>2025</v>
      </c>
      <c r="D36" s="11" t="s">
        <v>55</v>
      </c>
      <c r="E36" s="12">
        <v>909</v>
      </c>
      <c r="F36" s="13" t="s">
        <v>43</v>
      </c>
      <c r="G36" s="13" t="s">
        <v>42</v>
      </c>
      <c r="H36" s="14">
        <v>0.68055555555555558</v>
      </c>
      <c r="I36" s="15">
        <v>0.65694444444444444</v>
      </c>
      <c r="J36" s="15">
        <v>0.66249999999999998</v>
      </c>
      <c r="K36" s="14">
        <v>0.71527777777777779</v>
      </c>
      <c r="L36" s="15">
        <v>0.68958333333333333</v>
      </c>
      <c r="M36" s="15">
        <v>0.69652777777777775</v>
      </c>
      <c r="N36" s="16">
        <v>31</v>
      </c>
      <c r="O36" s="17">
        <f t="shared" si="1"/>
        <v>2.7083333333333348E-2</v>
      </c>
      <c r="P36" s="17">
        <f t="shared" si="2"/>
        <v>3.9583333333333304E-2</v>
      </c>
      <c r="Q36" s="18">
        <v>20600</v>
      </c>
      <c r="R36" s="18">
        <v>16000</v>
      </c>
      <c r="S36" s="18">
        <f t="shared" si="0"/>
        <v>4600</v>
      </c>
      <c r="T36" s="19">
        <f t="shared" si="3"/>
        <v>-34.000000000000043</v>
      </c>
      <c r="U36" s="20"/>
      <c r="V36" s="21"/>
      <c r="W36" s="21"/>
      <c r="X36" s="21"/>
      <c r="Y36" s="22"/>
    </row>
    <row r="37" spans="1:25" ht="12.75" hidden="1" customHeight="1" x14ac:dyDescent="0.2">
      <c r="A37" s="9">
        <v>2</v>
      </c>
      <c r="B37" s="10" t="s">
        <v>110</v>
      </c>
      <c r="C37" s="10">
        <v>2025</v>
      </c>
      <c r="D37" s="11" t="s">
        <v>57</v>
      </c>
      <c r="E37" s="11">
        <v>920</v>
      </c>
      <c r="F37" s="28" t="s">
        <v>42</v>
      </c>
      <c r="G37" s="28" t="s">
        <v>44</v>
      </c>
      <c r="H37" s="14">
        <v>0.63194444444444442</v>
      </c>
      <c r="I37" s="15">
        <v>0.63194444444444442</v>
      </c>
      <c r="J37" s="15">
        <v>0.63888888888888884</v>
      </c>
      <c r="K37" s="14">
        <v>0.67361111111111116</v>
      </c>
      <c r="L37" s="15">
        <v>0.67777777777777781</v>
      </c>
      <c r="M37" s="15">
        <v>0.68055555555555558</v>
      </c>
      <c r="N37" s="16">
        <v>127</v>
      </c>
      <c r="O37" s="17">
        <f t="shared" si="1"/>
        <v>3.8888888888888973E-2</v>
      </c>
      <c r="P37" s="17">
        <f t="shared" si="2"/>
        <v>4.861111111111116E-2</v>
      </c>
      <c r="Q37" s="18">
        <v>27000</v>
      </c>
      <c r="R37" s="18">
        <v>18600</v>
      </c>
      <c r="S37" s="18">
        <f t="shared" si="0"/>
        <v>8400</v>
      </c>
      <c r="T37" s="19" t="str">
        <f t="shared" si="3"/>
        <v/>
      </c>
      <c r="U37" s="20"/>
      <c r="V37" s="21"/>
      <c r="W37" s="21"/>
      <c r="X37" s="21"/>
      <c r="Y37" s="22"/>
    </row>
    <row r="38" spans="1:25" ht="12.75" hidden="1" customHeight="1" x14ac:dyDescent="0.2">
      <c r="A38" s="9">
        <v>2</v>
      </c>
      <c r="B38" s="10" t="s">
        <v>110</v>
      </c>
      <c r="C38" s="10">
        <v>2025</v>
      </c>
      <c r="D38" s="11" t="s">
        <v>57</v>
      </c>
      <c r="E38" s="12">
        <v>921</v>
      </c>
      <c r="F38" s="13" t="s">
        <v>44</v>
      </c>
      <c r="G38" s="13" t="s">
        <v>42</v>
      </c>
      <c r="H38" s="14">
        <v>0.71527777777777779</v>
      </c>
      <c r="I38" s="15">
        <v>0.71944444444444444</v>
      </c>
      <c r="J38" s="15">
        <v>0.72430555555555554</v>
      </c>
      <c r="K38" s="14">
        <v>0.75694444444444442</v>
      </c>
      <c r="L38" s="15">
        <v>0.76041666666666663</v>
      </c>
      <c r="M38" s="15">
        <v>0.7680555555555556</v>
      </c>
      <c r="N38" s="16">
        <v>67</v>
      </c>
      <c r="O38" s="17">
        <f t="shared" si="1"/>
        <v>3.6111111111111094E-2</v>
      </c>
      <c r="P38" s="17">
        <f t="shared" si="2"/>
        <v>4.861111111111116E-2</v>
      </c>
      <c r="Q38" s="18">
        <v>18600</v>
      </c>
      <c r="R38" s="18">
        <v>11100</v>
      </c>
      <c r="S38" s="18">
        <f t="shared" si="0"/>
        <v>7500</v>
      </c>
      <c r="T38" s="19">
        <f t="shared" si="3"/>
        <v>5.9999999999999787</v>
      </c>
      <c r="U38" s="20">
        <v>93</v>
      </c>
      <c r="V38" s="21"/>
      <c r="W38" s="21"/>
      <c r="X38" s="21"/>
      <c r="Y38" s="22"/>
    </row>
    <row r="39" spans="1:25" ht="12.75" hidden="1" customHeight="1" x14ac:dyDescent="0.2">
      <c r="A39" s="9">
        <v>2</v>
      </c>
      <c r="B39" s="10" t="s">
        <v>110</v>
      </c>
      <c r="C39" s="10">
        <v>2025</v>
      </c>
      <c r="D39" s="11" t="s">
        <v>54</v>
      </c>
      <c r="E39" s="11">
        <v>904</v>
      </c>
      <c r="F39" s="28" t="s">
        <v>42</v>
      </c>
      <c r="G39" s="28" t="s">
        <v>43</v>
      </c>
      <c r="H39" s="14">
        <v>0.6875</v>
      </c>
      <c r="I39" s="15">
        <v>0.67638888888888893</v>
      </c>
      <c r="J39" s="15">
        <v>0.68402777777777779</v>
      </c>
      <c r="K39" s="14">
        <v>0.72222222222222221</v>
      </c>
      <c r="L39" s="15">
        <v>0.70624999999999993</v>
      </c>
      <c r="M39" s="15">
        <v>0.70972222222222225</v>
      </c>
      <c r="N39" s="16">
        <v>47</v>
      </c>
      <c r="O39" s="17">
        <f t="shared" si="1"/>
        <v>2.2222222222222143E-2</v>
      </c>
      <c r="P39" s="17">
        <f t="shared" si="2"/>
        <v>3.3333333333333326E-2</v>
      </c>
      <c r="Q39" s="18">
        <v>21200</v>
      </c>
      <c r="R39" s="18">
        <v>16400</v>
      </c>
      <c r="S39" s="18">
        <f t="shared" si="0"/>
        <v>4800</v>
      </c>
      <c r="T39" s="19">
        <f t="shared" si="3"/>
        <v>-15.999999999999943</v>
      </c>
      <c r="U39" s="20"/>
      <c r="V39" s="21"/>
      <c r="W39" s="21"/>
      <c r="X39" s="25"/>
      <c r="Y39" s="22"/>
    </row>
    <row r="40" spans="1:25" ht="13.5" hidden="1" customHeight="1" x14ac:dyDescent="0.2">
      <c r="A40" s="9">
        <v>2</v>
      </c>
      <c r="B40" s="10" t="s">
        <v>110</v>
      </c>
      <c r="C40" s="10">
        <v>2025</v>
      </c>
      <c r="D40" s="11" t="s">
        <v>54</v>
      </c>
      <c r="E40" s="12">
        <v>905</v>
      </c>
      <c r="F40" s="13" t="s">
        <v>43</v>
      </c>
      <c r="G40" s="13" t="s">
        <v>42</v>
      </c>
      <c r="H40" s="14">
        <v>0.76388888888888884</v>
      </c>
      <c r="I40" s="15">
        <v>0.73888888888888893</v>
      </c>
      <c r="J40" s="15">
        <v>0.74513888888888891</v>
      </c>
      <c r="K40" s="14">
        <v>0.79861111111111116</v>
      </c>
      <c r="L40" s="15">
        <v>0.77152777777777781</v>
      </c>
      <c r="M40" s="15">
        <v>0.78402777777777777</v>
      </c>
      <c r="N40" s="16">
        <v>29</v>
      </c>
      <c r="O40" s="17">
        <f t="shared" si="1"/>
        <v>2.6388888888888906E-2</v>
      </c>
      <c r="P40" s="17">
        <f t="shared" si="2"/>
        <v>4.513888888888884E-2</v>
      </c>
      <c r="Q40" s="18">
        <v>16400</v>
      </c>
      <c r="R40" s="18">
        <v>10700</v>
      </c>
      <c r="S40" s="18">
        <f t="shared" si="0"/>
        <v>5700</v>
      </c>
      <c r="T40" s="19">
        <f t="shared" si="3"/>
        <v>-35.999999999999872</v>
      </c>
      <c r="U40" s="20"/>
      <c r="V40" s="21"/>
      <c r="W40" s="21"/>
      <c r="X40" s="25"/>
      <c r="Y40" s="22"/>
    </row>
    <row r="41" spans="1:25" ht="12.75" hidden="1" customHeight="1" x14ac:dyDescent="0.2">
      <c r="A41" s="9">
        <v>2</v>
      </c>
      <c r="B41" s="10" t="s">
        <v>110</v>
      </c>
      <c r="C41" s="10">
        <v>2025</v>
      </c>
      <c r="D41" s="11" t="s">
        <v>55</v>
      </c>
      <c r="E41" s="11">
        <v>970</v>
      </c>
      <c r="F41" s="28" t="s">
        <v>42</v>
      </c>
      <c r="G41" s="13" t="s">
        <v>47</v>
      </c>
      <c r="H41" s="14">
        <v>0.77777777777777779</v>
      </c>
      <c r="I41" s="15">
        <v>0.77500000000000002</v>
      </c>
      <c r="J41" s="15">
        <v>0.78125</v>
      </c>
      <c r="K41" s="14">
        <v>0.80902777777777779</v>
      </c>
      <c r="L41" s="15">
        <v>0.80138888888888893</v>
      </c>
      <c r="M41" s="15">
        <v>0.80486111111111114</v>
      </c>
      <c r="N41" s="16">
        <v>47</v>
      </c>
      <c r="O41" s="17">
        <f t="shared" si="1"/>
        <v>2.0138888888888928E-2</v>
      </c>
      <c r="P41" s="17">
        <f t="shared" si="2"/>
        <v>2.9861111111111116E-2</v>
      </c>
      <c r="Q41" s="18">
        <v>20600</v>
      </c>
      <c r="R41" s="18">
        <v>16000</v>
      </c>
      <c r="S41" s="18">
        <f t="shared" si="0"/>
        <v>4600</v>
      </c>
      <c r="T41" s="19">
        <f t="shared" si="3"/>
        <v>-3.9999999999999858</v>
      </c>
      <c r="U41" s="20"/>
      <c r="V41" s="21"/>
      <c r="W41" s="21"/>
      <c r="X41" s="21"/>
      <c r="Y41" s="22"/>
    </row>
    <row r="42" spans="1:25" ht="12.75" hidden="1" customHeight="1" x14ac:dyDescent="0.2">
      <c r="A42" s="9">
        <v>2</v>
      </c>
      <c r="B42" s="10" t="s">
        <v>110</v>
      </c>
      <c r="C42" s="10">
        <v>2025</v>
      </c>
      <c r="D42" s="11" t="s">
        <v>56</v>
      </c>
      <c r="E42" s="12">
        <v>906</v>
      </c>
      <c r="F42" s="28" t="s">
        <v>42</v>
      </c>
      <c r="G42" s="28" t="s">
        <v>43</v>
      </c>
      <c r="H42" s="14">
        <v>0.80208333333333337</v>
      </c>
      <c r="I42" s="15">
        <v>0.81388888888888888</v>
      </c>
      <c r="J42" s="15">
        <v>0.82222222222222219</v>
      </c>
      <c r="K42" s="14">
        <v>0.83680555555555558</v>
      </c>
      <c r="L42" s="15">
        <v>0.84444444444444444</v>
      </c>
      <c r="M42" s="15">
        <v>0.84791666666666665</v>
      </c>
      <c r="N42" s="16">
        <v>37</v>
      </c>
      <c r="O42" s="17">
        <f t="shared" si="1"/>
        <v>2.2222222222222254E-2</v>
      </c>
      <c r="P42" s="17">
        <f t="shared" si="2"/>
        <v>3.4027777777777768E-2</v>
      </c>
      <c r="Q42" s="18">
        <v>22600</v>
      </c>
      <c r="R42" s="18">
        <v>17600</v>
      </c>
      <c r="S42" s="18">
        <f t="shared" si="0"/>
        <v>5000</v>
      </c>
      <c r="T42" s="19">
        <f t="shared" si="3"/>
        <v>16.99999999999994</v>
      </c>
      <c r="U42" s="20">
        <v>87</v>
      </c>
      <c r="V42" s="21"/>
      <c r="W42" s="21"/>
      <c r="X42" s="21"/>
      <c r="Y42" s="22"/>
    </row>
    <row r="43" spans="1:25" ht="12.75" hidden="1" customHeight="1" x14ac:dyDescent="0.2">
      <c r="A43" s="9">
        <v>3</v>
      </c>
      <c r="B43" s="10" t="s">
        <v>110</v>
      </c>
      <c r="C43" s="10">
        <v>2025</v>
      </c>
      <c r="D43" s="11" t="s">
        <v>56</v>
      </c>
      <c r="E43" s="11">
        <v>907</v>
      </c>
      <c r="F43" s="13" t="s">
        <v>43</v>
      </c>
      <c r="G43" s="13" t="s">
        <v>42</v>
      </c>
      <c r="H43" s="14">
        <v>0.27777777777777779</v>
      </c>
      <c r="I43" s="15">
        <v>0.26874999999999999</v>
      </c>
      <c r="J43" s="15">
        <v>0.27708333333333335</v>
      </c>
      <c r="K43" s="14">
        <v>0.3125</v>
      </c>
      <c r="L43" s="15">
        <v>0.30277777777777776</v>
      </c>
      <c r="M43" s="15">
        <v>0.30902777777777779</v>
      </c>
      <c r="N43" s="16">
        <v>76</v>
      </c>
      <c r="O43" s="17">
        <f t="shared" si="1"/>
        <v>2.5694444444444409E-2</v>
      </c>
      <c r="P43" s="17">
        <f t="shared" si="2"/>
        <v>4.0277777777777801E-2</v>
      </c>
      <c r="Q43" s="18">
        <v>27800</v>
      </c>
      <c r="R43" s="18">
        <v>21900</v>
      </c>
      <c r="S43" s="18">
        <f t="shared" si="0"/>
        <v>5900</v>
      </c>
      <c r="T43" s="19">
        <f t="shared" si="3"/>
        <v>-13.000000000000034</v>
      </c>
      <c r="U43" s="20"/>
      <c r="V43" s="21"/>
      <c r="W43" s="21"/>
      <c r="X43" s="21"/>
      <c r="Y43" s="22"/>
    </row>
    <row r="44" spans="1:25" ht="12.75" hidden="1" customHeight="1" x14ac:dyDescent="0.2">
      <c r="A44" s="9">
        <v>3</v>
      </c>
      <c r="B44" s="10" t="s">
        <v>110</v>
      </c>
      <c r="C44" s="10">
        <v>2025</v>
      </c>
      <c r="D44" s="11" t="s">
        <v>55</v>
      </c>
      <c r="E44" s="12">
        <v>971</v>
      </c>
      <c r="F44" s="13" t="s">
        <v>47</v>
      </c>
      <c r="G44" s="13" t="s">
        <v>42</v>
      </c>
      <c r="H44" s="14">
        <v>0.33333333333333331</v>
      </c>
      <c r="I44" s="15">
        <v>0.31597222222222221</v>
      </c>
      <c r="J44" s="15">
        <v>0.32291666666666669</v>
      </c>
      <c r="K44" s="14">
        <v>0.36458333333333331</v>
      </c>
      <c r="L44" s="15">
        <v>0.34444444444444444</v>
      </c>
      <c r="M44" s="15">
        <v>0.35</v>
      </c>
      <c r="N44" s="16">
        <v>19</v>
      </c>
      <c r="O44" s="17">
        <f t="shared" si="1"/>
        <v>2.1527777777777757E-2</v>
      </c>
      <c r="P44" s="17">
        <f t="shared" si="2"/>
        <v>3.4027777777777768E-2</v>
      </c>
      <c r="Q44" s="18">
        <v>26000</v>
      </c>
      <c r="R44" s="18">
        <v>21500</v>
      </c>
      <c r="S44" s="18">
        <f t="shared" si="0"/>
        <v>4500</v>
      </c>
      <c r="T44" s="19">
        <f t="shared" si="3"/>
        <v>-24.999999999999993</v>
      </c>
      <c r="U44" s="20"/>
      <c r="V44" s="21"/>
      <c r="W44" s="21"/>
      <c r="X44" s="21"/>
      <c r="Y44" s="22"/>
    </row>
    <row r="45" spans="1:25" ht="12.75" hidden="1" customHeight="1" x14ac:dyDescent="0.2">
      <c r="A45" s="9">
        <v>3</v>
      </c>
      <c r="B45" s="10" t="s">
        <v>110</v>
      </c>
      <c r="C45" s="10">
        <v>2025</v>
      </c>
      <c r="D45" s="11" t="s">
        <v>56</v>
      </c>
      <c r="E45" s="11">
        <v>942</v>
      </c>
      <c r="F45" s="13" t="s">
        <v>42</v>
      </c>
      <c r="G45" s="13" t="s">
        <v>46</v>
      </c>
      <c r="H45" s="14">
        <v>0.35416666666666669</v>
      </c>
      <c r="I45" s="15">
        <v>0.34930555555555554</v>
      </c>
      <c r="J45" s="15">
        <v>0.35416666666666669</v>
      </c>
      <c r="K45" s="14">
        <v>0.39583333333333331</v>
      </c>
      <c r="L45" s="15">
        <v>0.39027777777777778</v>
      </c>
      <c r="M45" s="15">
        <v>0.39513888888888887</v>
      </c>
      <c r="N45" s="16">
        <v>26</v>
      </c>
      <c r="O45" s="17">
        <f t="shared" si="1"/>
        <v>3.6111111111111094E-2</v>
      </c>
      <c r="P45" s="17">
        <f t="shared" si="2"/>
        <v>4.5833333333333337E-2</v>
      </c>
      <c r="Q45" s="18">
        <v>21700</v>
      </c>
      <c r="R45" s="18">
        <v>14600</v>
      </c>
      <c r="S45" s="18">
        <f t="shared" si="0"/>
        <v>7100</v>
      </c>
      <c r="T45" s="19">
        <f t="shared" si="3"/>
        <v>-7.0000000000000551</v>
      </c>
      <c r="U45" s="20"/>
      <c r="V45" s="21"/>
      <c r="W45" s="21"/>
      <c r="X45" s="21"/>
      <c r="Y45" s="22"/>
    </row>
    <row r="46" spans="1:25" ht="12.75" hidden="1" customHeight="1" x14ac:dyDescent="0.2">
      <c r="A46" s="9">
        <v>3</v>
      </c>
      <c r="B46" s="10" t="s">
        <v>110</v>
      </c>
      <c r="C46" s="10">
        <v>2025</v>
      </c>
      <c r="D46" s="11" t="s">
        <v>56</v>
      </c>
      <c r="E46" s="12">
        <v>943</v>
      </c>
      <c r="F46" s="13" t="s">
        <v>46</v>
      </c>
      <c r="G46" s="13" t="s">
        <v>42</v>
      </c>
      <c r="H46" s="14">
        <v>0.4375</v>
      </c>
      <c r="I46" s="15">
        <v>0.4284722222222222</v>
      </c>
      <c r="J46" s="15">
        <v>0.43541666666666667</v>
      </c>
      <c r="K46" s="14">
        <v>0.47916666666666669</v>
      </c>
      <c r="L46" s="15">
        <v>0.46736111111111112</v>
      </c>
      <c r="M46" s="15">
        <v>0.47291666666666665</v>
      </c>
      <c r="N46" s="16">
        <v>64</v>
      </c>
      <c r="O46" s="17">
        <f t="shared" si="1"/>
        <v>3.1944444444444442E-2</v>
      </c>
      <c r="P46" s="17">
        <f t="shared" si="2"/>
        <v>4.4444444444444453E-2</v>
      </c>
      <c r="Q46" s="18">
        <v>28000</v>
      </c>
      <c r="R46" s="18">
        <v>21100</v>
      </c>
      <c r="S46" s="18">
        <f t="shared" si="0"/>
        <v>6900</v>
      </c>
      <c r="T46" s="19">
        <f t="shared" si="3"/>
        <v>-13.000000000000034</v>
      </c>
      <c r="U46" s="20"/>
      <c r="V46" s="21"/>
      <c r="W46" s="21"/>
      <c r="X46" s="21"/>
      <c r="Y46" s="22"/>
    </row>
    <row r="47" spans="1:25" ht="12.75" hidden="1" customHeight="1" x14ac:dyDescent="0.2">
      <c r="A47" s="9">
        <v>3</v>
      </c>
      <c r="B47" s="10" t="s">
        <v>110</v>
      </c>
      <c r="C47" s="10">
        <v>2025</v>
      </c>
      <c r="D47" s="11" t="s">
        <v>57</v>
      </c>
      <c r="E47" s="11">
        <v>2980</v>
      </c>
      <c r="F47" s="13" t="s">
        <v>42</v>
      </c>
      <c r="G47" s="13" t="s">
        <v>53</v>
      </c>
      <c r="H47" s="14">
        <v>0.35416666666666669</v>
      </c>
      <c r="I47" s="15">
        <v>0.33541666666666664</v>
      </c>
      <c r="J47" s="15">
        <v>0.34513888888888888</v>
      </c>
      <c r="K47" s="14">
        <v>0.4236111111111111</v>
      </c>
      <c r="L47" s="15">
        <v>0.40833333333333333</v>
      </c>
      <c r="M47" s="15">
        <v>0.41180555555555554</v>
      </c>
      <c r="N47" s="16">
        <v>103</v>
      </c>
      <c r="O47" s="17">
        <f t="shared" si="1"/>
        <v>6.3194444444444442E-2</v>
      </c>
      <c r="P47" s="17">
        <f t="shared" si="2"/>
        <v>7.6388888888888895E-2</v>
      </c>
      <c r="Q47" s="18">
        <v>31800</v>
      </c>
      <c r="R47" s="18">
        <v>19100</v>
      </c>
      <c r="S47" s="18">
        <f t="shared" si="0"/>
        <v>12700</v>
      </c>
      <c r="T47" s="19">
        <f t="shared" si="3"/>
        <v>-27.000000000000064</v>
      </c>
      <c r="U47" s="20"/>
      <c r="V47" s="21"/>
      <c r="W47" s="21" t="s">
        <v>59</v>
      </c>
      <c r="X47" s="34">
        <v>124000</v>
      </c>
      <c r="Y47" s="35"/>
    </row>
    <row r="48" spans="1:25" ht="12.75" hidden="1" customHeight="1" x14ac:dyDescent="0.2">
      <c r="A48" s="9">
        <v>3</v>
      </c>
      <c r="B48" s="10" t="s">
        <v>110</v>
      </c>
      <c r="C48" s="10">
        <v>2025</v>
      </c>
      <c r="D48" s="11" t="s">
        <v>57</v>
      </c>
      <c r="E48" s="11">
        <v>2981</v>
      </c>
      <c r="F48" s="28" t="s">
        <v>53</v>
      </c>
      <c r="G48" s="13" t="s">
        <v>42</v>
      </c>
      <c r="H48" s="14">
        <v>0.47222222222222227</v>
      </c>
      <c r="I48" s="15">
        <v>0.45902777777777776</v>
      </c>
      <c r="J48" s="15">
        <v>0.47847222222222224</v>
      </c>
      <c r="K48" s="14">
        <v>0.54166666666666663</v>
      </c>
      <c r="L48" s="15">
        <v>0.53541666666666665</v>
      </c>
      <c r="M48" s="15">
        <v>0.54166666666666663</v>
      </c>
      <c r="N48" s="16">
        <v>111</v>
      </c>
      <c r="O48" s="17">
        <f t="shared" si="1"/>
        <v>5.6944444444444409E-2</v>
      </c>
      <c r="P48" s="17">
        <f t="shared" si="2"/>
        <v>8.2638888888888873E-2</v>
      </c>
      <c r="Q48" s="18">
        <v>19300</v>
      </c>
      <c r="R48" s="18">
        <v>8300</v>
      </c>
      <c r="S48" s="18">
        <f t="shared" si="0"/>
        <v>11000</v>
      </c>
      <c r="T48" s="19">
        <f t="shared" si="3"/>
        <v>-19.000000000000092</v>
      </c>
      <c r="U48" s="20"/>
      <c r="V48" s="21"/>
      <c r="W48" s="21" t="s">
        <v>59</v>
      </c>
      <c r="X48" s="34"/>
      <c r="Y48" s="35">
        <v>127000</v>
      </c>
    </row>
    <row r="49" spans="1:25" ht="12.75" hidden="1" customHeight="1" x14ac:dyDescent="0.2">
      <c r="A49" s="9">
        <v>3</v>
      </c>
      <c r="B49" s="10" t="s">
        <v>110</v>
      </c>
      <c r="C49" s="10">
        <v>2025</v>
      </c>
      <c r="D49" s="11" t="s">
        <v>55</v>
      </c>
      <c r="E49" s="11">
        <v>902</v>
      </c>
      <c r="F49" s="28" t="s">
        <v>42</v>
      </c>
      <c r="G49" s="28" t="s">
        <v>43</v>
      </c>
      <c r="H49" s="14">
        <v>0.40625</v>
      </c>
      <c r="I49" s="15">
        <v>0.41388888888888886</v>
      </c>
      <c r="J49" s="15">
        <v>0.42222222222222222</v>
      </c>
      <c r="K49" s="14">
        <v>0.44097222222222221</v>
      </c>
      <c r="L49" s="15">
        <v>0.4465277777777778</v>
      </c>
      <c r="M49" s="15">
        <v>0.45</v>
      </c>
      <c r="N49" s="16">
        <v>44</v>
      </c>
      <c r="O49" s="17">
        <f t="shared" si="1"/>
        <v>2.430555555555558E-2</v>
      </c>
      <c r="P49" s="17">
        <f t="shared" si="2"/>
        <v>3.6111111111111149E-2</v>
      </c>
      <c r="Q49" s="18">
        <v>21500</v>
      </c>
      <c r="R49" s="18">
        <v>16000</v>
      </c>
      <c r="S49" s="18">
        <f t="shared" si="0"/>
        <v>5500</v>
      </c>
      <c r="T49" s="19">
        <f t="shared" si="3"/>
        <v>10.999999999999961</v>
      </c>
      <c r="U49" s="20">
        <v>99</v>
      </c>
      <c r="V49" s="21"/>
      <c r="W49" s="21"/>
      <c r="X49" s="21"/>
      <c r="Y49" s="22"/>
    </row>
    <row r="50" spans="1:25" ht="12.75" hidden="1" customHeight="1" x14ac:dyDescent="0.2">
      <c r="A50" s="9">
        <v>3</v>
      </c>
      <c r="B50" s="10" t="s">
        <v>110</v>
      </c>
      <c r="C50" s="10">
        <v>2025</v>
      </c>
      <c r="D50" s="11" t="s">
        <v>55</v>
      </c>
      <c r="E50" s="11">
        <v>1950</v>
      </c>
      <c r="F50" s="13" t="s">
        <v>43</v>
      </c>
      <c r="G50" s="13" t="s">
        <v>48</v>
      </c>
      <c r="H50" s="14">
        <v>0.4826388888888889</v>
      </c>
      <c r="I50" s="15">
        <v>0.48194444444444445</v>
      </c>
      <c r="J50" s="15">
        <v>0.48749999999999999</v>
      </c>
      <c r="K50" s="14">
        <v>0.51388888888888884</v>
      </c>
      <c r="L50" s="15">
        <v>0.5131944444444444</v>
      </c>
      <c r="M50" s="15">
        <v>0.51666666666666672</v>
      </c>
      <c r="N50" s="16">
        <v>115</v>
      </c>
      <c r="O50" s="17">
        <f t="shared" si="1"/>
        <v>2.5694444444444409E-2</v>
      </c>
      <c r="P50" s="17">
        <f t="shared" si="2"/>
        <v>3.4722222222222265E-2</v>
      </c>
      <c r="Q50" s="18">
        <v>28000</v>
      </c>
      <c r="R50" s="18">
        <v>21800</v>
      </c>
      <c r="S50" s="18">
        <f t="shared" si="0"/>
        <v>6200</v>
      </c>
      <c r="T50" s="19">
        <f t="shared" si="3"/>
        <v>-0.99999999999999645</v>
      </c>
      <c r="U50" s="20"/>
      <c r="V50" s="21"/>
      <c r="W50" s="21"/>
      <c r="X50" s="21"/>
      <c r="Y50" s="22"/>
    </row>
    <row r="51" spans="1:25" ht="12.75" hidden="1" customHeight="1" x14ac:dyDescent="0.2">
      <c r="A51" s="9">
        <v>3</v>
      </c>
      <c r="B51" s="10" t="s">
        <v>110</v>
      </c>
      <c r="C51" s="10">
        <v>2025</v>
      </c>
      <c r="D51" s="11" t="s">
        <v>55</v>
      </c>
      <c r="E51" s="11">
        <v>1951</v>
      </c>
      <c r="F51" s="28" t="s">
        <v>48</v>
      </c>
      <c r="G51" s="13" t="s">
        <v>43</v>
      </c>
      <c r="H51" s="14">
        <v>0.55555555555555558</v>
      </c>
      <c r="I51" s="15">
        <v>0.54722222222222228</v>
      </c>
      <c r="J51" s="15">
        <v>0.55208333333333337</v>
      </c>
      <c r="K51" s="14">
        <v>0.58680555555555558</v>
      </c>
      <c r="L51" s="15">
        <v>0.57708333333333328</v>
      </c>
      <c r="M51" s="15">
        <v>0.57916666666666672</v>
      </c>
      <c r="N51" s="16">
        <v>49</v>
      </c>
      <c r="O51" s="17">
        <f t="shared" si="1"/>
        <v>2.4999999999999911E-2</v>
      </c>
      <c r="P51" s="17">
        <f t="shared" si="2"/>
        <v>3.1944444444444442E-2</v>
      </c>
      <c r="Q51" s="18">
        <v>21800</v>
      </c>
      <c r="R51" s="18">
        <v>16700</v>
      </c>
      <c r="S51" s="18">
        <f t="shared" si="0"/>
        <v>5100</v>
      </c>
      <c r="T51" s="19">
        <f t="shared" si="3"/>
        <v>-11.999999999999957</v>
      </c>
      <c r="U51" s="20"/>
      <c r="V51" s="21"/>
      <c r="W51" s="21"/>
      <c r="X51" s="21"/>
      <c r="Y51" s="49"/>
    </row>
    <row r="52" spans="1:25" ht="12.75" hidden="1" customHeight="1" x14ac:dyDescent="0.2">
      <c r="A52" s="9">
        <v>3</v>
      </c>
      <c r="B52" s="10" t="s">
        <v>110</v>
      </c>
      <c r="C52" s="10">
        <v>2025</v>
      </c>
      <c r="D52" s="11" t="s">
        <v>55</v>
      </c>
      <c r="E52" s="11">
        <v>903</v>
      </c>
      <c r="F52" s="13" t="s">
        <v>43</v>
      </c>
      <c r="G52" s="13" t="s">
        <v>42</v>
      </c>
      <c r="H52" s="14">
        <v>0.62847222222222221</v>
      </c>
      <c r="I52" s="15">
        <v>0.61597222222222225</v>
      </c>
      <c r="J52" s="15">
        <v>0.62152777777777779</v>
      </c>
      <c r="K52" s="14">
        <v>0.66319444444444442</v>
      </c>
      <c r="L52" s="15">
        <v>0.63541666666666663</v>
      </c>
      <c r="M52" s="15">
        <v>0.65069444444444446</v>
      </c>
      <c r="N52" s="16">
        <v>145</v>
      </c>
      <c r="O52" s="17">
        <f t="shared" si="1"/>
        <v>1.388888888888884E-2</v>
      </c>
      <c r="P52" s="17">
        <f t="shared" si="2"/>
        <v>3.472222222222221E-2</v>
      </c>
      <c r="Q52" s="18">
        <v>18100</v>
      </c>
      <c r="R52" s="18">
        <v>11300</v>
      </c>
      <c r="S52" s="18">
        <f t="shared" si="0"/>
        <v>6800</v>
      </c>
      <c r="T52" s="19">
        <f t="shared" si="3"/>
        <v>-17.999999999999936</v>
      </c>
      <c r="U52" s="20"/>
      <c r="V52" s="21"/>
      <c r="W52" s="21"/>
      <c r="X52" s="21"/>
      <c r="Y52" s="22"/>
    </row>
    <row r="53" spans="1:25" ht="12.75" hidden="1" customHeight="1" x14ac:dyDescent="0.2">
      <c r="A53" s="9">
        <v>3</v>
      </c>
      <c r="B53" s="10" t="s">
        <v>110</v>
      </c>
      <c r="C53" s="10">
        <v>2025</v>
      </c>
      <c r="D53" s="11" t="s">
        <v>69</v>
      </c>
      <c r="E53" s="11">
        <v>762</v>
      </c>
      <c r="F53" s="28" t="s">
        <v>42</v>
      </c>
      <c r="G53" s="13" t="s">
        <v>50</v>
      </c>
      <c r="H53" s="14">
        <v>0.40625</v>
      </c>
      <c r="I53" s="15">
        <v>0.40208333333333335</v>
      </c>
      <c r="J53" s="15">
        <v>0.41597222222222224</v>
      </c>
      <c r="K53" s="14">
        <v>0.44791666666666669</v>
      </c>
      <c r="L53" s="15">
        <v>0.44027777777777777</v>
      </c>
      <c r="M53" s="15">
        <v>0.44513888888888886</v>
      </c>
      <c r="N53" s="16">
        <v>141</v>
      </c>
      <c r="O53" s="17">
        <f t="shared" si="1"/>
        <v>2.4305555555555525E-2</v>
      </c>
      <c r="P53" s="17">
        <f t="shared" si="2"/>
        <v>4.3055555555555514E-2</v>
      </c>
      <c r="Q53" s="18">
        <v>22000</v>
      </c>
      <c r="R53" s="18">
        <v>16400</v>
      </c>
      <c r="S53" s="18">
        <f t="shared" si="0"/>
        <v>5600</v>
      </c>
      <c r="T53" s="19">
        <f t="shared" si="3"/>
        <v>-5.9999999999999787</v>
      </c>
      <c r="U53" s="20"/>
      <c r="V53" s="21"/>
      <c r="W53" s="21"/>
      <c r="X53" s="21"/>
      <c r="Y53" s="22"/>
    </row>
    <row r="54" spans="1:25" ht="12.75" hidden="1" customHeight="1" x14ac:dyDescent="0.2">
      <c r="A54" s="9">
        <v>3</v>
      </c>
      <c r="B54" s="10" t="s">
        <v>110</v>
      </c>
      <c r="C54" s="10">
        <v>2025</v>
      </c>
      <c r="D54" s="11" t="s">
        <v>112</v>
      </c>
      <c r="E54" s="11">
        <v>200</v>
      </c>
      <c r="F54" s="28" t="s">
        <v>51</v>
      </c>
      <c r="G54" s="13" t="s">
        <v>50</v>
      </c>
      <c r="H54" s="14">
        <v>0.34375</v>
      </c>
      <c r="I54" s="15">
        <v>0.33888888888888891</v>
      </c>
      <c r="J54" s="15">
        <v>0.35208333333333336</v>
      </c>
      <c r="K54" s="14">
        <v>0.46875</v>
      </c>
      <c r="L54" s="15">
        <v>0.45</v>
      </c>
      <c r="M54" s="15">
        <v>0.45624999999999999</v>
      </c>
      <c r="N54" s="16">
        <v>138</v>
      </c>
      <c r="O54" s="17">
        <f t="shared" si="1"/>
        <v>9.7916666666666652E-2</v>
      </c>
      <c r="P54" s="17">
        <f t="shared" si="2"/>
        <v>0.11736111111111108</v>
      </c>
      <c r="Q54" s="18">
        <v>25800</v>
      </c>
      <c r="R54" s="18">
        <v>10200</v>
      </c>
      <c r="S54" s="18">
        <f t="shared" si="0"/>
        <v>15600</v>
      </c>
      <c r="T54" s="19">
        <f t="shared" si="3"/>
        <v>-6.9999999999999751</v>
      </c>
      <c r="U54" s="20"/>
      <c r="V54" s="21"/>
      <c r="W54" s="21"/>
      <c r="X54" s="21"/>
      <c r="Y54" s="22"/>
    </row>
    <row r="55" spans="1:25" ht="12.75" hidden="1" customHeight="1" x14ac:dyDescent="0.2">
      <c r="A55" s="9">
        <v>3</v>
      </c>
      <c r="B55" s="10" t="s">
        <v>110</v>
      </c>
      <c r="C55" s="10">
        <v>2025</v>
      </c>
      <c r="D55" s="11" t="s">
        <v>112</v>
      </c>
      <c r="E55" s="11">
        <v>201</v>
      </c>
      <c r="F55" s="13" t="s">
        <v>50</v>
      </c>
      <c r="G55" s="13" t="s">
        <v>51</v>
      </c>
      <c r="H55" s="14">
        <v>0.54166666666666663</v>
      </c>
      <c r="I55" s="15">
        <v>0.51875000000000004</v>
      </c>
      <c r="J55" s="15">
        <v>0.52847222222222223</v>
      </c>
      <c r="K55" s="14">
        <v>0.66666666666666663</v>
      </c>
      <c r="L55" s="15">
        <v>0.64583333333333337</v>
      </c>
      <c r="M55" s="15">
        <v>0.64861111111111114</v>
      </c>
      <c r="N55" s="16">
        <v>141</v>
      </c>
      <c r="O55" s="17">
        <f t="shared" si="1"/>
        <v>0.11736111111111114</v>
      </c>
      <c r="P55" s="17">
        <f t="shared" si="2"/>
        <v>0.12986111111111109</v>
      </c>
      <c r="Q55" s="18">
        <v>28800</v>
      </c>
      <c r="R55" s="18">
        <v>10500</v>
      </c>
      <c r="S55" s="18">
        <f t="shared" si="0"/>
        <v>18300</v>
      </c>
      <c r="T55" s="19">
        <f t="shared" si="3"/>
        <v>-32.999999999999886</v>
      </c>
      <c r="U55" s="20"/>
      <c r="V55" s="21"/>
      <c r="W55" s="21"/>
      <c r="X55" s="21"/>
      <c r="Y55" s="22"/>
    </row>
    <row r="56" spans="1:25" ht="12.75" hidden="1" customHeight="1" x14ac:dyDescent="0.2">
      <c r="A56" s="9">
        <v>3</v>
      </c>
      <c r="B56" s="10" t="s">
        <v>110</v>
      </c>
      <c r="C56" s="10">
        <v>2025</v>
      </c>
      <c r="D56" s="11" t="s">
        <v>69</v>
      </c>
      <c r="E56" s="11">
        <v>763</v>
      </c>
      <c r="F56" s="13" t="s">
        <v>50</v>
      </c>
      <c r="G56" s="13" t="s">
        <v>42</v>
      </c>
      <c r="H56" s="14">
        <v>0.53125</v>
      </c>
      <c r="I56" s="15">
        <v>0.55486111111111114</v>
      </c>
      <c r="J56" s="15">
        <v>0.56805555555555554</v>
      </c>
      <c r="K56" s="14">
        <v>0.57291666666666663</v>
      </c>
      <c r="L56" s="15">
        <v>0.58888888888888891</v>
      </c>
      <c r="M56" s="15">
        <v>0.59513888888888888</v>
      </c>
      <c r="N56" s="16">
        <v>138</v>
      </c>
      <c r="O56" s="17">
        <f t="shared" si="1"/>
        <v>2.083333333333337E-2</v>
      </c>
      <c r="P56" s="17">
        <f t="shared" si="2"/>
        <v>4.0277777777777746E-2</v>
      </c>
      <c r="Q56" s="18">
        <v>16000</v>
      </c>
      <c r="R56" s="18">
        <v>10700</v>
      </c>
      <c r="S56" s="18">
        <f t="shared" si="0"/>
        <v>5300</v>
      </c>
      <c r="T56" s="19">
        <f t="shared" si="3"/>
        <v>34.000000000000043</v>
      </c>
      <c r="U56" s="20">
        <v>87</v>
      </c>
      <c r="V56" s="21"/>
      <c r="W56" s="21"/>
      <c r="X56" s="21"/>
      <c r="Y56" s="22"/>
    </row>
    <row r="57" spans="1:25" ht="12.75" hidden="1" customHeight="1" x14ac:dyDescent="0.2">
      <c r="A57" s="9">
        <v>3</v>
      </c>
      <c r="B57" s="10" t="s">
        <v>110</v>
      </c>
      <c r="C57" s="10">
        <v>2025</v>
      </c>
      <c r="D57" s="11" t="s">
        <v>54</v>
      </c>
      <c r="E57" s="11">
        <v>9978</v>
      </c>
      <c r="F57" s="36" t="s">
        <v>42</v>
      </c>
      <c r="G57" s="13" t="s">
        <v>111</v>
      </c>
      <c r="H57" s="14">
        <v>0.51388888888888884</v>
      </c>
      <c r="I57" s="15">
        <v>0.52430555555555558</v>
      </c>
      <c r="J57" s="15">
        <v>0.53472222222222221</v>
      </c>
      <c r="K57" s="14">
        <v>0.6875</v>
      </c>
      <c r="L57" s="15">
        <v>0.67777777777777781</v>
      </c>
      <c r="M57" s="15">
        <v>0.67986111111111114</v>
      </c>
      <c r="N57" s="16">
        <v>126</v>
      </c>
      <c r="O57" s="17">
        <f t="shared" si="1"/>
        <v>0.1430555555555556</v>
      </c>
      <c r="P57" s="17">
        <f t="shared" si="2"/>
        <v>0.15555555555555556</v>
      </c>
      <c r="Q57" s="18">
        <v>42200</v>
      </c>
      <c r="R57" s="18">
        <v>15500</v>
      </c>
      <c r="S57" s="18">
        <f t="shared" si="0"/>
        <v>26700</v>
      </c>
      <c r="T57" s="19">
        <f t="shared" si="3"/>
        <v>15.000000000000107</v>
      </c>
      <c r="U57" s="20">
        <v>85</v>
      </c>
      <c r="V57" s="21"/>
      <c r="W57" s="21"/>
      <c r="X57" s="25"/>
      <c r="Y57" s="22"/>
    </row>
    <row r="58" spans="1:25" ht="12.75" hidden="1" customHeight="1" x14ac:dyDescent="0.2">
      <c r="A58" s="9">
        <v>3</v>
      </c>
      <c r="B58" s="10" t="s">
        <v>110</v>
      </c>
      <c r="C58" s="10">
        <v>2025</v>
      </c>
      <c r="D58" s="11" t="s">
        <v>54</v>
      </c>
      <c r="E58" s="11">
        <v>9979</v>
      </c>
      <c r="F58" s="37" t="s">
        <v>111</v>
      </c>
      <c r="G58" s="37" t="s">
        <v>42</v>
      </c>
      <c r="H58" s="14">
        <v>0.75</v>
      </c>
      <c r="I58" s="15">
        <v>0.71180555555555558</v>
      </c>
      <c r="J58" s="15">
        <v>0.72013888888888888</v>
      </c>
      <c r="K58" s="14">
        <v>0.89583333333333337</v>
      </c>
      <c r="L58" s="15">
        <v>0.84583333333333333</v>
      </c>
      <c r="M58" s="15">
        <v>0.85416666666666663</v>
      </c>
      <c r="N58" s="16">
        <v>0</v>
      </c>
      <c r="O58" s="17">
        <f t="shared" si="1"/>
        <v>0.12569444444444444</v>
      </c>
      <c r="P58" s="17">
        <f t="shared" si="2"/>
        <v>0.14236111111111105</v>
      </c>
      <c r="Q58" s="18">
        <v>30200</v>
      </c>
      <c r="R58" s="18">
        <v>11100</v>
      </c>
      <c r="S58" s="18">
        <f t="shared" si="0"/>
        <v>19100</v>
      </c>
      <c r="T58" s="19">
        <f t="shared" si="3"/>
        <v>-54.999999999999964</v>
      </c>
      <c r="U58" s="20"/>
      <c r="V58" s="21"/>
      <c r="W58" s="21"/>
      <c r="X58" s="25"/>
      <c r="Y58" s="22"/>
    </row>
    <row r="59" spans="1:25" ht="12.75" hidden="1" customHeight="1" x14ac:dyDescent="0.2">
      <c r="A59" s="9">
        <v>3</v>
      </c>
      <c r="B59" s="10" t="s">
        <v>110</v>
      </c>
      <c r="C59" s="10">
        <v>2025</v>
      </c>
      <c r="D59" s="11" t="s">
        <v>56</v>
      </c>
      <c r="E59" s="11">
        <v>990</v>
      </c>
      <c r="F59" s="28" t="s">
        <v>42</v>
      </c>
      <c r="G59" s="28" t="s">
        <v>48</v>
      </c>
      <c r="H59" s="14">
        <v>0.52083333333333337</v>
      </c>
      <c r="I59" s="15">
        <v>0.51527777777777772</v>
      </c>
      <c r="J59" s="15">
        <v>0.52638888888888891</v>
      </c>
      <c r="K59" s="14">
        <v>0.5625</v>
      </c>
      <c r="L59" s="15">
        <v>0.55902777777777779</v>
      </c>
      <c r="M59" s="15">
        <v>0.56388888888888888</v>
      </c>
      <c r="N59" s="16">
        <v>21</v>
      </c>
      <c r="O59" s="17">
        <f t="shared" si="1"/>
        <v>3.2638888888888884E-2</v>
      </c>
      <c r="P59" s="17">
        <f t="shared" si="2"/>
        <v>4.861111111111116E-2</v>
      </c>
      <c r="Q59" s="18">
        <v>21100</v>
      </c>
      <c r="R59" s="18">
        <v>13900</v>
      </c>
      <c r="S59" s="18">
        <f t="shared" si="0"/>
        <v>7200</v>
      </c>
      <c r="T59" s="19">
        <f t="shared" si="3"/>
        <v>-8.0000000000001315</v>
      </c>
      <c r="U59" s="20"/>
      <c r="V59" s="21"/>
      <c r="W59" s="21"/>
      <c r="X59" s="21"/>
      <c r="Y59" s="22"/>
    </row>
    <row r="60" spans="1:25" ht="12.75" hidden="1" customHeight="1" x14ac:dyDescent="0.2">
      <c r="A60" s="9">
        <v>3</v>
      </c>
      <c r="B60" s="10" t="s">
        <v>110</v>
      </c>
      <c r="C60" s="10">
        <v>2025</v>
      </c>
      <c r="D60" s="11" t="s">
        <v>56</v>
      </c>
      <c r="E60" s="11">
        <v>991</v>
      </c>
      <c r="F60" s="13" t="s">
        <v>48</v>
      </c>
      <c r="G60" s="13" t="s">
        <v>42</v>
      </c>
      <c r="H60" s="14">
        <v>0.60416666666666663</v>
      </c>
      <c r="I60" s="15">
        <v>0.59444444444444444</v>
      </c>
      <c r="J60" s="15">
        <v>0.60277777777777775</v>
      </c>
      <c r="K60" s="14">
        <v>0.64583333333333337</v>
      </c>
      <c r="L60" s="15">
        <v>0.64444444444444449</v>
      </c>
      <c r="M60" s="15">
        <v>0.65</v>
      </c>
      <c r="N60" s="16">
        <v>50</v>
      </c>
      <c r="O60" s="17">
        <f t="shared" si="1"/>
        <v>4.1666666666666741E-2</v>
      </c>
      <c r="P60" s="17">
        <f t="shared" si="2"/>
        <v>5.555555555555558E-2</v>
      </c>
      <c r="Q60" s="18">
        <v>30000</v>
      </c>
      <c r="R60" s="18">
        <v>22000</v>
      </c>
      <c r="S60" s="18">
        <f t="shared" si="0"/>
        <v>8000</v>
      </c>
      <c r="T60" s="19">
        <f t="shared" si="3"/>
        <v>-13.99999999999995</v>
      </c>
      <c r="U60" s="20"/>
      <c r="V60" s="21"/>
      <c r="W60" s="21"/>
      <c r="X60" s="21"/>
      <c r="Y60" s="22"/>
    </row>
    <row r="61" spans="1:25" ht="12.75" hidden="1" customHeight="1" x14ac:dyDescent="0.2">
      <c r="A61" s="9">
        <v>3</v>
      </c>
      <c r="B61" s="10" t="s">
        <v>110</v>
      </c>
      <c r="C61" s="10">
        <v>2025</v>
      </c>
      <c r="D61" s="24" t="s">
        <v>57</v>
      </c>
      <c r="E61" s="24">
        <v>920</v>
      </c>
      <c r="F61" s="28" t="s">
        <v>42</v>
      </c>
      <c r="G61" s="28" t="s">
        <v>44</v>
      </c>
      <c r="H61" s="40">
        <v>0.625</v>
      </c>
      <c r="I61" s="17">
        <v>0.61319444444444449</v>
      </c>
      <c r="J61" s="17">
        <v>0.62152777777777779</v>
      </c>
      <c r="K61" s="40">
        <v>0.66666666666666663</v>
      </c>
      <c r="L61" s="17">
        <v>0.65972222222222221</v>
      </c>
      <c r="M61" s="17">
        <v>0.66180555555555554</v>
      </c>
      <c r="N61" s="16">
        <v>57</v>
      </c>
      <c r="O61" s="17">
        <f t="shared" si="1"/>
        <v>3.819444444444442E-2</v>
      </c>
      <c r="P61" s="17">
        <f t="shared" si="2"/>
        <v>4.8611111111111049E-2</v>
      </c>
      <c r="Q61" s="18">
        <v>27100</v>
      </c>
      <c r="R61" s="18">
        <v>19400</v>
      </c>
      <c r="S61" s="18">
        <f t="shared" si="0"/>
        <v>7700</v>
      </c>
      <c r="T61" s="19">
        <f t="shared" si="3"/>
        <v>-16.99999999999994</v>
      </c>
      <c r="U61" s="20"/>
      <c r="V61" s="21"/>
      <c r="W61" s="21"/>
      <c r="X61" s="21"/>
      <c r="Y61" s="22"/>
    </row>
    <row r="62" spans="1:25" ht="12.75" hidden="1" customHeight="1" x14ac:dyDescent="0.2">
      <c r="A62" s="9">
        <v>3</v>
      </c>
      <c r="B62" s="10" t="s">
        <v>110</v>
      </c>
      <c r="C62" s="10">
        <v>2025</v>
      </c>
      <c r="D62" s="11" t="s">
        <v>57</v>
      </c>
      <c r="E62" s="11">
        <v>921</v>
      </c>
      <c r="F62" s="13" t="s">
        <v>44</v>
      </c>
      <c r="G62" s="13" t="s">
        <v>42</v>
      </c>
      <c r="H62" s="14">
        <v>0.70833333333333337</v>
      </c>
      <c r="I62" s="15">
        <v>0.69791666666666663</v>
      </c>
      <c r="J62" s="15">
        <v>0.70416666666666672</v>
      </c>
      <c r="K62" s="14">
        <v>0.75</v>
      </c>
      <c r="L62" s="15">
        <v>0.74097222222222225</v>
      </c>
      <c r="M62" s="15">
        <v>0.74722222222222223</v>
      </c>
      <c r="N62" s="16">
        <v>111</v>
      </c>
      <c r="O62" s="17">
        <f t="shared" si="1"/>
        <v>3.6805555555555536E-2</v>
      </c>
      <c r="P62" s="17">
        <f t="shared" si="2"/>
        <v>4.9305555555555602E-2</v>
      </c>
      <c r="Q62" s="18">
        <v>27000</v>
      </c>
      <c r="R62" s="18">
        <v>19300</v>
      </c>
      <c r="S62" s="18">
        <f t="shared" si="0"/>
        <v>7700</v>
      </c>
      <c r="T62" s="19">
        <f t="shared" si="3"/>
        <v>-15.000000000000107</v>
      </c>
      <c r="U62" s="20"/>
      <c r="V62" s="21"/>
      <c r="W62" s="21"/>
      <c r="X62" s="21"/>
      <c r="Y62" s="22"/>
    </row>
    <row r="63" spans="1:25" ht="12.75" hidden="1" customHeight="1" x14ac:dyDescent="0.2">
      <c r="A63" s="9">
        <v>3</v>
      </c>
      <c r="B63" s="10" t="s">
        <v>110</v>
      </c>
      <c r="C63" s="10">
        <v>2025</v>
      </c>
      <c r="D63" s="11" t="s">
        <v>56</v>
      </c>
      <c r="E63" s="11">
        <v>904</v>
      </c>
      <c r="F63" s="28" t="s">
        <v>42</v>
      </c>
      <c r="G63" s="28" t="s">
        <v>43</v>
      </c>
      <c r="H63" s="14">
        <v>0.6875</v>
      </c>
      <c r="I63" s="15">
        <v>0.69166666666666665</v>
      </c>
      <c r="J63" s="15">
        <v>0.69861111111111107</v>
      </c>
      <c r="K63" s="14">
        <v>0.72222222222222221</v>
      </c>
      <c r="L63" s="15">
        <v>0.72222222222222221</v>
      </c>
      <c r="M63" s="15">
        <v>0.72569444444444442</v>
      </c>
      <c r="N63" s="16">
        <v>43</v>
      </c>
      <c r="O63" s="17">
        <f t="shared" si="1"/>
        <v>2.3611111111111138E-2</v>
      </c>
      <c r="P63" s="17">
        <f t="shared" si="2"/>
        <v>3.4027777777777768E-2</v>
      </c>
      <c r="Q63" s="18">
        <v>22000</v>
      </c>
      <c r="R63" s="18">
        <v>16800</v>
      </c>
      <c r="S63" s="18">
        <f t="shared" si="0"/>
        <v>5200</v>
      </c>
      <c r="T63" s="19">
        <f t="shared" si="3"/>
        <v>5.9999999999999787</v>
      </c>
      <c r="U63" s="20">
        <v>42</v>
      </c>
      <c r="V63" s="21"/>
      <c r="W63" s="21"/>
      <c r="X63" s="21"/>
      <c r="Y63" s="22"/>
    </row>
    <row r="64" spans="1:25" ht="12.75" hidden="1" customHeight="1" x14ac:dyDescent="0.2">
      <c r="A64" s="9">
        <v>3</v>
      </c>
      <c r="B64" s="10" t="s">
        <v>110</v>
      </c>
      <c r="C64" s="10">
        <v>2025</v>
      </c>
      <c r="D64" s="11" t="s">
        <v>56</v>
      </c>
      <c r="E64" s="11">
        <v>905</v>
      </c>
      <c r="F64" s="13" t="s">
        <v>43</v>
      </c>
      <c r="G64" s="13" t="s">
        <v>42</v>
      </c>
      <c r="H64" s="14">
        <v>0.76388888888888884</v>
      </c>
      <c r="I64" s="15">
        <v>0.75624999999999998</v>
      </c>
      <c r="J64" s="15">
        <v>0.76249999999999996</v>
      </c>
      <c r="K64" s="14">
        <v>0.79861111111111116</v>
      </c>
      <c r="L64" s="15">
        <v>0.7895833333333333</v>
      </c>
      <c r="M64" s="15">
        <v>0.79513888888888884</v>
      </c>
      <c r="N64" s="16">
        <v>147</v>
      </c>
      <c r="O64" s="17">
        <f t="shared" si="1"/>
        <v>2.7083333333333348E-2</v>
      </c>
      <c r="P64" s="17">
        <f t="shared" si="2"/>
        <v>3.8888888888888862E-2</v>
      </c>
      <c r="Q64" s="18">
        <v>16800</v>
      </c>
      <c r="R64" s="18">
        <v>10400</v>
      </c>
      <c r="S64" s="18">
        <f t="shared" si="0"/>
        <v>6400</v>
      </c>
      <c r="T64" s="19">
        <f t="shared" si="3"/>
        <v>-10.999999999999961</v>
      </c>
      <c r="U64" s="20"/>
      <c r="V64" s="21"/>
      <c r="W64" s="21"/>
      <c r="X64" s="21"/>
      <c r="Y64" s="22"/>
    </row>
    <row r="65" spans="1:25" ht="12.75" hidden="1" customHeight="1" x14ac:dyDescent="0.2">
      <c r="A65" s="9">
        <v>3</v>
      </c>
      <c r="B65" s="10" t="s">
        <v>110</v>
      </c>
      <c r="C65" s="10">
        <v>2025</v>
      </c>
      <c r="D65" s="11" t="s">
        <v>55</v>
      </c>
      <c r="E65" s="11">
        <v>970</v>
      </c>
      <c r="F65" s="28" t="s">
        <v>42</v>
      </c>
      <c r="G65" s="13" t="s">
        <v>47</v>
      </c>
      <c r="H65" s="14">
        <v>0.77777777777777779</v>
      </c>
      <c r="I65" s="15">
        <v>0.76180555555555551</v>
      </c>
      <c r="J65" s="15">
        <v>0.77083333333333337</v>
      </c>
      <c r="K65" s="14">
        <v>0.80902777777777779</v>
      </c>
      <c r="L65" s="15">
        <v>0.7895833333333333</v>
      </c>
      <c r="M65" s="15">
        <v>0.79305555555555551</v>
      </c>
      <c r="N65" s="16">
        <v>19</v>
      </c>
      <c r="O65" s="17">
        <f t="shared" si="1"/>
        <v>1.8749999999999933E-2</v>
      </c>
      <c r="P65" s="17">
        <f t="shared" si="2"/>
        <v>3.125E-2</v>
      </c>
      <c r="Q65" s="18">
        <v>22800</v>
      </c>
      <c r="R65" s="18">
        <v>18300</v>
      </c>
      <c r="S65" s="18">
        <f t="shared" si="0"/>
        <v>4500</v>
      </c>
      <c r="T65" s="19">
        <f t="shared" si="3"/>
        <v>-23.000000000000078</v>
      </c>
      <c r="U65" s="20"/>
      <c r="V65" s="21"/>
      <c r="W65" s="21"/>
      <c r="X65" s="21"/>
      <c r="Y65" s="22"/>
    </row>
    <row r="66" spans="1:25" ht="12.75" hidden="1" customHeight="1" x14ac:dyDescent="0.2">
      <c r="A66" s="9">
        <v>3</v>
      </c>
      <c r="B66" s="10" t="s">
        <v>110</v>
      </c>
      <c r="C66" s="10">
        <v>2025</v>
      </c>
      <c r="D66" s="11" t="s">
        <v>57</v>
      </c>
      <c r="E66" s="11">
        <v>906</v>
      </c>
      <c r="F66" s="28" t="s">
        <v>42</v>
      </c>
      <c r="G66" s="28" t="s">
        <v>43</v>
      </c>
      <c r="H66" s="14">
        <v>0.80208333333333337</v>
      </c>
      <c r="I66" s="15">
        <v>0.78125</v>
      </c>
      <c r="J66" s="15">
        <v>0.79027777777777775</v>
      </c>
      <c r="K66" s="14">
        <v>0.83680555555555558</v>
      </c>
      <c r="L66" s="15">
        <v>0.80138888888888893</v>
      </c>
      <c r="M66" s="15">
        <v>0.80486111111111114</v>
      </c>
      <c r="N66" s="16">
        <v>24</v>
      </c>
      <c r="O66" s="17">
        <f t="shared" si="1"/>
        <v>1.1111111111111183E-2</v>
      </c>
      <c r="P66" s="17">
        <f t="shared" si="2"/>
        <v>2.3611111111111138E-2</v>
      </c>
      <c r="Q66" s="18">
        <v>19200</v>
      </c>
      <c r="R66" s="18">
        <v>14400</v>
      </c>
      <c r="S66" s="18">
        <f t="shared" ref="S66:S129" si="4">Q66-R66</f>
        <v>4800</v>
      </c>
      <c r="T66" s="19">
        <f t="shared" si="3"/>
        <v>-30.000000000000053</v>
      </c>
      <c r="U66" s="20"/>
      <c r="V66" s="21"/>
      <c r="W66" s="21"/>
      <c r="X66" s="21"/>
      <c r="Y66" s="22"/>
    </row>
    <row r="67" spans="1:25" ht="12.75" hidden="1" customHeight="1" x14ac:dyDescent="0.2">
      <c r="A67" s="9">
        <v>3</v>
      </c>
      <c r="B67" s="10" t="s">
        <v>110</v>
      </c>
      <c r="C67" s="10">
        <v>2025</v>
      </c>
      <c r="D67" s="11" t="s">
        <v>107</v>
      </c>
      <c r="E67" s="11">
        <v>2920</v>
      </c>
      <c r="F67" s="13" t="s">
        <v>42</v>
      </c>
      <c r="G67" s="13" t="s">
        <v>49</v>
      </c>
      <c r="H67" s="14">
        <v>0.8125</v>
      </c>
      <c r="I67" s="15">
        <v>0.81041666666666667</v>
      </c>
      <c r="J67" s="15">
        <v>0.82499999999999996</v>
      </c>
      <c r="K67" s="14">
        <v>0.17708333333333334</v>
      </c>
      <c r="L67" s="15">
        <v>1.1743055555555555</v>
      </c>
      <c r="M67" s="15">
        <v>1.1826388888888888</v>
      </c>
      <c r="N67" s="16">
        <v>284</v>
      </c>
      <c r="O67" s="17">
        <f t="shared" ref="O67:O130" si="5">L67-J67</f>
        <v>0.34930555555555554</v>
      </c>
      <c r="P67" s="17">
        <f t="shared" ref="P67:P130" si="6">M67-I67</f>
        <v>0.37222222222222212</v>
      </c>
      <c r="Q67" s="59">
        <v>82500</v>
      </c>
      <c r="R67" s="59">
        <v>21100</v>
      </c>
      <c r="S67" s="18">
        <f t="shared" si="4"/>
        <v>61400</v>
      </c>
      <c r="T67" s="19">
        <f t="shared" ref="T67:T130" si="7">IF(H67-I67&lt;&gt;0,(I67-H67)*1440,"")</f>
        <v>-2.9999999999999893</v>
      </c>
      <c r="U67" s="20"/>
      <c r="V67" s="21"/>
      <c r="W67" s="21"/>
      <c r="X67" s="21"/>
      <c r="Y67" s="22"/>
    </row>
    <row r="68" spans="1:25" ht="12.75" hidden="1" customHeight="1" x14ac:dyDescent="0.2">
      <c r="A68" s="9">
        <v>4</v>
      </c>
      <c r="B68" s="10" t="s">
        <v>110</v>
      </c>
      <c r="C68" s="10">
        <v>2025</v>
      </c>
      <c r="D68" s="10" t="s">
        <v>107</v>
      </c>
      <c r="E68" s="11">
        <v>2921</v>
      </c>
      <c r="F68" s="13" t="s">
        <v>49</v>
      </c>
      <c r="G68" s="13" t="s">
        <v>42</v>
      </c>
      <c r="H68" s="14">
        <v>0.26041666666666669</v>
      </c>
      <c r="I68" s="15">
        <v>0.25694444444444442</v>
      </c>
      <c r="J68" s="15">
        <v>0.26041666666666669</v>
      </c>
      <c r="K68" s="14">
        <v>0.65972222222222221</v>
      </c>
      <c r="L68" s="15">
        <v>0.64513888888888893</v>
      </c>
      <c r="M68" s="15">
        <v>0.65069444444444446</v>
      </c>
      <c r="N68" s="16">
        <v>99</v>
      </c>
      <c r="O68" s="17">
        <f t="shared" si="5"/>
        <v>0.38472222222222224</v>
      </c>
      <c r="P68" s="17">
        <f t="shared" si="6"/>
        <v>0.39375000000000004</v>
      </c>
      <c r="Q68" s="59">
        <v>60600</v>
      </c>
      <c r="R68" s="59">
        <v>11800</v>
      </c>
      <c r="S68" s="18">
        <f t="shared" si="4"/>
        <v>48800</v>
      </c>
      <c r="T68" s="19">
        <f t="shared" si="7"/>
        <v>-5.0000000000000622</v>
      </c>
      <c r="U68" s="20"/>
      <c r="V68" s="21"/>
      <c r="W68" s="21"/>
      <c r="X68" s="21"/>
      <c r="Y68" s="22"/>
    </row>
    <row r="69" spans="1:25" ht="12.75" hidden="1" customHeight="1" x14ac:dyDescent="0.2">
      <c r="A69" s="9">
        <v>4</v>
      </c>
      <c r="B69" s="10" t="s">
        <v>110</v>
      </c>
      <c r="C69" s="10">
        <v>2025</v>
      </c>
      <c r="D69" s="11" t="s">
        <v>57</v>
      </c>
      <c r="E69" s="11">
        <v>907</v>
      </c>
      <c r="F69" s="13" t="s">
        <v>43</v>
      </c>
      <c r="G69" s="13" t="s">
        <v>42</v>
      </c>
      <c r="H69" s="14">
        <v>0.27777777777777779</v>
      </c>
      <c r="I69" s="15">
        <v>0.27638888888888891</v>
      </c>
      <c r="J69" s="15">
        <v>0.28333333333333333</v>
      </c>
      <c r="K69" s="14">
        <v>0.3125</v>
      </c>
      <c r="L69" s="15">
        <v>0.31041666666666667</v>
      </c>
      <c r="M69" s="15">
        <v>0.31736111111111109</v>
      </c>
      <c r="N69" s="16">
        <v>126</v>
      </c>
      <c r="O69" s="17">
        <f t="shared" si="5"/>
        <v>2.7083333333333348E-2</v>
      </c>
      <c r="P69" s="17">
        <f t="shared" si="6"/>
        <v>4.0972222222222188E-2</v>
      </c>
      <c r="Q69" s="18">
        <v>18100</v>
      </c>
      <c r="R69" s="18">
        <v>11800</v>
      </c>
      <c r="S69" s="18">
        <f t="shared" si="4"/>
        <v>6300</v>
      </c>
      <c r="T69" s="19">
        <f t="shared" si="7"/>
        <v>-1.9999999999999929</v>
      </c>
      <c r="U69" s="20"/>
      <c r="V69" s="21"/>
      <c r="W69" s="21"/>
      <c r="X69" s="21"/>
      <c r="Y69" s="22"/>
    </row>
    <row r="70" spans="1:25" ht="12.75" hidden="1" customHeight="1" x14ac:dyDescent="0.2">
      <c r="A70" s="9">
        <v>4</v>
      </c>
      <c r="B70" s="10" t="s">
        <v>110</v>
      </c>
      <c r="C70" s="10">
        <v>2025</v>
      </c>
      <c r="D70" s="11" t="s">
        <v>55</v>
      </c>
      <c r="E70" s="11">
        <v>971</v>
      </c>
      <c r="F70" s="13" t="s">
        <v>47</v>
      </c>
      <c r="G70" s="13" t="s">
        <v>42</v>
      </c>
      <c r="H70" s="14">
        <v>0.33333333333333331</v>
      </c>
      <c r="I70" s="15">
        <v>0.32430555555555557</v>
      </c>
      <c r="J70" s="15">
        <v>0.33124999999999999</v>
      </c>
      <c r="K70" s="14">
        <v>0.36458333333333331</v>
      </c>
      <c r="L70" s="15">
        <v>0.35833333333333334</v>
      </c>
      <c r="M70" s="15">
        <v>0.36388888888888887</v>
      </c>
      <c r="N70" s="16">
        <v>112</v>
      </c>
      <c r="O70" s="17">
        <f t="shared" si="5"/>
        <v>2.7083333333333348E-2</v>
      </c>
      <c r="P70" s="17">
        <f t="shared" si="6"/>
        <v>3.9583333333333304E-2</v>
      </c>
      <c r="Q70" s="18">
        <v>18200</v>
      </c>
      <c r="R70" s="18">
        <v>12400</v>
      </c>
      <c r="S70" s="18">
        <f t="shared" si="4"/>
        <v>5800</v>
      </c>
      <c r="T70" s="19">
        <f t="shared" si="7"/>
        <v>-12.999999999999954</v>
      </c>
      <c r="U70" s="20"/>
      <c r="V70" s="21"/>
      <c r="W70" s="21"/>
      <c r="X70" s="34"/>
      <c r="Y70" s="35"/>
    </row>
    <row r="71" spans="1:25" ht="12.75" hidden="1" customHeight="1" x14ac:dyDescent="0.2">
      <c r="A71" s="9">
        <v>4</v>
      </c>
      <c r="B71" s="10" t="s">
        <v>110</v>
      </c>
      <c r="C71" s="10">
        <v>2025</v>
      </c>
      <c r="D71" s="11" t="s">
        <v>54</v>
      </c>
      <c r="E71" s="11">
        <v>942</v>
      </c>
      <c r="F71" s="13" t="s">
        <v>42</v>
      </c>
      <c r="G71" s="13" t="s">
        <v>46</v>
      </c>
      <c r="H71" s="14">
        <v>0.35416666666666669</v>
      </c>
      <c r="I71" s="15">
        <v>0.35416666666666669</v>
      </c>
      <c r="J71" s="15">
        <v>0.36458333333333331</v>
      </c>
      <c r="K71" s="14">
        <v>0.39583333333333331</v>
      </c>
      <c r="L71" s="15">
        <v>0.40138888888888891</v>
      </c>
      <c r="M71" s="15">
        <v>0.40486111111111112</v>
      </c>
      <c r="N71" s="16">
        <v>84</v>
      </c>
      <c r="O71" s="17">
        <f t="shared" si="5"/>
        <v>3.6805555555555591E-2</v>
      </c>
      <c r="P71" s="17">
        <f t="shared" si="6"/>
        <v>5.0694444444444431E-2</v>
      </c>
      <c r="Q71" s="18">
        <v>28200</v>
      </c>
      <c r="R71" s="18">
        <v>20800</v>
      </c>
      <c r="S71" s="18">
        <f t="shared" si="4"/>
        <v>7400</v>
      </c>
      <c r="T71" s="19" t="str">
        <f t="shared" si="7"/>
        <v/>
      </c>
      <c r="U71" s="20"/>
      <c r="V71" s="21"/>
      <c r="W71" s="21"/>
      <c r="X71" s="21"/>
      <c r="Y71" s="22"/>
    </row>
    <row r="72" spans="1:25" ht="12.75" hidden="1" customHeight="1" x14ac:dyDescent="0.2">
      <c r="A72" s="9">
        <v>4</v>
      </c>
      <c r="B72" s="10" t="s">
        <v>110</v>
      </c>
      <c r="C72" s="10">
        <v>2025</v>
      </c>
      <c r="D72" s="11" t="s">
        <v>54</v>
      </c>
      <c r="E72" s="12">
        <v>943</v>
      </c>
      <c r="F72" s="13" t="s">
        <v>46</v>
      </c>
      <c r="G72" s="13" t="s">
        <v>42</v>
      </c>
      <c r="H72" s="38">
        <v>0.4375</v>
      </c>
      <c r="I72" s="15">
        <v>0.43541666666666667</v>
      </c>
      <c r="J72" s="15">
        <v>0.44374999999999998</v>
      </c>
      <c r="K72" s="14">
        <v>0.47916666666666669</v>
      </c>
      <c r="L72" s="15">
        <v>0.47569444444444442</v>
      </c>
      <c r="M72" s="15">
        <v>0.4826388888888889</v>
      </c>
      <c r="N72" s="16">
        <v>114</v>
      </c>
      <c r="O72" s="17">
        <f t="shared" si="5"/>
        <v>3.1944444444444442E-2</v>
      </c>
      <c r="P72" s="17">
        <f t="shared" si="6"/>
        <v>4.7222222222222221E-2</v>
      </c>
      <c r="Q72" s="18">
        <v>28200</v>
      </c>
      <c r="R72" s="18">
        <v>21100</v>
      </c>
      <c r="S72" s="18">
        <f t="shared" si="4"/>
        <v>7100</v>
      </c>
      <c r="T72" s="19">
        <f t="shared" si="7"/>
        <v>-2.9999999999999893</v>
      </c>
      <c r="U72" s="20"/>
      <c r="V72" s="21"/>
      <c r="W72" s="21"/>
      <c r="X72" s="21"/>
      <c r="Y72" s="22"/>
    </row>
    <row r="73" spans="1:25" ht="12.75" hidden="1" customHeight="1" x14ac:dyDescent="0.2">
      <c r="A73" s="9">
        <v>4</v>
      </c>
      <c r="B73" s="10" t="s">
        <v>110</v>
      </c>
      <c r="C73" s="10">
        <v>2025</v>
      </c>
      <c r="D73" s="11" t="s">
        <v>56</v>
      </c>
      <c r="E73" s="11">
        <v>902</v>
      </c>
      <c r="F73" s="28" t="s">
        <v>42</v>
      </c>
      <c r="G73" s="28" t="s">
        <v>43</v>
      </c>
      <c r="H73" s="38">
        <v>0.40625</v>
      </c>
      <c r="I73" s="15">
        <v>0.40277777777777779</v>
      </c>
      <c r="J73" s="15">
        <v>0.41319444444444442</v>
      </c>
      <c r="K73" s="14">
        <v>0.44097222222222221</v>
      </c>
      <c r="L73" s="15">
        <v>0.43680555555555556</v>
      </c>
      <c r="M73" s="15">
        <v>0.44027777777777777</v>
      </c>
      <c r="N73" s="16">
        <v>38</v>
      </c>
      <c r="O73" s="17">
        <f t="shared" si="5"/>
        <v>2.3611111111111138E-2</v>
      </c>
      <c r="P73" s="17">
        <f t="shared" si="6"/>
        <v>3.7499999999999978E-2</v>
      </c>
      <c r="Q73" s="18">
        <v>23200</v>
      </c>
      <c r="R73" s="18">
        <v>18200</v>
      </c>
      <c r="S73" s="18">
        <f t="shared" si="4"/>
        <v>5000</v>
      </c>
      <c r="T73" s="19">
        <f t="shared" si="7"/>
        <v>-4.9999999999999822</v>
      </c>
      <c r="U73" s="20"/>
      <c r="V73" s="21"/>
      <c r="W73" s="21"/>
      <c r="X73" s="21"/>
      <c r="Y73" s="22"/>
    </row>
    <row r="74" spans="1:25" ht="12.75" hidden="1" customHeight="1" x14ac:dyDescent="0.2">
      <c r="A74" s="9">
        <v>4</v>
      </c>
      <c r="B74" s="10" t="s">
        <v>110</v>
      </c>
      <c r="C74" s="10">
        <v>2025</v>
      </c>
      <c r="D74" s="11" t="s">
        <v>56</v>
      </c>
      <c r="E74" s="11">
        <v>903</v>
      </c>
      <c r="F74" s="13" t="s">
        <v>43</v>
      </c>
      <c r="G74" s="13" t="s">
        <v>42</v>
      </c>
      <c r="H74" s="14">
        <v>0.4826388888888889</v>
      </c>
      <c r="I74" s="15">
        <v>0.47013888888888888</v>
      </c>
      <c r="J74" s="15">
        <v>0.47569444444444442</v>
      </c>
      <c r="K74" s="14">
        <v>0.51736111111111116</v>
      </c>
      <c r="L74" s="15">
        <v>0.50416666666666665</v>
      </c>
      <c r="M74" s="15">
        <v>0.50902777777777775</v>
      </c>
      <c r="N74" s="16">
        <v>146</v>
      </c>
      <c r="O74" s="17">
        <f t="shared" si="5"/>
        <v>2.8472222222222232E-2</v>
      </c>
      <c r="P74" s="17">
        <f t="shared" si="6"/>
        <v>3.8888888888888862E-2</v>
      </c>
      <c r="Q74" s="18">
        <v>18200</v>
      </c>
      <c r="R74" s="18">
        <v>14500</v>
      </c>
      <c r="S74" s="18">
        <f t="shared" si="4"/>
        <v>3700</v>
      </c>
      <c r="T74" s="19">
        <f t="shared" si="7"/>
        <v>-18.000000000000014</v>
      </c>
      <c r="U74" s="20"/>
      <c r="V74" s="21"/>
      <c r="W74" s="21"/>
      <c r="X74" s="21"/>
      <c r="Y74" s="22"/>
    </row>
    <row r="75" spans="1:25" ht="12.75" hidden="1" customHeight="1" x14ac:dyDescent="0.2">
      <c r="A75" s="9">
        <v>4</v>
      </c>
      <c r="B75" s="10" t="s">
        <v>110</v>
      </c>
      <c r="C75" s="10">
        <v>2025</v>
      </c>
      <c r="D75" s="11" t="s">
        <v>55</v>
      </c>
      <c r="E75" s="11">
        <v>930</v>
      </c>
      <c r="F75" s="28" t="s">
        <v>42</v>
      </c>
      <c r="G75" s="13" t="s">
        <v>45</v>
      </c>
      <c r="H75" s="14">
        <v>0.41666666666666669</v>
      </c>
      <c r="I75" s="15">
        <v>0.41666666666666669</v>
      </c>
      <c r="J75" s="15">
        <v>0.42708333333333331</v>
      </c>
      <c r="K75" s="14">
        <v>0.46875</v>
      </c>
      <c r="L75" s="15">
        <v>0.46875</v>
      </c>
      <c r="M75" s="15">
        <v>0.47222222222222221</v>
      </c>
      <c r="N75" s="16">
        <v>77</v>
      </c>
      <c r="O75" s="17">
        <f t="shared" si="5"/>
        <v>4.1666666666666685E-2</v>
      </c>
      <c r="P75" s="17">
        <f t="shared" si="6"/>
        <v>5.5555555555555525E-2</v>
      </c>
      <c r="Q75" s="18">
        <v>28000</v>
      </c>
      <c r="R75" s="18">
        <v>19700</v>
      </c>
      <c r="S75" s="18">
        <f t="shared" si="4"/>
        <v>8300</v>
      </c>
      <c r="T75" s="19" t="str">
        <f t="shared" si="7"/>
        <v/>
      </c>
      <c r="U75" s="20"/>
      <c r="V75" s="21"/>
      <c r="W75" s="21"/>
      <c r="X75" s="21"/>
      <c r="Y75" s="22"/>
    </row>
    <row r="76" spans="1:25" ht="12.75" hidden="1" customHeight="1" x14ac:dyDescent="0.2">
      <c r="A76" s="9">
        <v>4</v>
      </c>
      <c r="B76" s="10" t="s">
        <v>110</v>
      </c>
      <c r="C76" s="10">
        <v>2025</v>
      </c>
      <c r="D76" s="10" t="s">
        <v>55</v>
      </c>
      <c r="E76" s="11">
        <v>931</v>
      </c>
      <c r="F76" s="13" t="s">
        <v>45</v>
      </c>
      <c r="G76" s="13" t="s">
        <v>42</v>
      </c>
      <c r="H76" s="14">
        <v>0.51041666666666663</v>
      </c>
      <c r="I76" s="15">
        <v>0.50138888888888888</v>
      </c>
      <c r="J76" s="15">
        <v>0.50763888888888886</v>
      </c>
      <c r="K76" s="14">
        <v>0.5625</v>
      </c>
      <c r="L76" s="15">
        <v>0.54861111111111116</v>
      </c>
      <c r="M76" s="15">
        <v>0.55208333333333337</v>
      </c>
      <c r="N76" s="16">
        <v>81</v>
      </c>
      <c r="O76" s="17">
        <f t="shared" si="5"/>
        <v>4.0972222222222299E-2</v>
      </c>
      <c r="P76" s="17">
        <f t="shared" si="6"/>
        <v>5.0694444444444486E-2</v>
      </c>
      <c r="Q76" s="18">
        <v>19700</v>
      </c>
      <c r="R76" s="18">
        <v>11700</v>
      </c>
      <c r="S76" s="18">
        <f t="shared" si="4"/>
        <v>8000</v>
      </c>
      <c r="T76" s="19">
        <f t="shared" si="7"/>
        <v>-12.999999999999954</v>
      </c>
      <c r="U76" s="20"/>
      <c r="V76" s="21"/>
      <c r="W76" s="21"/>
      <c r="X76" s="21"/>
      <c r="Y76" s="22"/>
    </row>
    <row r="77" spans="1:25" ht="12.75" hidden="1" customHeight="1" x14ac:dyDescent="0.2">
      <c r="A77" s="9">
        <v>4</v>
      </c>
      <c r="B77" s="10" t="s">
        <v>110</v>
      </c>
      <c r="C77" s="10">
        <v>2025</v>
      </c>
      <c r="D77" s="10" t="s">
        <v>69</v>
      </c>
      <c r="E77" s="11">
        <v>762</v>
      </c>
      <c r="F77" s="28" t="s">
        <v>42</v>
      </c>
      <c r="G77" s="13" t="s">
        <v>50</v>
      </c>
      <c r="H77" s="14">
        <v>0.40625</v>
      </c>
      <c r="I77" s="15">
        <v>0.39444444444444443</v>
      </c>
      <c r="J77" s="15">
        <v>0.40208333333333335</v>
      </c>
      <c r="K77" s="14">
        <v>0.44791666666666669</v>
      </c>
      <c r="L77" s="15">
        <v>0.42777777777777776</v>
      </c>
      <c r="M77" s="15">
        <v>0.44513888888888886</v>
      </c>
      <c r="N77" s="16">
        <v>123</v>
      </c>
      <c r="O77" s="17">
        <f t="shared" si="5"/>
        <v>2.5694444444444409E-2</v>
      </c>
      <c r="P77" s="17">
        <f t="shared" si="6"/>
        <v>5.0694444444444431E-2</v>
      </c>
      <c r="Q77" s="18">
        <v>22000</v>
      </c>
      <c r="R77" s="18">
        <v>15500</v>
      </c>
      <c r="S77" s="18">
        <f t="shared" si="4"/>
        <v>6500</v>
      </c>
      <c r="T77" s="19">
        <f t="shared" si="7"/>
        <v>-17.000000000000021</v>
      </c>
      <c r="U77" s="20"/>
      <c r="V77" s="21"/>
      <c r="W77" s="21"/>
      <c r="X77" s="21"/>
      <c r="Y77" s="22"/>
    </row>
    <row r="78" spans="1:25" ht="12.75" hidden="1" customHeight="1" x14ac:dyDescent="0.2">
      <c r="A78" s="9">
        <v>4</v>
      </c>
      <c r="B78" s="10" t="s">
        <v>110</v>
      </c>
      <c r="C78" s="10">
        <v>2025</v>
      </c>
      <c r="D78" s="11" t="s">
        <v>112</v>
      </c>
      <c r="E78" s="11">
        <v>200</v>
      </c>
      <c r="F78" s="28" t="s">
        <v>51</v>
      </c>
      <c r="G78" s="13" t="s">
        <v>50</v>
      </c>
      <c r="H78" s="14">
        <v>0.34375</v>
      </c>
      <c r="I78" s="15">
        <v>0.33263888888888887</v>
      </c>
      <c r="J78" s="15">
        <v>0.35138888888888886</v>
      </c>
      <c r="K78" s="14">
        <v>0.46875</v>
      </c>
      <c r="L78" s="15">
        <v>0.44930555555555557</v>
      </c>
      <c r="M78" s="15">
        <v>0.45694444444444443</v>
      </c>
      <c r="N78" s="16">
        <v>146</v>
      </c>
      <c r="O78" s="17">
        <f t="shared" si="5"/>
        <v>9.7916666666666707E-2</v>
      </c>
      <c r="P78" s="17">
        <f t="shared" si="6"/>
        <v>0.12430555555555556</v>
      </c>
      <c r="Q78" s="18">
        <v>25800</v>
      </c>
      <c r="R78" s="18">
        <v>9700</v>
      </c>
      <c r="S78" s="18">
        <f t="shared" si="4"/>
        <v>16100</v>
      </c>
      <c r="T78" s="19">
        <f t="shared" si="7"/>
        <v>-16.000000000000021</v>
      </c>
      <c r="U78" s="20"/>
      <c r="V78" s="21"/>
      <c r="W78" s="21"/>
      <c r="X78" s="21"/>
      <c r="Y78" s="22"/>
    </row>
    <row r="79" spans="1:25" ht="12.75" hidden="1" customHeight="1" x14ac:dyDescent="0.2">
      <c r="A79" s="9">
        <v>4</v>
      </c>
      <c r="B79" s="10" t="s">
        <v>110</v>
      </c>
      <c r="C79" s="10">
        <v>2025</v>
      </c>
      <c r="D79" s="11" t="s">
        <v>112</v>
      </c>
      <c r="E79" s="11">
        <v>201</v>
      </c>
      <c r="F79" s="13" t="s">
        <v>50</v>
      </c>
      <c r="G79" s="13" t="s">
        <v>51</v>
      </c>
      <c r="H79" s="14">
        <v>0.54166666666666663</v>
      </c>
      <c r="I79" s="15">
        <v>0.51527777777777772</v>
      </c>
      <c r="J79" s="15">
        <v>0.52986111111111112</v>
      </c>
      <c r="K79" s="14">
        <v>0.66666666666666663</v>
      </c>
      <c r="L79" s="15">
        <v>0.65208333333333335</v>
      </c>
      <c r="M79" s="15">
        <v>0.65486111111111112</v>
      </c>
      <c r="N79" s="16">
        <v>123</v>
      </c>
      <c r="O79" s="17">
        <f t="shared" si="5"/>
        <v>0.12222222222222223</v>
      </c>
      <c r="P79" s="17">
        <f t="shared" si="6"/>
        <v>0.13958333333333339</v>
      </c>
      <c r="Q79" s="18">
        <v>27000</v>
      </c>
      <c r="R79" s="18">
        <v>8500</v>
      </c>
      <c r="S79" s="18">
        <f t="shared" si="4"/>
        <v>18500</v>
      </c>
      <c r="T79" s="19">
        <f t="shared" si="7"/>
        <v>-38.000000000000028</v>
      </c>
      <c r="U79" s="20"/>
      <c r="V79" s="21"/>
      <c r="W79" s="21"/>
      <c r="X79" s="21"/>
      <c r="Y79" s="22"/>
    </row>
    <row r="80" spans="1:25" ht="12.75" hidden="1" customHeight="1" x14ac:dyDescent="0.2">
      <c r="A80" s="9">
        <v>4</v>
      </c>
      <c r="B80" s="10" t="s">
        <v>110</v>
      </c>
      <c r="C80" s="10">
        <v>2025</v>
      </c>
      <c r="D80" s="11" t="s">
        <v>69</v>
      </c>
      <c r="E80" s="11">
        <v>763</v>
      </c>
      <c r="F80" s="13" t="s">
        <v>50</v>
      </c>
      <c r="G80" s="13" t="s">
        <v>42</v>
      </c>
      <c r="H80" s="14">
        <v>0.53125</v>
      </c>
      <c r="I80" s="15">
        <v>0.56805555555555554</v>
      </c>
      <c r="J80" s="15">
        <v>0.5756944444444444</v>
      </c>
      <c r="K80" s="14">
        <v>0.57291666666666663</v>
      </c>
      <c r="L80" s="15">
        <v>0.59722222222222221</v>
      </c>
      <c r="M80" s="15">
        <v>0.60486111111111107</v>
      </c>
      <c r="N80" s="16">
        <v>145</v>
      </c>
      <c r="O80" s="17">
        <f t="shared" si="5"/>
        <v>2.1527777777777812E-2</v>
      </c>
      <c r="P80" s="17">
        <f t="shared" si="6"/>
        <v>3.6805555555555536E-2</v>
      </c>
      <c r="Q80" s="18">
        <v>15500</v>
      </c>
      <c r="R80" s="18">
        <v>10400</v>
      </c>
      <c r="S80" s="18">
        <f t="shared" si="4"/>
        <v>5100</v>
      </c>
      <c r="T80" s="19">
        <f t="shared" si="7"/>
        <v>52.999999999999972</v>
      </c>
      <c r="U80" s="20">
        <v>87</v>
      </c>
      <c r="V80" s="21"/>
      <c r="W80" s="21"/>
      <c r="X80" s="21"/>
      <c r="Y80" s="22"/>
    </row>
    <row r="81" spans="1:25" ht="12.75" hidden="1" customHeight="1" x14ac:dyDescent="0.2">
      <c r="A81" s="9">
        <v>4</v>
      </c>
      <c r="B81" s="10" t="s">
        <v>110</v>
      </c>
      <c r="C81" s="10">
        <v>2025</v>
      </c>
      <c r="D81" s="11" t="s">
        <v>57</v>
      </c>
      <c r="E81" s="11">
        <v>2930</v>
      </c>
      <c r="F81" s="13" t="s">
        <v>42</v>
      </c>
      <c r="G81" s="13" t="s">
        <v>50</v>
      </c>
      <c r="H81" s="14">
        <v>0.48958333333333331</v>
      </c>
      <c r="I81" s="15">
        <v>0.46944444444444444</v>
      </c>
      <c r="J81" s="15">
        <v>0.47916666666666669</v>
      </c>
      <c r="K81" s="14">
        <v>0.53125</v>
      </c>
      <c r="L81" s="15">
        <v>0.50486111111111109</v>
      </c>
      <c r="M81" s="15">
        <v>0.52708333333333335</v>
      </c>
      <c r="N81" s="16">
        <v>60</v>
      </c>
      <c r="O81" s="17">
        <f t="shared" si="5"/>
        <v>2.5694444444444409E-2</v>
      </c>
      <c r="P81" s="17">
        <f t="shared" si="6"/>
        <v>5.7638888888888906E-2</v>
      </c>
      <c r="Q81" s="18">
        <v>22000</v>
      </c>
      <c r="R81" s="18">
        <v>15500</v>
      </c>
      <c r="S81" s="18">
        <f t="shared" si="4"/>
        <v>6500</v>
      </c>
      <c r="T81" s="19">
        <f t="shared" si="7"/>
        <v>-28.999999999999979</v>
      </c>
      <c r="U81" s="20"/>
      <c r="V81" s="21"/>
      <c r="W81" s="21"/>
      <c r="X81" s="25"/>
      <c r="Y81" s="22"/>
    </row>
    <row r="82" spans="1:25" ht="12.75" hidden="1" customHeight="1" x14ac:dyDescent="0.2">
      <c r="A82" s="9">
        <v>4</v>
      </c>
      <c r="B82" s="10" t="s">
        <v>110</v>
      </c>
      <c r="C82" s="10">
        <v>2025</v>
      </c>
      <c r="D82" s="11" t="s">
        <v>57</v>
      </c>
      <c r="E82" s="11">
        <v>2931</v>
      </c>
      <c r="F82" s="28" t="s">
        <v>50</v>
      </c>
      <c r="G82" s="13" t="s">
        <v>42</v>
      </c>
      <c r="H82" s="14">
        <v>0.57291666666666663</v>
      </c>
      <c r="I82" s="15">
        <v>0.58333333333333337</v>
      </c>
      <c r="J82" s="15">
        <v>0.59722222222222221</v>
      </c>
      <c r="K82" s="14">
        <v>0.61458333333333337</v>
      </c>
      <c r="L82" s="15">
        <v>0.62152777777777779</v>
      </c>
      <c r="M82" s="15">
        <v>0.62986111111111109</v>
      </c>
      <c r="N82" s="16">
        <v>138</v>
      </c>
      <c r="O82" s="17">
        <f t="shared" si="5"/>
        <v>2.430555555555558E-2</v>
      </c>
      <c r="P82" s="17">
        <f t="shared" si="6"/>
        <v>4.6527777777777724E-2</v>
      </c>
      <c r="Q82" s="18">
        <v>15200</v>
      </c>
      <c r="R82" s="18">
        <v>9900</v>
      </c>
      <c r="S82" s="18">
        <f t="shared" si="4"/>
        <v>5300</v>
      </c>
      <c r="T82" s="19">
        <f t="shared" si="7"/>
        <v>15.000000000000107</v>
      </c>
      <c r="U82" s="20">
        <v>32</v>
      </c>
      <c r="V82" s="21"/>
      <c r="W82" s="21"/>
      <c r="X82" s="25"/>
      <c r="Y82" s="22"/>
    </row>
    <row r="83" spans="1:25" ht="12.75" hidden="1" customHeight="1" x14ac:dyDescent="0.2">
      <c r="A83" s="9">
        <v>4</v>
      </c>
      <c r="B83" s="10" t="s">
        <v>110</v>
      </c>
      <c r="C83" s="10">
        <v>2025</v>
      </c>
      <c r="D83" s="11" t="s">
        <v>54</v>
      </c>
      <c r="E83" s="11">
        <v>1910</v>
      </c>
      <c r="F83" s="36" t="s">
        <v>42</v>
      </c>
      <c r="G83" s="13" t="s">
        <v>43</v>
      </c>
      <c r="H83" s="14">
        <v>0.52083333333333337</v>
      </c>
      <c r="I83" s="15">
        <v>0.5131944444444444</v>
      </c>
      <c r="J83" s="15">
        <v>0.53125</v>
      </c>
      <c r="K83" s="14">
        <v>0.55555555555555558</v>
      </c>
      <c r="L83" s="15">
        <v>0.54861111111111116</v>
      </c>
      <c r="M83" s="15">
        <v>0.55277777777777781</v>
      </c>
      <c r="N83" s="16">
        <v>10</v>
      </c>
      <c r="O83" s="17">
        <f t="shared" si="5"/>
        <v>1.736111111111116E-2</v>
      </c>
      <c r="P83" s="17">
        <f t="shared" si="6"/>
        <v>3.9583333333333415E-2</v>
      </c>
      <c r="Q83" s="18">
        <v>21200</v>
      </c>
      <c r="R83" s="18">
        <v>16600</v>
      </c>
      <c r="S83" s="18">
        <f t="shared" si="4"/>
        <v>4600</v>
      </c>
      <c r="T83" s="19">
        <f t="shared" si="7"/>
        <v>-11.000000000000121</v>
      </c>
      <c r="U83" s="20"/>
      <c r="V83" s="21"/>
      <c r="W83" s="21"/>
      <c r="X83" s="21"/>
      <c r="Y83" s="22"/>
    </row>
    <row r="84" spans="1:25" ht="12.75" hidden="1" customHeight="1" x14ac:dyDescent="0.2">
      <c r="A84" s="9">
        <v>4</v>
      </c>
      <c r="B84" s="10" t="s">
        <v>110</v>
      </c>
      <c r="C84" s="10">
        <v>2025</v>
      </c>
      <c r="D84" s="11" t="s">
        <v>54</v>
      </c>
      <c r="E84" s="11">
        <v>1911</v>
      </c>
      <c r="F84" s="37" t="s">
        <v>43</v>
      </c>
      <c r="G84" s="37" t="s">
        <v>42</v>
      </c>
      <c r="H84" s="14">
        <v>0.59722222222222221</v>
      </c>
      <c r="I84" s="15">
        <v>0.58263888888888893</v>
      </c>
      <c r="J84" s="15">
        <v>0.59305555555555556</v>
      </c>
      <c r="K84" s="14">
        <v>0.63194444444444442</v>
      </c>
      <c r="L84" s="15">
        <v>0.625</v>
      </c>
      <c r="M84" s="15">
        <v>0.63263888888888886</v>
      </c>
      <c r="N84" s="16">
        <v>130</v>
      </c>
      <c r="O84" s="17">
        <f t="shared" si="5"/>
        <v>3.1944444444444442E-2</v>
      </c>
      <c r="P84" s="17">
        <f t="shared" si="6"/>
        <v>4.9999999999999933E-2</v>
      </c>
      <c r="Q84" s="18">
        <v>18200</v>
      </c>
      <c r="R84" s="18">
        <v>10900</v>
      </c>
      <c r="S84" s="18">
        <f t="shared" si="4"/>
        <v>7300</v>
      </c>
      <c r="T84" s="19">
        <f t="shared" si="7"/>
        <v>-20.999999999999925</v>
      </c>
      <c r="U84" s="20"/>
      <c r="V84" s="21"/>
      <c r="W84" s="21"/>
      <c r="X84" s="21"/>
      <c r="Y84" s="22"/>
    </row>
    <row r="85" spans="1:25" ht="12.75" hidden="1" customHeight="1" x14ac:dyDescent="0.2">
      <c r="A85" s="9">
        <v>4</v>
      </c>
      <c r="B85" s="10" t="s">
        <v>110</v>
      </c>
      <c r="C85" s="10">
        <v>2025</v>
      </c>
      <c r="D85" s="11" t="s">
        <v>55</v>
      </c>
      <c r="E85" s="11">
        <v>920</v>
      </c>
      <c r="F85" s="28" t="s">
        <v>42</v>
      </c>
      <c r="G85" s="28" t="s">
        <v>44</v>
      </c>
      <c r="H85" s="14">
        <v>0.625</v>
      </c>
      <c r="I85" s="15">
        <v>0.61944444444444446</v>
      </c>
      <c r="J85" s="15">
        <v>0.625</v>
      </c>
      <c r="K85" s="14">
        <v>0.66666666666666663</v>
      </c>
      <c r="L85" s="15">
        <v>0.66805555555555551</v>
      </c>
      <c r="M85" s="15">
        <v>0.67083333333333328</v>
      </c>
      <c r="N85" s="16">
        <v>78</v>
      </c>
      <c r="O85" s="17">
        <f t="shared" si="5"/>
        <v>4.3055555555555514E-2</v>
      </c>
      <c r="P85" s="17">
        <f t="shared" si="6"/>
        <v>5.1388888888888817E-2</v>
      </c>
      <c r="Q85" s="18">
        <v>27100</v>
      </c>
      <c r="R85" s="18">
        <v>18700</v>
      </c>
      <c r="S85" s="18">
        <f t="shared" si="4"/>
        <v>8400</v>
      </c>
      <c r="T85" s="19">
        <f t="shared" si="7"/>
        <v>-7.9999999999999716</v>
      </c>
      <c r="U85" s="20"/>
      <c r="V85" s="21"/>
      <c r="W85" s="21"/>
      <c r="X85" s="21"/>
      <c r="Y85" s="22"/>
    </row>
    <row r="86" spans="1:25" ht="12.75" hidden="1" customHeight="1" x14ac:dyDescent="0.2">
      <c r="A86" s="9">
        <v>4</v>
      </c>
      <c r="B86" s="10" t="s">
        <v>110</v>
      </c>
      <c r="C86" s="10">
        <v>2025</v>
      </c>
      <c r="D86" s="11" t="s">
        <v>55</v>
      </c>
      <c r="E86" s="11">
        <v>921</v>
      </c>
      <c r="F86" s="13" t="s">
        <v>44</v>
      </c>
      <c r="G86" s="13" t="s">
        <v>42</v>
      </c>
      <c r="H86" s="14">
        <v>0.70833333333333337</v>
      </c>
      <c r="I86" s="15">
        <v>0.70208333333333328</v>
      </c>
      <c r="J86" s="15">
        <v>0.70763888888888893</v>
      </c>
      <c r="K86" s="14">
        <v>0.75</v>
      </c>
      <c r="L86" s="15">
        <v>0.74583333333333335</v>
      </c>
      <c r="M86" s="15">
        <v>0.75</v>
      </c>
      <c r="N86" s="16">
        <v>149</v>
      </c>
      <c r="O86" s="17">
        <f t="shared" si="5"/>
        <v>3.819444444444442E-2</v>
      </c>
      <c r="P86" s="17">
        <f t="shared" si="6"/>
        <v>4.7916666666666718E-2</v>
      </c>
      <c r="Q86" s="18">
        <v>25400</v>
      </c>
      <c r="R86" s="18">
        <v>17000</v>
      </c>
      <c r="S86" s="18">
        <f t="shared" si="4"/>
        <v>8400</v>
      </c>
      <c r="T86" s="19">
        <f t="shared" si="7"/>
        <v>-9.0000000000001279</v>
      </c>
      <c r="U86" s="20"/>
      <c r="V86" s="21"/>
      <c r="W86" s="21"/>
      <c r="X86" s="21"/>
      <c r="Y86" s="22"/>
    </row>
    <row r="87" spans="1:25" ht="12.75" hidden="1" customHeight="1" x14ac:dyDescent="0.2">
      <c r="A87" s="9">
        <v>4</v>
      </c>
      <c r="B87" s="10" t="s">
        <v>110</v>
      </c>
      <c r="C87" s="10">
        <v>2025</v>
      </c>
      <c r="D87" s="11" t="s">
        <v>57</v>
      </c>
      <c r="E87" s="11">
        <v>904</v>
      </c>
      <c r="F87" s="28" t="s">
        <v>42</v>
      </c>
      <c r="G87" s="28" t="s">
        <v>43</v>
      </c>
      <c r="H87" s="14">
        <v>0.6875</v>
      </c>
      <c r="I87" s="15">
        <v>0.68472222222222223</v>
      </c>
      <c r="J87" s="15">
        <v>0.69097222222222221</v>
      </c>
      <c r="K87" s="14">
        <v>0.72222222222222221</v>
      </c>
      <c r="L87" s="15">
        <v>0.71388888888888891</v>
      </c>
      <c r="M87" s="15">
        <v>0.71875</v>
      </c>
      <c r="N87" s="16">
        <v>24</v>
      </c>
      <c r="O87" s="17">
        <f t="shared" si="5"/>
        <v>2.2916666666666696E-2</v>
      </c>
      <c r="P87" s="17">
        <f t="shared" si="6"/>
        <v>3.4027777777777768E-2</v>
      </c>
      <c r="Q87" s="18">
        <v>25000</v>
      </c>
      <c r="R87" s="18">
        <v>20400</v>
      </c>
      <c r="S87" s="18">
        <f t="shared" si="4"/>
        <v>4600</v>
      </c>
      <c r="T87" s="19">
        <f t="shared" si="7"/>
        <v>-3.9999999999999858</v>
      </c>
      <c r="U87" s="20"/>
      <c r="V87" s="21"/>
      <c r="W87" s="21"/>
      <c r="X87" s="25"/>
      <c r="Y87" s="22"/>
    </row>
    <row r="88" spans="1:25" ht="12.75" hidden="1" customHeight="1" x14ac:dyDescent="0.2">
      <c r="A88" s="9">
        <v>4</v>
      </c>
      <c r="B88" s="10" t="s">
        <v>110</v>
      </c>
      <c r="C88" s="10">
        <v>2025</v>
      </c>
      <c r="D88" s="11" t="s">
        <v>57</v>
      </c>
      <c r="E88" s="11">
        <v>905</v>
      </c>
      <c r="F88" s="13" t="s">
        <v>43</v>
      </c>
      <c r="G88" s="13" t="s">
        <v>42</v>
      </c>
      <c r="H88" s="14">
        <v>0.76388888888888884</v>
      </c>
      <c r="I88" s="15">
        <v>0.74236111111111114</v>
      </c>
      <c r="J88" s="15">
        <v>0.75069444444444444</v>
      </c>
      <c r="K88" s="14">
        <v>0.79861111111111116</v>
      </c>
      <c r="L88" s="15">
        <v>0.78194444444444444</v>
      </c>
      <c r="M88" s="15">
        <v>0.78819444444444442</v>
      </c>
      <c r="N88" s="16">
        <v>134</v>
      </c>
      <c r="O88" s="17">
        <f t="shared" si="5"/>
        <v>3.125E-2</v>
      </c>
      <c r="P88" s="17">
        <f t="shared" si="6"/>
        <v>4.5833333333333282E-2</v>
      </c>
      <c r="Q88" s="18">
        <v>20400</v>
      </c>
      <c r="R88" s="18">
        <v>13400</v>
      </c>
      <c r="S88" s="18">
        <f t="shared" si="4"/>
        <v>7000</v>
      </c>
      <c r="T88" s="19">
        <f t="shared" si="7"/>
        <v>-30.99999999999989</v>
      </c>
      <c r="U88" s="20"/>
      <c r="V88" s="21"/>
      <c r="W88" s="21"/>
      <c r="X88" s="21"/>
      <c r="Y88" s="22"/>
    </row>
    <row r="89" spans="1:25" ht="12.75" hidden="1" customHeight="1" x14ac:dyDescent="0.2">
      <c r="A89" s="9">
        <v>4</v>
      </c>
      <c r="B89" s="10" t="s">
        <v>110</v>
      </c>
      <c r="C89" s="10">
        <v>2025</v>
      </c>
      <c r="D89" s="11" t="s">
        <v>54</v>
      </c>
      <c r="E89" s="11">
        <v>970</v>
      </c>
      <c r="F89" s="28" t="s">
        <v>42</v>
      </c>
      <c r="G89" s="13" t="s">
        <v>47</v>
      </c>
      <c r="H89" s="14">
        <v>0.77777777777777779</v>
      </c>
      <c r="I89" s="15">
        <v>0.7680555555555556</v>
      </c>
      <c r="J89" s="15">
        <v>0.77569444444444446</v>
      </c>
      <c r="K89" s="14">
        <v>0.80902777777777779</v>
      </c>
      <c r="L89" s="15">
        <v>0.79861111111111116</v>
      </c>
      <c r="M89" s="15">
        <v>0.80208333333333337</v>
      </c>
      <c r="N89" s="16">
        <v>28</v>
      </c>
      <c r="O89" s="17">
        <f t="shared" si="5"/>
        <v>2.2916666666666696E-2</v>
      </c>
      <c r="P89" s="17">
        <f t="shared" si="6"/>
        <v>3.4027777777777768E-2</v>
      </c>
      <c r="Q89" s="18">
        <v>23600</v>
      </c>
      <c r="R89" s="18">
        <v>19000</v>
      </c>
      <c r="S89" s="18">
        <f t="shared" si="4"/>
        <v>4600</v>
      </c>
      <c r="T89" s="19">
        <f t="shared" si="7"/>
        <v>-13.99999999999995</v>
      </c>
      <c r="U89" s="20"/>
      <c r="V89" s="21"/>
      <c r="W89" s="21"/>
      <c r="X89" s="21"/>
      <c r="Y89" s="22"/>
    </row>
    <row r="90" spans="1:25" ht="12.75" hidden="1" customHeight="1" x14ac:dyDescent="0.2">
      <c r="A90" s="9">
        <v>4</v>
      </c>
      <c r="B90" s="10" t="s">
        <v>110</v>
      </c>
      <c r="C90" s="10">
        <v>2025</v>
      </c>
      <c r="D90" s="11" t="s">
        <v>55</v>
      </c>
      <c r="E90" s="11">
        <v>906</v>
      </c>
      <c r="F90" s="28" t="s">
        <v>42</v>
      </c>
      <c r="G90" s="28" t="s">
        <v>43</v>
      </c>
      <c r="H90" s="14">
        <v>0.80208333333333337</v>
      </c>
      <c r="I90" s="15">
        <v>0.78263888888888888</v>
      </c>
      <c r="J90" s="15">
        <v>0.79166666666666663</v>
      </c>
      <c r="K90" s="14">
        <v>0.83680555555555547</v>
      </c>
      <c r="L90" s="15">
        <v>0.81527777777777777</v>
      </c>
      <c r="M90" s="15">
        <v>0.81874999999999998</v>
      </c>
      <c r="N90" s="16">
        <v>36</v>
      </c>
      <c r="O90" s="17">
        <f t="shared" si="5"/>
        <v>2.3611111111111138E-2</v>
      </c>
      <c r="P90" s="17">
        <f t="shared" si="6"/>
        <v>3.6111111111111094E-2</v>
      </c>
      <c r="Q90" s="18">
        <v>23100</v>
      </c>
      <c r="R90" s="18">
        <v>17900</v>
      </c>
      <c r="S90" s="18">
        <f t="shared" si="4"/>
        <v>5200</v>
      </c>
      <c r="T90" s="19">
        <f t="shared" si="7"/>
        <v>-28.00000000000006</v>
      </c>
      <c r="U90" s="20"/>
      <c r="V90" s="21"/>
      <c r="W90" s="21"/>
      <c r="X90" s="21"/>
      <c r="Y90" s="22"/>
    </row>
    <row r="91" spans="1:25" ht="12.75" hidden="1" customHeight="1" x14ac:dyDescent="0.2">
      <c r="A91" s="9">
        <v>5</v>
      </c>
      <c r="B91" s="10" t="s">
        <v>110</v>
      </c>
      <c r="C91" s="10">
        <v>2025</v>
      </c>
      <c r="D91" s="11" t="s">
        <v>55</v>
      </c>
      <c r="E91" s="11">
        <v>907</v>
      </c>
      <c r="F91" s="13" t="s">
        <v>43</v>
      </c>
      <c r="G91" s="13" t="s">
        <v>42</v>
      </c>
      <c r="H91" s="14">
        <v>0.27777777777777779</v>
      </c>
      <c r="I91" s="15">
        <v>0.26666666666666666</v>
      </c>
      <c r="J91" s="15">
        <v>0.27569444444444446</v>
      </c>
      <c r="K91" s="14">
        <v>0.3125</v>
      </c>
      <c r="L91" s="15">
        <v>0.30208333333333331</v>
      </c>
      <c r="M91" s="15">
        <v>0.30555555555555558</v>
      </c>
      <c r="N91" s="16">
        <v>146</v>
      </c>
      <c r="O91" s="17">
        <f t="shared" si="5"/>
        <v>2.6388888888888851E-2</v>
      </c>
      <c r="P91" s="17">
        <f t="shared" si="6"/>
        <v>3.8888888888888917E-2</v>
      </c>
      <c r="Q91" s="18">
        <v>17500</v>
      </c>
      <c r="R91" s="18">
        <v>11500</v>
      </c>
      <c r="S91" s="18">
        <f t="shared" si="4"/>
        <v>6000</v>
      </c>
      <c r="T91" s="19">
        <f t="shared" si="7"/>
        <v>-16.000000000000021</v>
      </c>
      <c r="U91" s="20"/>
      <c r="V91" s="21"/>
      <c r="W91" s="21"/>
      <c r="X91" s="21"/>
      <c r="Y91" s="22"/>
    </row>
    <row r="92" spans="1:25" ht="12.75" hidden="1" customHeight="1" x14ac:dyDescent="0.2">
      <c r="A92" s="9">
        <v>5</v>
      </c>
      <c r="B92" s="10" t="s">
        <v>110</v>
      </c>
      <c r="C92" s="10">
        <v>2025</v>
      </c>
      <c r="D92" s="11" t="s">
        <v>69</v>
      </c>
      <c r="E92" s="11">
        <v>2932</v>
      </c>
      <c r="F92" s="13" t="s">
        <v>42</v>
      </c>
      <c r="G92" s="13" t="s">
        <v>50</v>
      </c>
      <c r="H92" s="14">
        <v>0.32291666666666669</v>
      </c>
      <c r="I92" s="15">
        <v>0.3215277777777778</v>
      </c>
      <c r="J92" s="15">
        <v>0.32916666666666666</v>
      </c>
      <c r="K92" s="14">
        <v>0.36458333333333331</v>
      </c>
      <c r="L92" s="15">
        <v>0.35486111111111113</v>
      </c>
      <c r="M92" s="15">
        <v>0.37013888888888891</v>
      </c>
      <c r="N92" s="16">
        <v>139</v>
      </c>
      <c r="O92" s="17">
        <f t="shared" si="5"/>
        <v>2.5694444444444464E-2</v>
      </c>
      <c r="P92" s="17">
        <f t="shared" si="6"/>
        <v>4.8611111111111105E-2</v>
      </c>
      <c r="Q92" s="18">
        <v>24000</v>
      </c>
      <c r="R92" s="18">
        <v>18200</v>
      </c>
      <c r="S92" s="18">
        <f t="shared" si="4"/>
        <v>5800</v>
      </c>
      <c r="T92" s="19">
        <f t="shared" si="7"/>
        <v>-1.9999999999999929</v>
      </c>
      <c r="U92" s="20"/>
      <c r="V92" s="21"/>
      <c r="W92" s="21"/>
      <c r="X92" s="21"/>
      <c r="Y92" s="22"/>
    </row>
    <row r="93" spans="1:25" ht="12.75" hidden="1" customHeight="1" x14ac:dyDescent="0.2">
      <c r="A93" s="9">
        <v>5</v>
      </c>
      <c r="B93" s="10" t="s">
        <v>110</v>
      </c>
      <c r="C93" s="10">
        <v>2025</v>
      </c>
      <c r="D93" s="11" t="s">
        <v>69</v>
      </c>
      <c r="E93" s="11">
        <v>300</v>
      </c>
      <c r="F93" s="13" t="s">
        <v>52</v>
      </c>
      <c r="G93" s="13" t="s">
        <v>50</v>
      </c>
      <c r="H93" s="14">
        <v>0.40625</v>
      </c>
      <c r="I93" s="15">
        <v>0.40625</v>
      </c>
      <c r="J93" s="15">
        <v>0.41805555555555557</v>
      </c>
      <c r="K93" s="14">
        <v>0.44791666666666669</v>
      </c>
      <c r="L93" s="15">
        <v>0.4597222222222222</v>
      </c>
      <c r="M93" s="15">
        <v>0.46736111111111112</v>
      </c>
      <c r="N93" s="16">
        <v>113</v>
      </c>
      <c r="O93" s="17">
        <f t="shared" si="5"/>
        <v>4.166666666666663E-2</v>
      </c>
      <c r="P93" s="17">
        <f t="shared" si="6"/>
        <v>6.1111111111111116E-2</v>
      </c>
      <c r="Q93" s="18">
        <v>18200</v>
      </c>
      <c r="R93" s="18">
        <v>8600</v>
      </c>
      <c r="S93" s="18">
        <f t="shared" si="4"/>
        <v>9600</v>
      </c>
      <c r="T93" s="19" t="str">
        <f t="shared" si="7"/>
        <v/>
      </c>
      <c r="U93" s="20"/>
      <c r="V93" s="21"/>
      <c r="W93" s="21"/>
      <c r="X93" s="21"/>
      <c r="Y93" s="22"/>
    </row>
    <row r="94" spans="1:25" ht="12.75" hidden="1" customHeight="1" x14ac:dyDescent="0.2">
      <c r="A94" s="9">
        <v>5</v>
      </c>
      <c r="B94" s="10" t="s">
        <v>110</v>
      </c>
      <c r="C94" s="10">
        <v>2025</v>
      </c>
      <c r="D94" s="11" t="s">
        <v>69</v>
      </c>
      <c r="E94" s="11">
        <v>301</v>
      </c>
      <c r="F94" s="28" t="s">
        <v>50</v>
      </c>
      <c r="G94" s="13" t="s">
        <v>52</v>
      </c>
      <c r="H94" s="14">
        <v>0.48958333333333331</v>
      </c>
      <c r="I94" s="15">
        <v>0.51666666666666672</v>
      </c>
      <c r="J94" s="15">
        <v>0.53125</v>
      </c>
      <c r="K94" s="14">
        <v>0.53125</v>
      </c>
      <c r="L94" s="15">
        <v>0.57638888888888884</v>
      </c>
      <c r="M94" s="15">
        <v>0.58263888888888893</v>
      </c>
      <c r="N94" s="16">
        <v>111</v>
      </c>
      <c r="O94" s="17">
        <f t="shared" si="5"/>
        <v>4.513888888888884E-2</v>
      </c>
      <c r="P94" s="17">
        <f t="shared" si="6"/>
        <v>6.597222222222221E-2</v>
      </c>
      <c r="Q94" s="18">
        <v>24600</v>
      </c>
      <c r="R94" s="18">
        <v>15000</v>
      </c>
      <c r="S94" s="18">
        <f t="shared" si="4"/>
        <v>9600</v>
      </c>
      <c r="T94" s="19">
        <f t="shared" si="7"/>
        <v>39.000000000000099</v>
      </c>
      <c r="U94" s="20">
        <v>93</v>
      </c>
      <c r="V94" s="21">
        <v>42</v>
      </c>
      <c r="W94" s="21"/>
      <c r="X94" s="21"/>
      <c r="Y94" s="22"/>
    </row>
    <row r="95" spans="1:25" ht="12.75" hidden="1" customHeight="1" x14ac:dyDescent="0.2">
      <c r="A95" s="9">
        <v>5</v>
      </c>
      <c r="B95" s="10" t="s">
        <v>110</v>
      </c>
      <c r="C95" s="10">
        <v>2025</v>
      </c>
      <c r="D95" s="11" t="s">
        <v>69</v>
      </c>
      <c r="E95" s="11">
        <v>2933</v>
      </c>
      <c r="F95" s="28" t="s">
        <v>50</v>
      </c>
      <c r="G95" s="13" t="s">
        <v>42</v>
      </c>
      <c r="H95" s="14">
        <v>0.57291666666666663</v>
      </c>
      <c r="I95" s="15">
        <v>0.61805555555555558</v>
      </c>
      <c r="J95" s="15">
        <v>0.62708333333333333</v>
      </c>
      <c r="K95" s="14">
        <v>0.61458333333333337</v>
      </c>
      <c r="L95" s="15">
        <v>0.65347222222222223</v>
      </c>
      <c r="M95" s="15">
        <v>0.66041666666666665</v>
      </c>
      <c r="N95" s="16">
        <v>142</v>
      </c>
      <c r="O95" s="17">
        <f t="shared" si="5"/>
        <v>2.6388888888888906E-2</v>
      </c>
      <c r="P95" s="17">
        <f t="shared" si="6"/>
        <v>4.2361111111111072E-2</v>
      </c>
      <c r="Q95" s="18">
        <v>15000</v>
      </c>
      <c r="R95" s="18">
        <v>9100</v>
      </c>
      <c r="S95" s="18">
        <f t="shared" si="4"/>
        <v>5900</v>
      </c>
      <c r="T95" s="19">
        <f t="shared" si="7"/>
        <v>65.000000000000085</v>
      </c>
      <c r="U95" s="20">
        <v>93</v>
      </c>
      <c r="V95" s="21"/>
      <c r="W95" s="21"/>
      <c r="X95" s="21"/>
      <c r="Y95" s="22"/>
    </row>
    <row r="96" spans="1:25" ht="12.75" hidden="1" customHeight="1" x14ac:dyDescent="0.2">
      <c r="A96" s="9">
        <v>5</v>
      </c>
      <c r="B96" s="10" t="s">
        <v>110</v>
      </c>
      <c r="C96" s="10">
        <v>2025</v>
      </c>
      <c r="D96" s="11" t="s">
        <v>54</v>
      </c>
      <c r="E96" s="11">
        <v>971</v>
      </c>
      <c r="F96" s="13" t="s">
        <v>47</v>
      </c>
      <c r="G96" s="13" t="s">
        <v>42</v>
      </c>
      <c r="H96" s="14">
        <v>0.33333333333333331</v>
      </c>
      <c r="I96" s="15">
        <v>0.32291666666666669</v>
      </c>
      <c r="J96" s="15">
        <v>0.33402777777777776</v>
      </c>
      <c r="K96" s="14">
        <v>0.36458333333333331</v>
      </c>
      <c r="L96" s="15">
        <v>0.3611111111111111</v>
      </c>
      <c r="M96" s="15">
        <v>0.36458333333333331</v>
      </c>
      <c r="N96" s="16">
        <v>95</v>
      </c>
      <c r="O96" s="17">
        <f t="shared" si="5"/>
        <v>2.7083333333333348E-2</v>
      </c>
      <c r="P96" s="17">
        <f t="shared" si="6"/>
        <v>4.166666666666663E-2</v>
      </c>
      <c r="Q96" s="18">
        <v>27700</v>
      </c>
      <c r="R96" s="18">
        <v>22600</v>
      </c>
      <c r="S96" s="18">
        <f t="shared" si="4"/>
        <v>5100</v>
      </c>
      <c r="T96" s="19">
        <f t="shared" si="7"/>
        <v>-14.999999999999947</v>
      </c>
      <c r="U96" s="20"/>
      <c r="V96" s="21"/>
      <c r="W96" s="21"/>
      <c r="X96" s="21"/>
      <c r="Y96" s="22"/>
    </row>
    <row r="97" spans="1:25" ht="12.75" hidden="1" customHeight="1" x14ac:dyDescent="0.2">
      <c r="A97" s="9">
        <v>5</v>
      </c>
      <c r="B97" s="10" t="s">
        <v>110</v>
      </c>
      <c r="C97" s="10">
        <v>2025</v>
      </c>
      <c r="D97" s="11" t="s">
        <v>55</v>
      </c>
      <c r="E97" s="11">
        <v>942</v>
      </c>
      <c r="F97" s="13" t="s">
        <v>42</v>
      </c>
      <c r="G97" s="13" t="s">
        <v>46</v>
      </c>
      <c r="H97" s="14">
        <v>0.35416666666666669</v>
      </c>
      <c r="I97" s="15">
        <v>0.35208333333333336</v>
      </c>
      <c r="J97" s="15">
        <v>0.36458333333333331</v>
      </c>
      <c r="K97" s="14">
        <v>0.39583333333333331</v>
      </c>
      <c r="L97" s="15">
        <v>0.40347222222222223</v>
      </c>
      <c r="M97" s="15">
        <v>0.40833333333333333</v>
      </c>
      <c r="N97" s="16">
        <v>105</v>
      </c>
      <c r="O97" s="17">
        <f t="shared" si="5"/>
        <v>3.8888888888888917E-2</v>
      </c>
      <c r="P97" s="17">
        <f t="shared" si="6"/>
        <v>5.6249999999999967E-2</v>
      </c>
      <c r="Q97" s="18">
        <v>27200</v>
      </c>
      <c r="R97" s="18">
        <v>18900</v>
      </c>
      <c r="S97" s="18">
        <f t="shared" si="4"/>
        <v>8300</v>
      </c>
      <c r="T97" s="19">
        <f t="shared" si="7"/>
        <v>-2.9999999999999893</v>
      </c>
      <c r="U97" s="20"/>
      <c r="V97" s="21"/>
      <c r="W97" s="21"/>
      <c r="X97" s="21"/>
      <c r="Y97" s="22"/>
    </row>
    <row r="98" spans="1:25" ht="12.75" hidden="1" customHeight="1" x14ac:dyDescent="0.2">
      <c r="A98" s="9">
        <v>5</v>
      </c>
      <c r="B98" s="10" t="s">
        <v>110</v>
      </c>
      <c r="C98" s="10">
        <v>2025</v>
      </c>
      <c r="D98" s="11" t="s">
        <v>55</v>
      </c>
      <c r="E98" s="11">
        <v>943</v>
      </c>
      <c r="F98" s="13" t="s">
        <v>46</v>
      </c>
      <c r="G98" s="13" t="s">
        <v>42</v>
      </c>
      <c r="H98" s="14">
        <v>0.4375</v>
      </c>
      <c r="I98" s="15">
        <v>0.44374999999999998</v>
      </c>
      <c r="J98" s="15">
        <v>0.45069444444444445</v>
      </c>
      <c r="K98" s="14">
        <v>0.47916666666666669</v>
      </c>
      <c r="L98" s="15">
        <v>0.4861111111111111</v>
      </c>
      <c r="M98" s="15">
        <v>0.48958333333333331</v>
      </c>
      <c r="N98" s="16">
        <v>89</v>
      </c>
      <c r="O98" s="17">
        <f t="shared" si="5"/>
        <v>3.5416666666666652E-2</v>
      </c>
      <c r="P98" s="17">
        <f t="shared" si="6"/>
        <v>4.5833333333333337E-2</v>
      </c>
      <c r="Q98" s="18">
        <v>29100</v>
      </c>
      <c r="R98" s="18">
        <v>21800</v>
      </c>
      <c r="S98" s="18">
        <f t="shared" si="4"/>
        <v>7300</v>
      </c>
      <c r="T98" s="19">
        <f t="shared" si="7"/>
        <v>8.999999999999968</v>
      </c>
      <c r="U98" s="20">
        <v>93</v>
      </c>
      <c r="V98" s="21"/>
      <c r="W98" s="21"/>
      <c r="X98" s="21"/>
      <c r="Y98" s="22"/>
    </row>
    <row r="99" spans="1:25" ht="12.75" hidden="1" customHeight="1" x14ac:dyDescent="0.2">
      <c r="A99" s="9">
        <v>5</v>
      </c>
      <c r="B99" s="10" t="s">
        <v>110</v>
      </c>
      <c r="C99" s="10">
        <v>2025</v>
      </c>
      <c r="D99" s="11" t="s">
        <v>57</v>
      </c>
      <c r="E99" s="11">
        <v>2980</v>
      </c>
      <c r="F99" s="13" t="s">
        <v>42</v>
      </c>
      <c r="G99" s="13" t="s">
        <v>53</v>
      </c>
      <c r="H99" s="14">
        <v>0.35416666666666669</v>
      </c>
      <c r="I99" s="15">
        <v>0.3527777777777778</v>
      </c>
      <c r="J99" s="15">
        <v>0.36180555555555555</v>
      </c>
      <c r="K99" s="14">
        <v>0.4236111111111111</v>
      </c>
      <c r="L99" s="15">
        <v>0.42569444444444443</v>
      </c>
      <c r="M99" s="15">
        <v>0.42986111111111114</v>
      </c>
      <c r="N99" s="16">
        <v>115</v>
      </c>
      <c r="O99" s="17">
        <f t="shared" si="5"/>
        <v>6.3888888888888884E-2</v>
      </c>
      <c r="P99" s="17">
        <f t="shared" si="6"/>
        <v>7.7083333333333337E-2</v>
      </c>
      <c r="Q99" s="18">
        <v>32000</v>
      </c>
      <c r="R99" s="18">
        <v>19100</v>
      </c>
      <c r="S99" s="18">
        <f t="shared" si="4"/>
        <v>12900</v>
      </c>
      <c r="T99" s="19">
        <f t="shared" si="7"/>
        <v>-1.9999999999999929</v>
      </c>
      <c r="U99" s="20"/>
      <c r="V99" s="21"/>
      <c r="W99" s="21" t="s">
        <v>59</v>
      </c>
      <c r="X99" s="34">
        <v>125500</v>
      </c>
      <c r="Y99" s="35"/>
    </row>
    <row r="100" spans="1:25" ht="12.75" hidden="1" customHeight="1" x14ac:dyDescent="0.2">
      <c r="A100" s="9">
        <v>5</v>
      </c>
      <c r="B100" s="10" t="s">
        <v>110</v>
      </c>
      <c r="C100" s="10">
        <v>2025</v>
      </c>
      <c r="D100" s="11" t="s">
        <v>57</v>
      </c>
      <c r="E100" s="11">
        <v>2981</v>
      </c>
      <c r="F100" s="28" t="s">
        <v>53</v>
      </c>
      <c r="G100" s="13" t="s">
        <v>42</v>
      </c>
      <c r="H100" s="14">
        <v>0.47222222222222227</v>
      </c>
      <c r="I100" s="15">
        <v>0.47152777777777777</v>
      </c>
      <c r="J100" s="15">
        <v>0.47361111111111109</v>
      </c>
      <c r="K100" s="14">
        <v>0.54166666666666663</v>
      </c>
      <c r="L100" s="15">
        <v>0.57499999999999996</v>
      </c>
      <c r="M100" s="15">
        <v>0.58333333333333337</v>
      </c>
      <c r="N100" s="16">
        <v>109</v>
      </c>
      <c r="O100" s="17">
        <f t="shared" si="5"/>
        <v>0.10138888888888886</v>
      </c>
      <c r="P100" s="17">
        <f t="shared" si="6"/>
        <v>0.1118055555555556</v>
      </c>
      <c r="Q100" s="18">
        <v>19600</v>
      </c>
      <c r="R100" s="18">
        <v>8400</v>
      </c>
      <c r="S100" s="18">
        <f t="shared" si="4"/>
        <v>11200</v>
      </c>
      <c r="T100" s="19">
        <f t="shared" si="7"/>
        <v>-1.0000000000000764</v>
      </c>
      <c r="U100" s="20"/>
      <c r="V100" s="21"/>
      <c r="W100" s="21" t="s">
        <v>59</v>
      </c>
      <c r="X100" s="34"/>
      <c r="Y100" s="35">
        <v>123800</v>
      </c>
    </row>
    <row r="101" spans="1:25" ht="12.75" hidden="1" customHeight="1" x14ac:dyDescent="0.2">
      <c r="A101" s="9">
        <v>5</v>
      </c>
      <c r="B101" s="10" t="s">
        <v>110</v>
      </c>
      <c r="C101" s="10">
        <v>2025</v>
      </c>
      <c r="D101" s="11" t="s">
        <v>54</v>
      </c>
      <c r="E101" s="11">
        <v>902</v>
      </c>
      <c r="F101" s="28" t="s">
        <v>42</v>
      </c>
      <c r="G101" s="28" t="s">
        <v>43</v>
      </c>
      <c r="H101" s="14">
        <v>0.40625</v>
      </c>
      <c r="I101" s="15">
        <v>0.40138888888888891</v>
      </c>
      <c r="J101" s="15">
        <v>0.40833333333333333</v>
      </c>
      <c r="K101" s="14">
        <v>0.44097222222222221</v>
      </c>
      <c r="L101" s="15">
        <v>0.43125000000000002</v>
      </c>
      <c r="M101" s="15">
        <v>0.4375</v>
      </c>
      <c r="N101" s="16">
        <v>83</v>
      </c>
      <c r="O101" s="17">
        <f t="shared" si="5"/>
        <v>2.2916666666666696E-2</v>
      </c>
      <c r="P101" s="17">
        <f t="shared" si="6"/>
        <v>3.6111111111111094E-2</v>
      </c>
      <c r="Q101" s="18">
        <v>22600</v>
      </c>
      <c r="R101" s="18">
        <v>17700</v>
      </c>
      <c r="S101" s="18">
        <f t="shared" si="4"/>
        <v>4900</v>
      </c>
      <c r="T101" s="19">
        <f t="shared" si="7"/>
        <v>-6.9999999999999751</v>
      </c>
      <c r="U101" s="20"/>
      <c r="V101" s="21"/>
      <c r="W101" s="21"/>
      <c r="X101" s="21"/>
      <c r="Y101" s="22"/>
    </row>
    <row r="102" spans="1:25" ht="12.75" hidden="1" customHeight="1" x14ac:dyDescent="0.2">
      <c r="A102" s="9">
        <v>5</v>
      </c>
      <c r="B102" s="10" t="s">
        <v>110</v>
      </c>
      <c r="C102" s="10">
        <v>2025</v>
      </c>
      <c r="D102" s="11" t="s">
        <v>54</v>
      </c>
      <c r="E102" s="11">
        <v>903</v>
      </c>
      <c r="F102" s="13" t="s">
        <v>43</v>
      </c>
      <c r="G102" s="13" t="s">
        <v>42</v>
      </c>
      <c r="H102" s="14">
        <v>0.4826388888888889</v>
      </c>
      <c r="I102" s="15">
        <v>0.48472222222222222</v>
      </c>
      <c r="J102" s="15">
        <v>0.48819444444444443</v>
      </c>
      <c r="K102" s="14">
        <v>0.51736111111111116</v>
      </c>
      <c r="L102" s="15">
        <v>0.52013888888888893</v>
      </c>
      <c r="M102" s="15">
        <v>0.52916666666666667</v>
      </c>
      <c r="N102" s="16">
        <v>147</v>
      </c>
      <c r="O102" s="17">
        <f t="shared" si="5"/>
        <v>3.1944444444444497E-2</v>
      </c>
      <c r="P102" s="17">
        <f t="shared" si="6"/>
        <v>4.4444444444444453E-2</v>
      </c>
      <c r="Q102" s="18">
        <v>17700</v>
      </c>
      <c r="R102" s="18">
        <v>10600</v>
      </c>
      <c r="S102" s="18">
        <f t="shared" si="4"/>
        <v>7100</v>
      </c>
      <c r="T102" s="19">
        <f t="shared" si="7"/>
        <v>2.9999999999999893</v>
      </c>
      <c r="U102" s="20">
        <v>13</v>
      </c>
      <c r="V102" s="21"/>
      <c r="W102" s="21"/>
      <c r="X102" s="21"/>
      <c r="Y102" s="22"/>
    </row>
    <row r="103" spans="1:25" ht="12.75" hidden="1" customHeight="1" x14ac:dyDescent="0.2">
      <c r="A103" s="9">
        <v>5</v>
      </c>
      <c r="B103" s="10" t="s">
        <v>110</v>
      </c>
      <c r="C103" s="10">
        <v>2025</v>
      </c>
      <c r="D103" s="11" t="s">
        <v>56</v>
      </c>
      <c r="E103" s="11">
        <v>762</v>
      </c>
      <c r="F103" s="28" t="s">
        <v>42</v>
      </c>
      <c r="G103" s="13" t="s">
        <v>50</v>
      </c>
      <c r="H103" s="14">
        <v>0.40625</v>
      </c>
      <c r="I103" s="15">
        <v>0.40833333333333333</v>
      </c>
      <c r="J103" s="15">
        <v>0.41736111111111113</v>
      </c>
      <c r="K103" s="14">
        <v>0.44791666666666669</v>
      </c>
      <c r="L103" s="15">
        <v>0.44444444444444442</v>
      </c>
      <c r="M103" s="15">
        <v>0.45</v>
      </c>
      <c r="N103" s="16">
        <v>106</v>
      </c>
      <c r="O103" s="17">
        <f t="shared" si="5"/>
        <v>2.7083333333333293E-2</v>
      </c>
      <c r="P103" s="17">
        <f t="shared" si="6"/>
        <v>4.1666666666666685E-2</v>
      </c>
      <c r="Q103" s="18">
        <v>22000</v>
      </c>
      <c r="R103" s="18">
        <v>16000</v>
      </c>
      <c r="S103" s="18">
        <f t="shared" si="4"/>
        <v>6000</v>
      </c>
      <c r="T103" s="19">
        <f t="shared" si="7"/>
        <v>2.9999999999999893</v>
      </c>
      <c r="U103" s="20">
        <v>85</v>
      </c>
      <c r="V103" s="21"/>
      <c r="W103" s="21"/>
      <c r="X103" s="21"/>
      <c r="Y103" s="22"/>
    </row>
    <row r="104" spans="1:25" ht="12.75" hidden="1" customHeight="1" x14ac:dyDescent="0.2">
      <c r="A104" s="9">
        <v>5</v>
      </c>
      <c r="B104" s="10" t="s">
        <v>110</v>
      </c>
      <c r="C104" s="10">
        <v>2025</v>
      </c>
      <c r="D104" s="11" t="s">
        <v>64</v>
      </c>
      <c r="E104" s="11">
        <v>200</v>
      </c>
      <c r="F104" s="28" t="s">
        <v>51</v>
      </c>
      <c r="G104" s="13" t="s">
        <v>50</v>
      </c>
      <c r="H104" s="14">
        <v>0.34375</v>
      </c>
      <c r="I104" s="15">
        <v>0.33888888888888891</v>
      </c>
      <c r="J104" s="15">
        <v>0.34861111111111109</v>
      </c>
      <c r="K104" s="14">
        <v>0.46875</v>
      </c>
      <c r="L104" s="15">
        <v>0.4465277777777778</v>
      </c>
      <c r="M104" s="15">
        <v>0.4513888888888889</v>
      </c>
      <c r="N104" s="16">
        <v>147</v>
      </c>
      <c r="O104" s="17">
        <f t="shared" si="5"/>
        <v>9.7916666666666707E-2</v>
      </c>
      <c r="P104" s="17">
        <f t="shared" si="6"/>
        <v>0.11249999999999999</v>
      </c>
      <c r="Q104" s="18">
        <v>24300</v>
      </c>
      <c r="R104" s="18">
        <v>9100</v>
      </c>
      <c r="S104" s="18">
        <f t="shared" si="4"/>
        <v>15200</v>
      </c>
      <c r="T104" s="19">
        <f t="shared" si="7"/>
        <v>-6.9999999999999751</v>
      </c>
      <c r="U104" s="20"/>
      <c r="V104" s="21"/>
      <c r="W104" s="21"/>
      <c r="X104" s="21"/>
      <c r="Y104" s="22"/>
    </row>
    <row r="105" spans="1:25" ht="12.75" hidden="1" customHeight="1" x14ac:dyDescent="0.2">
      <c r="A105" s="9">
        <v>5</v>
      </c>
      <c r="B105" s="10" t="s">
        <v>110</v>
      </c>
      <c r="C105" s="10">
        <v>2025</v>
      </c>
      <c r="D105" s="11" t="s">
        <v>64</v>
      </c>
      <c r="E105" s="11">
        <v>201</v>
      </c>
      <c r="F105" s="13" t="s">
        <v>50</v>
      </c>
      <c r="G105" s="13" t="s">
        <v>51</v>
      </c>
      <c r="H105" s="14">
        <v>0.54166666666666663</v>
      </c>
      <c r="I105" s="15">
        <v>0.52500000000000002</v>
      </c>
      <c r="J105" s="15">
        <v>0.53819444444444442</v>
      </c>
      <c r="K105" s="14">
        <v>0.66666666666666663</v>
      </c>
      <c r="L105" s="15">
        <v>0.64861111111111114</v>
      </c>
      <c r="M105" s="15">
        <v>0.65416666666666667</v>
      </c>
      <c r="N105" s="16">
        <v>106</v>
      </c>
      <c r="O105" s="17">
        <f t="shared" si="5"/>
        <v>0.11041666666666672</v>
      </c>
      <c r="P105" s="17">
        <f t="shared" si="6"/>
        <v>0.12916666666666665</v>
      </c>
      <c r="Q105" s="18">
        <v>24600</v>
      </c>
      <c r="R105" s="18">
        <v>12900</v>
      </c>
      <c r="S105" s="18">
        <f t="shared" si="4"/>
        <v>11700</v>
      </c>
      <c r="T105" s="19">
        <f t="shared" si="7"/>
        <v>-23.999999999999915</v>
      </c>
      <c r="U105" s="20"/>
      <c r="V105" s="21"/>
      <c r="W105" s="21"/>
      <c r="X105" s="21"/>
      <c r="Y105" s="22"/>
    </row>
    <row r="106" spans="1:25" ht="12.75" hidden="1" customHeight="1" x14ac:dyDescent="0.2">
      <c r="A106" s="9">
        <v>5</v>
      </c>
      <c r="B106" s="10" t="s">
        <v>110</v>
      </c>
      <c r="C106" s="10">
        <v>2025</v>
      </c>
      <c r="D106" s="11" t="s">
        <v>56</v>
      </c>
      <c r="E106" s="11">
        <v>763</v>
      </c>
      <c r="F106" s="13" t="s">
        <v>50</v>
      </c>
      <c r="G106" s="13" t="s">
        <v>42</v>
      </c>
      <c r="H106" s="14">
        <v>0.53125</v>
      </c>
      <c r="I106" s="15">
        <v>0.55277777777777781</v>
      </c>
      <c r="J106" s="15">
        <v>0.56041666666666667</v>
      </c>
      <c r="K106" s="14">
        <v>0.57291666666666663</v>
      </c>
      <c r="L106" s="15">
        <v>0.5854166666666667</v>
      </c>
      <c r="M106" s="15">
        <v>0.59305555555555556</v>
      </c>
      <c r="N106" s="16">
        <v>147</v>
      </c>
      <c r="O106" s="17">
        <f t="shared" si="5"/>
        <v>2.5000000000000022E-2</v>
      </c>
      <c r="P106" s="17">
        <f t="shared" si="6"/>
        <v>4.0277777777777746E-2</v>
      </c>
      <c r="Q106" s="18">
        <v>16000</v>
      </c>
      <c r="R106" s="18">
        <v>9600</v>
      </c>
      <c r="S106" s="18">
        <f t="shared" si="4"/>
        <v>6400</v>
      </c>
      <c r="T106" s="19">
        <f t="shared" si="7"/>
        <v>31.00000000000005</v>
      </c>
      <c r="U106" s="20">
        <v>87</v>
      </c>
      <c r="V106" s="21">
        <v>85</v>
      </c>
      <c r="W106" s="21"/>
      <c r="X106" s="21"/>
      <c r="Y106" s="22"/>
    </row>
    <row r="107" spans="1:25" ht="12.75" hidden="1" customHeight="1" x14ac:dyDescent="0.2">
      <c r="A107" s="9">
        <v>5</v>
      </c>
      <c r="B107" s="10" t="s">
        <v>110</v>
      </c>
      <c r="C107" s="10">
        <v>2025</v>
      </c>
      <c r="D107" s="11" t="s">
        <v>55</v>
      </c>
      <c r="E107" s="11">
        <v>990</v>
      </c>
      <c r="F107" s="28" t="s">
        <v>42</v>
      </c>
      <c r="G107" s="28" t="s">
        <v>48</v>
      </c>
      <c r="H107" s="14">
        <v>0.52083333333333337</v>
      </c>
      <c r="I107" s="15">
        <v>0.52500000000000002</v>
      </c>
      <c r="J107" s="15">
        <v>0.53333333333333333</v>
      </c>
      <c r="K107" s="14">
        <v>0.5625</v>
      </c>
      <c r="L107" s="15">
        <v>0.56805555555555554</v>
      </c>
      <c r="M107" s="15">
        <v>0.57291666666666663</v>
      </c>
      <c r="N107" s="16">
        <v>52</v>
      </c>
      <c r="O107" s="17">
        <f t="shared" si="5"/>
        <v>3.472222222222221E-2</v>
      </c>
      <c r="P107" s="17">
        <f t="shared" si="6"/>
        <v>4.7916666666666607E-2</v>
      </c>
      <c r="Q107" s="18">
        <v>21800</v>
      </c>
      <c r="R107" s="18">
        <v>14400</v>
      </c>
      <c r="S107" s="18">
        <f t="shared" si="4"/>
        <v>7400</v>
      </c>
      <c r="T107" s="19">
        <f t="shared" si="7"/>
        <v>5.9999999999999787</v>
      </c>
      <c r="U107" s="20">
        <v>93</v>
      </c>
      <c r="V107" s="21"/>
      <c r="W107" s="21"/>
      <c r="X107" s="21"/>
      <c r="Y107" s="22"/>
    </row>
    <row r="108" spans="1:25" ht="12.75" hidden="1" customHeight="1" x14ac:dyDescent="0.2">
      <c r="A108" s="9">
        <v>5</v>
      </c>
      <c r="B108" s="10" t="s">
        <v>110</v>
      </c>
      <c r="C108" s="10">
        <v>2025</v>
      </c>
      <c r="D108" s="10" t="s">
        <v>55</v>
      </c>
      <c r="E108" s="11">
        <v>991</v>
      </c>
      <c r="F108" s="13" t="s">
        <v>48</v>
      </c>
      <c r="G108" s="13" t="s">
        <v>42</v>
      </c>
      <c r="H108" s="14">
        <v>0.60416666666666663</v>
      </c>
      <c r="I108" s="15">
        <v>0.60416666666666663</v>
      </c>
      <c r="J108" s="15">
        <v>0.61111111111111116</v>
      </c>
      <c r="K108" s="14">
        <v>0.64583333333333337</v>
      </c>
      <c r="L108" s="15">
        <v>0.65</v>
      </c>
      <c r="M108" s="15">
        <v>0.65486111111111112</v>
      </c>
      <c r="N108" s="16">
        <v>69</v>
      </c>
      <c r="O108" s="17">
        <f t="shared" si="5"/>
        <v>3.8888888888888862E-2</v>
      </c>
      <c r="P108" s="17">
        <f t="shared" si="6"/>
        <v>5.0694444444444486E-2</v>
      </c>
      <c r="Q108" s="18">
        <v>26000</v>
      </c>
      <c r="R108" s="18">
        <v>18600</v>
      </c>
      <c r="S108" s="18">
        <f t="shared" si="4"/>
        <v>7400</v>
      </c>
      <c r="T108" s="19" t="str">
        <f t="shared" si="7"/>
        <v/>
      </c>
      <c r="U108" s="20"/>
      <c r="V108" s="21"/>
      <c r="W108" s="21"/>
      <c r="X108" s="21"/>
      <c r="Y108" s="22"/>
    </row>
    <row r="109" spans="1:25" ht="12.75" hidden="1" customHeight="1" x14ac:dyDescent="0.2">
      <c r="A109" s="9">
        <v>5</v>
      </c>
      <c r="B109" s="10" t="s">
        <v>110</v>
      </c>
      <c r="C109" s="10">
        <v>2025</v>
      </c>
      <c r="D109" s="11" t="s">
        <v>54</v>
      </c>
      <c r="E109" s="11">
        <v>920</v>
      </c>
      <c r="F109" s="28" t="s">
        <v>42</v>
      </c>
      <c r="G109" s="28" t="s">
        <v>44</v>
      </c>
      <c r="H109" s="14">
        <v>0.625</v>
      </c>
      <c r="I109" s="15">
        <v>0.61458333333333337</v>
      </c>
      <c r="J109" s="15">
        <v>0.62013888888888891</v>
      </c>
      <c r="K109" s="14">
        <v>0.66666666666666663</v>
      </c>
      <c r="L109" s="15">
        <v>0.65902777777777777</v>
      </c>
      <c r="M109" s="15">
        <v>0.66249999999999998</v>
      </c>
      <c r="N109" s="16">
        <v>62</v>
      </c>
      <c r="O109" s="17">
        <f t="shared" si="5"/>
        <v>3.8888888888888862E-2</v>
      </c>
      <c r="P109" s="17">
        <f t="shared" si="6"/>
        <v>4.7916666666666607E-2</v>
      </c>
      <c r="Q109" s="18">
        <v>27300</v>
      </c>
      <c r="R109" s="18">
        <v>19900</v>
      </c>
      <c r="S109" s="18">
        <f t="shared" si="4"/>
        <v>7400</v>
      </c>
      <c r="T109" s="19">
        <f t="shared" si="7"/>
        <v>-14.999999999999947</v>
      </c>
      <c r="U109" s="20"/>
      <c r="V109" s="21"/>
      <c r="W109" s="21"/>
      <c r="X109" s="21"/>
      <c r="Y109" s="22"/>
    </row>
    <row r="110" spans="1:25" ht="12.75" hidden="1" customHeight="1" x14ac:dyDescent="0.2">
      <c r="A110" s="9">
        <v>5</v>
      </c>
      <c r="B110" s="10" t="s">
        <v>110</v>
      </c>
      <c r="C110" s="10">
        <v>2025</v>
      </c>
      <c r="D110" s="11" t="s">
        <v>54</v>
      </c>
      <c r="E110" s="11">
        <v>921</v>
      </c>
      <c r="F110" s="13" t="s">
        <v>44</v>
      </c>
      <c r="G110" s="13" t="s">
        <v>42</v>
      </c>
      <c r="H110" s="14">
        <v>0.70833333333333337</v>
      </c>
      <c r="I110" s="15">
        <v>0.70138888888888884</v>
      </c>
      <c r="J110" s="15">
        <v>0.70694444444444449</v>
      </c>
      <c r="K110" s="14">
        <v>0.75</v>
      </c>
      <c r="L110" s="15">
        <v>0.74444444444444446</v>
      </c>
      <c r="M110" s="15">
        <v>0.75138888888888888</v>
      </c>
      <c r="N110" s="16">
        <v>137</v>
      </c>
      <c r="O110" s="17">
        <f t="shared" si="5"/>
        <v>3.7499999999999978E-2</v>
      </c>
      <c r="P110" s="17">
        <f t="shared" si="6"/>
        <v>5.0000000000000044E-2</v>
      </c>
      <c r="Q110" s="18">
        <v>27300</v>
      </c>
      <c r="R110" s="18">
        <v>19700</v>
      </c>
      <c r="S110" s="18">
        <f t="shared" si="4"/>
        <v>7600</v>
      </c>
      <c r="T110" s="19">
        <f t="shared" si="7"/>
        <v>-10.000000000000124</v>
      </c>
      <c r="U110" s="20"/>
      <c r="V110" s="21"/>
      <c r="W110" s="21"/>
      <c r="X110" s="21"/>
      <c r="Y110" s="22"/>
    </row>
    <row r="111" spans="1:25" ht="12.75" hidden="1" customHeight="1" x14ac:dyDescent="0.2">
      <c r="A111" s="9">
        <v>5</v>
      </c>
      <c r="B111" s="10" t="s">
        <v>110</v>
      </c>
      <c r="C111" s="10">
        <v>2025</v>
      </c>
      <c r="D111" s="11" t="s">
        <v>55</v>
      </c>
      <c r="E111" s="11">
        <v>904</v>
      </c>
      <c r="F111" s="28" t="s">
        <v>42</v>
      </c>
      <c r="G111" s="28" t="s">
        <v>43</v>
      </c>
      <c r="H111" s="14">
        <v>0.6875</v>
      </c>
      <c r="I111" s="15">
        <v>0.6875</v>
      </c>
      <c r="J111" s="15">
        <v>0.6958333333333333</v>
      </c>
      <c r="K111" s="14">
        <v>0.72222222222222221</v>
      </c>
      <c r="L111" s="15">
        <v>0.71875</v>
      </c>
      <c r="M111" s="15">
        <v>0.72222222222222221</v>
      </c>
      <c r="N111" s="16">
        <v>96</v>
      </c>
      <c r="O111" s="17">
        <f t="shared" si="5"/>
        <v>2.2916666666666696E-2</v>
      </c>
      <c r="P111" s="17">
        <f t="shared" si="6"/>
        <v>3.472222222222221E-2</v>
      </c>
      <c r="Q111" s="18">
        <v>18500</v>
      </c>
      <c r="R111" s="18">
        <v>13300</v>
      </c>
      <c r="S111" s="18">
        <f t="shared" si="4"/>
        <v>5200</v>
      </c>
      <c r="T111" s="19" t="str">
        <f t="shared" si="7"/>
        <v/>
      </c>
      <c r="U111" s="20"/>
      <c r="V111" s="21"/>
      <c r="W111" s="21"/>
      <c r="X111" s="21"/>
      <c r="Y111" s="22"/>
    </row>
    <row r="112" spans="1:25" ht="12.75" hidden="1" customHeight="1" x14ac:dyDescent="0.2">
      <c r="A112" s="9">
        <v>5</v>
      </c>
      <c r="B112" s="10" t="s">
        <v>110</v>
      </c>
      <c r="C112" s="10">
        <v>2025</v>
      </c>
      <c r="D112" s="11" t="s">
        <v>55</v>
      </c>
      <c r="E112" s="11">
        <v>905</v>
      </c>
      <c r="F112" s="13" t="s">
        <v>43</v>
      </c>
      <c r="G112" s="13" t="s">
        <v>42</v>
      </c>
      <c r="H112" s="14">
        <v>0.76388888888888884</v>
      </c>
      <c r="I112" s="15">
        <v>0.75347222222222221</v>
      </c>
      <c r="J112" s="15">
        <v>0.76111111111111107</v>
      </c>
      <c r="K112" s="14">
        <v>0.79861111111111116</v>
      </c>
      <c r="L112" s="15">
        <v>0.79097222222222219</v>
      </c>
      <c r="M112" s="15">
        <v>0.79513888888888884</v>
      </c>
      <c r="N112" s="16">
        <v>149</v>
      </c>
      <c r="O112" s="17">
        <f t="shared" si="5"/>
        <v>2.9861111111111116E-2</v>
      </c>
      <c r="P112" s="17">
        <f t="shared" si="6"/>
        <v>4.166666666666663E-2</v>
      </c>
      <c r="Q112" s="18">
        <v>19500</v>
      </c>
      <c r="R112" s="18">
        <v>12600</v>
      </c>
      <c r="S112" s="18">
        <f t="shared" si="4"/>
        <v>6900</v>
      </c>
      <c r="T112" s="19">
        <f t="shared" si="7"/>
        <v>-14.999999999999947</v>
      </c>
      <c r="U112" s="20"/>
      <c r="V112" s="21"/>
      <c r="W112" s="21"/>
      <c r="X112" s="21"/>
      <c r="Y112" s="22"/>
    </row>
    <row r="113" spans="1:25" ht="12.75" hidden="1" customHeight="1" x14ac:dyDescent="0.2">
      <c r="A113" s="9">
        <v>5</v>
      </c>
      <c r="B113" s="10" t="s">
        <v>110</v>
      </c>
      <c r="C113" s="10">
        <v>2025</v>
      </c>
      <c r="D113" s="24" t="s">
        <v>56</v>
      </c>
      <c r="E113" s="24">
        <v>764</v>
      </c>
      <c r="F113" s="13" t="s">
        <v>42</v>
      </c>
      <c r="G113" s="13" t="s">
        <v>50</v>
      </c>
      <c r="H113" s="40">
        <v>0.77083333333333337</v>
      </c>
      <c r="I113" s="17">
        <v>0.76736111111111116</v>
      </c>
      <c r="J113" s="17">
        <v>0.77847222222222223</v>
      </c>
      <c r="K113" s="40">
        <v>0.80208333333333337</v>
      </c>
      <c r="L113" s="17">
        <v>0.80555555555555558</v>
      </c>
      <c r="M113" s="17">
        <v>0.81111111111111112</v>
      </c>
      <c r="N113" s="16">
        <v>74</v>
      </c>
      <c r="O113" s="17">
        <f t="shared" si="5"/>
        <v>2.7083333333333348E-2</v>
      </c>
      <c r="P113" s="17">
        <f t="shared" si="6"/>
        <v>4.3749999999999956E-2</v>
      </c>
      <c r="Q113" s="18">
        <v>22000</v>
      </c>
      <c r="R113" s="18">
        <v>16100</v>
      </c>
      <c r="S113" s="18">
        <f t="shared" si="4"/>
        <v>5900</v>
      </c>
      <c r="T113" s="19">
        <f t="shared" si="7"/>
        <v>-4.9999999999999822</v>
      </c>
      <c r="U113" s="20"/>
      <c r="V113" s="21"/>
      <c r="W113" s="21"/>
      <c r="X113" s="25"/>
      <c r="Y113" s="22"/>
    </row>
    <row r="114" spans="1:25" ht="12.75" hidden="1" customHeight="1" x14ac:dyDescent="0.2">
      <c r="A114" s="9">
        <v>5</v>
      </c>
      <c r="B114" s="10" t="s">
        <v>110</v>
      </c>
      <c r="C114" s="10">
        <v>2025</v>
      </c>
      <c r="D114" s="11" t="s">
        <v>64</v>
      </c>
      <c r="E114" s="11">
        <v>202</v>
      </c>
      <c r="F114" s="28" t="s">
        <v>51</v>
      </c>
      <c r="G114" s="28" t="s">
        <v>50</v>
      </c>
      <c r="H114" s="14">
        <v>0.72916666666666663</v>
      </c>
      <c r="I114" s="15">
        <v>0.72916666666666663</v>
      </c>
      <c r="J114" s="15">
        <v>0.74513888888888891</v>
      </c>
      <c r="K114" s="14">
        <v>0.85416666666666663</v>
      </c>
      <c r="L114" s="15">
        <v>0.84652777777777777</v>
      </c>
      <c r="M114" s="15">
        <v>0.85</v>
      </c>
      <c r="N114" s="16">
        <v>134</v>
      </c>
      <c r="O114" s="17">
        <f t="shared" si="5"/>
        <v>0.10138888888888886</v>
      </c>
      <c r="P114" s="17">
        <f t="shared" si="6"/>
        <v>0.12083333333333335</v>
      </c>
      <c r="Q114" s="18">
        <v>23200</v>
      </c>
      <c r="R114" s="18">
        <v>8700</v>
      </c>
      <c r="S114" s="18">
        <f t="shared" si="4"/>
        <v>14500</v>
      </c>
      <c r="T114" s="19" t="str">
        <f t="shared" si="7"/>
        <v/>
      </c>
      <c r="U114" s="20"/>
      <c r="V114" s="21"/>
      <c r="W114" s="21"/>
      <c r="X114" s="34"/>
      <c r="Y114" s="35"/>
    </row>
    <row r="115" spans="1:25" ht="12.75" hidden="1" customHeight="1" x14ac:dyDescent="0.2">
      <c r="A115" s="9">
        <v>5</v>
      </c>
      <c r="B115" s="10" t="s">
        <v>110</v>
      </c>
      <c r="C115" s="10">
        <v>2025</v>
      </c>
      <c r="D115" s="11" t="s">
        <v>64</v>
      </c>
      <c r="E115" s="11">
        <v>203</v>
      </c>
      <c r="F115" s="37" t="s">
        <v>50</v>
      </c>
      <c r="G115" s="37" t="s">
        <v>51</v>
      </c>
      <c r="H115" s="14">
        <v>0.90625</v>
      </c>
      <c r="I115" s="15">
        <v>0.89930555555555558</v>
      </c>
      <c r="J115" s="15">
        <v>0.90972222222222221</v>
      </c>
      <c r="K115" s="14">
        <v>3.125E-2</v>
      </c>
      <c r="L115" s="15">
        <v>1.0229166666666667</v>
      </c>
      <c r="M115" s="15">
        <v>1.0319444444444443</v>
      </c>
      <c r="N115" s="16">
        <v>74</v>
      </c>
      <c r="O115" s="17">
        <f t="shared" si="5"/>
        <v>0.11319444444444449</v>
      </c>
      <c r="P115" s="17">
        <f t="shared" si="6"/>
        <v>0.13263888888888875</v>
      </c>
      <c r="Q115" s="18">
        <v>27000</v>
      </c>
      <c r="R115" s="18">
        <v>9500</v>
      </c>
      <c r="S115" s="18">
        <f t="shared" si="4"/>
        <v>17500</v>
      </c>
      <c r="T115" s="19">
        <f t="shared" si="7"/>
        <v>-9.9999999999999645</v>
      </c>
      <c r="U115" s="20"/>
      <c r="V115" s="21"/>
      <c r="W115" s="21"/>
      <c r="X115" s="21"/>
      <c r="Y115" s="22"/>
    </row>
    <row r="116" spans="1:25" ht="12.75" hidden="1" customHeight="1" x14ac:dyDescent="0.2">
      <c r="A116" s="9">
        <v>5</v>
      </c>
      <c r="B116" s="10" t="s">
        <v>110</v>
      </c>
      <c r="C116" s="10">
        <v>2025</v>
      </c>
      <c r="D116" s="11" t="s">
        <v>56</v>
      </c>
      <c r="E116" s="11">
        <v>765</v>
      </c>
      <c r="F116" s="13" t="s">
        <v>50</v>
      </c>
      <c r="G116" s="13" t="s">
        <v>42</v>
      </c>
      <c r="H116" s="14">
        <v>0.91666666666666663</v>
      </c>
      <c r="I116" s="15">
        <v>0.92013888888888884</v>
      </c>
      <c r="J116" s="15">
        <v>0.92847222222222225</v>
      </c>
      <c r="K116" s="14">
        <v>0.94791666666666663</v>
      </c>
      <c r="L116" s="15">
        <v>0.95</v>
      </c>
      <c r="M116" s="15">
        <v>0.95833333333333337</v>
      </c>
      <c r="N116" s="16">
        <v>134</v>
      </c>
      <c r="O116" s="17">
        <f t="shared" si="5"/>
        <v>2.1527777777777701E-2</v>
      </c>
      <c r="P116" s="17">
        <f t="shared" si="6"/>
        <v>3.8194444444444531E-2</v>
      </c>
      <c r="Q116" s="18">
        <v>16100</v>
      </c>
      <c r="R116" s="18">
        <v>10100</v>
      </c>
      <c r="S116" s="18">
        <f t="shared" si="4"/>
        <v>6000</v>
      </c>
      <c r="T116" s="19">
        <f t="shared" si="7"/>
        <v>4.9999999999999822</v>
      </c>
      <c r="U116" s="20">
        <v>18</v>
      </c>
      <c r="V116" s="21"/>
      <c r="W116" s="21"/>
      <c r="X116" s="21"/>
      <c r="Y116" s="22"/>
    </row>
    <row r="117" spans="1:25" ht="12.75" hidden="1" customHeight="1" x14ac:dyDescent="0.2">
      <c r="A117" s="9">
        <v>5</v>
      </c>
      <c r="B117" s="10" t="s">
        <v>110</v>
      </c>
      <c r="C117" s="10">
        <v>2025</v>
      </c>
      <c r="D117" s="11" t="s">
        <v>57</v>
      </c>
      <c r="E117" s="11">
        <v>970</v>
      </c>
      <c r="F117" s="28" t="s">
        <v>42</v>
      </c>
      <c r="G117" s="13" t="s">
        <v>47</v>
      </c>
      <c r="H117" s="14">
        <v>0.77777777777777779</v>
      </c>
      <c r="I117" s="15">
        <v>0.77430555555555558</v>
      </c>
      <c r="J117" s="15">
        <v>0.78055555555555556</v>
      </c>
      <c r="K117" s="14">
        <v>0.80902777777777779</v>
      </c>
      <c r="L117" s="15">
        <v>0.8</v>
      </c>
      <c r="M117" s="15">
        <v>0.80347222222222225</v>
      </c>
      <c r="N117" s="16">
        <v>90</v>
      </c>
      <c r="O117" s="17">
        <f t="shared" si="5"/>
        <v>1.9444444444444486E-2</v>
      </c>
      <c r="P117" s="17">
        <f t="shared" si="6"/>
        <v>2.9166666666666674E-2</v>
      </c>
      <c r="Q117" s="18">
        <v>23200</v>
      </c>
      <c r="R117" s="18">
        <v>18600</v>
      </c>
      <c r="S117" s="18">
        <f t="shared" si="4"/>
        <v>4600</v>
      </c>
      <c r="T117" s="19">
        <f t="shared" si="7"/>
        <v>-4.9999999999999822</v>
      </c>
      <c r="U117" s="20"/>
      <c r="V117" s="21"/>
      <c r="W117" s="21"/>
      <c r="X117" s="21"/>
      <c r="Y117" s="22"/>
    </row>
    <row r="118" spans="1:25" ht="12.75" hidden="1" customHeight="1" x14ac:dyDescent="0.2">
      <c r="A118" s="9">
        <v>5</v>
      </c>
      <c r="B118" s="10" t="s">
        <v>110</v>
      </c>
      <c r="C118" s="10">
        <v>2025</v>
      </c>
      <c r="D118" s="11" t="s">
        <v>54</v>
      </c>
      <c r="E118" s="12">
        <v>906</v>
      </c>
      <c r="F118" s="28" t="s">
        <v>42</v>
      </c>
      <c r="G118" s="28" t="s">
        <v>43</v>
      </c>
      <c r="H118" s="38">
        <v>0.80208333333333337</v>
      </c>
      <c r="I118" s="15">
        <v>0.80208333333333337</v>
      </c>
      <c r="J118" s="15">
        <v>0.80833333333333335</v>
      </c>
      <c r="K118" s="14">
        <v>0.83680555555555558</v>
      </c>
      <c r="L118" s="15">
        <v>0.83263888888888893</v>
      </c>
      <c r="M118" s="15">
        <v>0.83750000000000002</v>
      </c>
      <c r="N118" s="16">
        <v>81</v>
      </c>
      <c r="O118" s="17">
        <f t="shared" si="5"/>
        <v>2.430555555555558E-2</v>
      </c>
      <c r="P118" s="17">
        <f t="shared" si="6"/>
        <v>3.5416666666666652E-2</v>
      </c>
      <c r="Q118" s="18">
        <v>19700</v>
      </c>
      <c r="R118" s="18">
        <v>14600</v>
      </c>
      <c r="S118" s="18">
        <f t="shared" si="4"/>
        <v>5100</v>
      </c>
      <c r="T118" s="19" t="str">
        <f t="shared" si="7"/>
        <v/>
      </c>
      <c r="U118" s="20"/>
      <c r="V118" s="21"/>
      <c r="W118" s="21"/>
      <c r="X118" s="21"/>
      <c r="Y118" s="36"/>
    </row>
    <row r="119" spans="1:25" ht="12.75" hidden="1" customHeight="1" x14ac:dyDescent="0.2">
      <c r="A119" s="9">
        <v>5</v>
      </c>
      <c r="B119" s="10" t="s">
        <v>110</v>
      </c>
      <c r="C119" s="10">
        <v>2025</v>
      </c>
      <c r="D119" s="11" t="s">
        <v>107</v>
      </c>
      <c r="E119" s="11">
        <v>2920</v>
      </c>
      <c r="F119" s="13" t="s">
        <v>42</v>
      </c>
      <c r="G119" s="13" t="s">
        <v>49</v>
      </c>
      <c r="H119" s="40">
        <v>0.8125</v>
      </c>
      <c r="I119" s="17">
        <v>0.81527777777777777</v>
      </c>
      <c r="J119" s="17">
        <v>0.83194444444444449</v>
      </c>
      <c r="K119" s="40">
        <v>0.17708333333333334</v>
      </c>
      <c r="L119" s="17">
        <v>1.1520833333333333</v>
      </c>
      <c r="M119" s="17">
        <v>1.1604166666666667</v>
      </c>
      <c r="N119" s="16">
        <v>245</v>
      </c>
      <c r="O119" s="17">
        <f t="shared" si="5"/>
        <v>0.32013888888888886</v>
      </c>
      <c r="P119" s="17">
        <f t="shared" si="6"/>
        <v>0.34513888888888888</v>
      </c>
      <c r="Q119" s="59">
        <v>80200</v>
      </c>
      <c r="R119" s="59">
        <v>23700</v>
      </c>
      <c r="S119" s="18">
        <f t="shared" si="4"/>
        <v>56500</v>
      </c>
      <c r="T119" s="19">
        <f t="shared" si="7"/>
        <v>3.9999999999999858</v>
      </c>
      <c r="U119" s="20">
        <v>99</v>
      </c>
      <c r="V119" s="21"/>
      <c r="W119" s="21"/>
      <c r="X119" s="21"/>
      <c r="Y119" s="22"/>
    </row>
    <row r="120" spans="1:25" ht="12.75" hidden="1" customHeight="1" x14ac:dyDescent="0.2">
      <c r="A120" s="9">
        <v>6</v>
      </c>
      <c r="B120" s="10" t="s">
        <v>110</v>
      </c>
      <c r="C120" s="10">
        <v>2025</v>
      </c>
      <c r="D120" s="10" t="s">
        <v>107</v>
      </c>
      <c r="E120" s="11">
        <v>2921</v>
      </c>
      <c r="F120" s="13" t="s">
        <v>49</v>
      </c>
      <c r="G120" s="13" t="s">
        <v>42</v>
      </c>
      <c r="H120" s="14">
        <v>0.26041666666666669</v>
      </c>
      <c r="I120" s="15">
        <v>0.25624999999999998</v>
      </c>
      <c r="J120" s="15">
        <v>0.27500000000000002</v>
      </c>
      <c r="K120" s="14">
        <v>0.65972222222222221</v>
      </c>
      <c r="L120" s="15">
        <v>0.6645833333333333</v>
      </c>
      <c r="M120" s="15">
        <v>0.67013888888888884</v>
      </c>
      <c r="N120" s="16">
        <v>129</v>
      </c>
      <c r="O120" s="17">
        <f t="shared" si="5"/>
        <v>0.38958333333333328</v>
      </c>
      <c r="P120" s="17">
        <f t="shared" si="6"/>
        <v>0.41388888888888886</v>
      </c>
      <c r="Q120" s="59">
        <v>64700</v>
      </c>
      <c r="R120" s="59">
        <v>11500</v>
      </c>
      <c r="S120" s="18">
        <f t="shared" si="4"/>
        <v>53200</v>
      </c>
      <c r="T120" s="19">
        <f t="shared" si="7"/>
        <v>-6.0000000000000586</v>
      </c>
      <c r="U120" s="20"/>
      <c r="V120" s="21"/>
      <c r="W120" s="21"/>
      <c r="X120" s="21"/>
      <c r="Y120" s="22"/>
    </row>
    <row r="121" spans="1:25" ht="12.75" hidden="1" customHeight="1" x14ac:dyDescent="0.2">
      <c r="A121" s="9">
        <v>6</v>
      </c>
      <c r="B121" s="10" t="s">
        <v>110</v>
      </c>
      <c r="C121" s="10">
        <v>2025</v>
      </c>
      <c r="D121" s="11" t="s">
        <v>54</v>
      </c>
      <c r="E121" s="11">
        <v>907</v>
      </c>
      <c r="F121" s="13" t="s">
        <v>43</v>
      </c>
      <c r="G121" s="13" t="s">
        <v>42</v>
      </c>
      <c r="H121" s="14">
        <v>0.27777777777777779</v>
      </c>
      <c r="I121" s="15">
        <v>0.27152777777777776</v>
      </c>
      <c r="J121" s="15">
        <v>0.27986111111111112</v>
      </c>
      <c r="K121" s="14">
        <v>0.3125</v>
      </c>
      <c r="L121" s="15">
        <v>0.30625000000000002</v>
      </c>
      <c r="M121" s="15">
        <v>0.3125</v>
      </c>
      <c r="N121" s="16">
        <v>125</v>
      </c>
      <c r="O121" s="17">
        <f t="shared" si="5"/>
        <v>2.6388888888888906E-2</v>
      </c>
      <c r="P121" s="17">
        <f t="shared" si="6"/>
        <v>4.0972222222222243E-2</v>
      </c>
      <c r="Q121" s="18">
        <v>22900</v>
      </c>
      <c r="R121" s="18">
        <v>17200</v>
      </c>
      <c r="S121" s="18">
        <f t="shared" si="4"/>
        <v>5700</v>
      </c>
      <c r="T121" s="19">
        <f t="shared" si="7"/>
        <v>-9.000000000000048</v>
      </c>
      <c r="U121" s="20"/>
      <c r="V121" s="21"/>
      <c r="W121" s="21"/>
      <c r="X121" s="21"/>
      <c r="Y121" s="22"/>
    </row>
    <row r="122" spans="1:25" ht="12.75" hidden="1" customHeight="1" x14ac:dyDescent="0.2">
      <c r="A122" s="9">
        <v>6</v>
      </c>
      <c r="B122" s="10" t="s">
        <v>110</v>
      </c>
      <c r="C122" s="10">
        <v>2025</v>
      </c>
      <c r="D122" s="11" t="s">
        <v>57</v>
      </c>
      <c r="E122" s="11">
        <v>971</v>
      </c>
      <c r="F122" s="13" t="s">
        <v>47</v>
      </c>
      <c r="G122" s="13" t="s">
        <v>42</v>
      </c>
      <c r="H122" s="14">
        <v>0.33333333333333331</v>
      </c>
      <c r="I122" s="15">
        <v>0.31805555555555554</v>
      </c>
      <c r="J122" s="15">
        <v>0.32361111111111113</v>
      </c>
      <c r="K122" s="14">
        <v>0.36458333333333331</v>
      </c>
      <c r="L122" s="15">
        <v>0.35</v>
      </c>
      <c r="M122" s="15">
        <v>0.35555555555555557</v>
      </c>
      <c r="N122" s="16">
        <v>53</v>
      </c>
      <c r="O122" s="17">
        <f t="shared" si="5"/>
        <v>2.6388888888888851E-2</v>
      </c>
      <c r="P122" s="17">
        <f t="shared" si="6"/>
        <v>3.7500000000000033E-2</v>
      </c>
      <c r="Q122" s="18">
        <v>18200</v>
      </c>
      <c r="R122" s="18">
        <v>13200</v>
      </c>
      <c r="S122" s="18">
        <f t="shared" si="4"/>
        <v>5000</v>
      </c>
      <c r="T122" s="19">
        <f t="shared" si="7"/>
        <v>-22</v>
      </c>
      <c r="U122" s="20"/>
      <c r="V122" s="21"/>
      <c r="W122" s="21"/>
      <c r="X122" s="21"/>
      <c r="Y122" s="22"/>
    </row>
    <row r="123" spans="1:25" ht="12.75" hidden="1" customHeight="1" x14ac:dyDescent="0.2">
      <c r="A123" s="9">
        <v>6</v>
      </c>
      <c r="B123" s="10" t="s">
        <v>110</v>
      </c>
      <c r="C123" s="10">
        <v>2025</v>
      </c>
      <c r="D123" s="11" t="s">
        <v>56</v>
      </c>
      <c r="E123" s="11">
        <v>942</v>
      </c>
      <c r="F123" s="13" t="s">
        <v>42</v>
      </c>
      <c r="G123" s="13" t="s">
        <v>46</v>
      </c>
      <c r="H123" s="14">
        <v>0.35416666666666669</v>
      </c>
      <c r="I123" s="15">
        <v>0.35</v>
      </c>
      <c r="J123" s="15">
        <v>0.3576388888888889</v>
      </c>
      <c r="K123" s="14">
        <v>0.39583333333333331</v>
      </c>
      <c r="L123" s="15">
        <v>0.39374999999999999</v>
      </c>
      <c r="M123" s="15">
        <v>0.39791666666666664</v>
      </c>
      <c r="N123" s="16">
        <v>41</v>
      </c>
      <c r="O123" s="17">
        <f t="shared" si="5"/>
        <v>3.6111111111111094E-2</v>
      </c>
      <c r="P123" s="17">
        <f t="shared" si="6"/>
        <v>4.7916666666666663E-2</v>
      </c>
      <c r="Q123" s="18">
        <v>27700</v>
      </c>
      <c r="R123" s="18">
        <v>20600</v>
      </c>
      <c r="S123" s="18">
        <f t="shared" si="4"/>
        <v>7100</v>
      </c>
      <c r="T123" s="19">
        <f t="shared" si="7"/>
        <v>-6.0000000000000586</v>
      </c>
      <c r="U123" s="20"/>
      <c r="V123" s="21"/>
      <c r="W123" s="21"/>
      <c r="X123" s="21"/>
      <c r="Y123" s="22"/>
    </row>
    <row r="124" spans="1:25" ht="12.75" hidden="1" customHeight="1" x14ac:dyDescent="0.2">
      <c r="A124" s="9">
        <v>6</v>
      </c>
      <c r="B124" s="10" t="s">
        <v>110</v>
      </c>
      <c r="C124" s="10">
        <v>2025</v>
      </c>
      <c r="D124" s="11" t="s">
        <v>56</v>
      </c>
      <c r="E124" s="11">
        <v>943</v>
      </c>
      <c r="F124" s="13" t="s">
        <v>46</v>
      </c>
      <c r="G124" s="13" t="s">
        <v>42</v>
      </c>
      <c r="H124" s="14">
        <v>0.4375</v>
      </c>
      <c r="I124" s="15">
        <v>0.44097222222222221</v>
      </c>
      <c r="J124" s="15">
        <v>0.44791666666666669</v>
      </c>
      <c r="K124" s="14">
        <v>0.47916666666666669</v>
      </c>
      <c r="L124" s="15">
        <v>0.48125000000000001</v>
      </c>
      <c r="M124" s="15">
        <v>0.48749999999999999</v>
      </c>
      <c r="N124" s="16">
        <v>96</v>
      </c>
      <c r="O124" s="17">
        <f t="shared" si="5"/>
        <v>3.3333333333333326E-2</v>
      </c>
      <c r="P124" s="17">
        <f t="shared" si="6"/>
        <v>4.6527777777777779E-2</v>
      </c>
      <c r="Q124" s="18">
        <v>20600</v>
      </c>
      <c r="R124" s="18">
        <v>13400</v>
      </c>
      <c r="S124" s="18">
        <f t="shared" si="4"/>
        <v>7200</v>
      </c>
      <c r="T124" s="19">
        <f t="shared" si="7"/>
        <v>4.9999999999999822</v>
      </c>
      <c r="U124" s="20" t="s">
        <v>102</v>
      </c>
      <c r="V124" s="21"/>
      <c r="W124" s="21"/>
      <c r="X124" s="21"/>
      <c r="Y124" s="22"/>
    </row>
    <row r="125" spans="1:25" ht="12.75" hidden="1" customHeight="1" x14ac:dyDescent="0.2">
      <c r="A125" s="9">
        <v>6</v>
      </c>
      <c r="B125" s="10" t="s">
        <v>110</v>
      </c>
      <c r="C125" s="10">
        <v>2025</v>
      </c>
      <c r="D125" s="11" t="s">
        <v>54</v>
      </c>
      <c r="E125" s="11">
        <v>902</v>
      </c>
      <c r="F125" s="28" t="s">
        <v>42</v>
      </c>
      <c r="G125" s="28" t="s">
        <v>43</v>
      </c>
      <c r="H125" s="14">
        <v>0.40625</v>
      </c>
      <c r="I125" s="15">
        <v>0.39027777777777778</v>
      </c>
      <c r="J125" s="15">
        <v>0.40069444444444446</v>
      </c>
      <c r="K125" s="14">
        <v>0.44097222222222221</v>
      </c>
      <c r="L125" s="15">
        <v>0.42499999999999999</v>
      </c>
      <c r="M125" s="15">
        <v>0.42708333333333331</v>
      </c>
      <c r="N125" s="16">
        <v>49</v>
      </c>
      <c r="O125" s="17">
        <f t="shared" si="5"/>
        <v>2.4305555555555525E-2</v>
      </c>
      <c r="P125" s="17">
        <f t="shared" si="6"/>
        <v>3.6805555555555536E-2</v>
      </c>
      <c r="Q125" s="18">
        <v>16900</v>
      </c>
      <c r="R125" s="18">
        <v>12000</v>
      </c>
      <c r="S125" s="18">
        <f t="shared" si="4"/>
        <v>4900</v>
      </c>
      <c r="T125" s="19">
        <f t="shared" si="7"/>
        <v>-23</v>
      </c>
      <c r="U125" s="20"/>
      <c r="V125" s="21"/>
      <c r="W125" s="21"/>
      <c r="X125" s="21"/>
      <c r="Y125" s="22"/>
    </row>
    <row r="126" spans="1:25" ht="12.75" hidden="1" customHeight="1" x14ac:dyDescent="0.2">
      <c r="A126" s="9">
        <v>6</v>
      </c>
      <c r="B126" s="10" t="s">
        <v>110</v>
      </c>
      <c r="C126" s="10">
        <v>2025</v>
      </c>
      <c r="D126" s="11" t="s">
        <v>54</v>
      </c>
      <c r="E126" s="11">
        <v>903</v>
      </c>
      <c r="F126" s="13" t="s">
        <v>43</v>
      </c>
      <c r="G126" s="13" t="s">
        <v>42</v>
      </c>
      <c r="H126" s="14">
        <v>0.4826388888888889</v>
      </c>
      <c r="I126" s="15">
        <v>0.4777777777777778</v>
      </c>
      <c r="J126" s="15">
        <v>0.48402777777777778</v>
      </c>
      <c r="K126" s="14">
        <v>0.51736111111111116</v>
      </c>
      <c r="L126" s="15">
        <v>0.51180555555555551</v>
      </c>
      <c r="M126" s="15">
        <v>0.51597222222222228</v>
      </c>
      <c r="N126" s="16">
        <v>143</v>
      </c>
      <c r="O126" s="17">
        <f t="shared" si="5"/>
        <v>2.7777777777777735E-2</v>
      </c>
      <c r="P126" s="17">
        <f t="shared" si="6"/>
        <v>3.8194444444444475E-2</v>
      </c>
      <c r="Q126" s="18">
        <v>20200</v>
      </c>
      <c r="R126" s="18">
        <v>13700</v>
      </c>
      <c r="S126" s="18">
        <f t="shared" si="4"/>
        <v>6500</v>
      </c>
      <c r="T126" s="19">
        <f t="shared" si="7"/>
        <v>-6.9999999999999751</v>
      </c>
      <c r="U126" s="20"/>
      <c r="V126" s="21"/>
      <c r="W126" s="21"/>
      <c r="X126" s="21"/>
      <c r="Y126" s="22"/>
    </row>
    <row r="127" spans="1:25" ht="12.75" hidden="1" customHeight="1" x14ac:dyDescent="0.2">
      <c r="A127" s="9">
        <v>6</v>
      </c>
      <c r="B127" s="10" t="s">
        <v>110</v>
      </c>
      <c r="C127" s="10">
        <v>2025</v>
      </c>
      <c r="D127" s="11" t="s">
        <v>69</v>
      </c>
      <c r="E127" s="11">
        <v>762</v>
      </c>
      <c r="F127" s="28" t="s">
        <v>42</v>
      </c>
      <c r="G127" s="13" t="s">
        <v>50</v>
      </c>
      <c r="H127" s="14">
        <v>0.40625</v>
      </c>
      <c r="I127" s="15">
        <v>0.38750000000000001</v>
      </c>
      <c r="J127" s="15">
        <v>0.3972222222222222</v>
      </c>
      <c r="K127" s="14">
        <v>0.44791666666666669</v>
      </c>
      <c r="L127" s="15">
        <v>0.42291666666666666</v>
      </c>
      <c r="M127" s="15">
        <v>0.42986111111111114</v>
      </c>
      <c r="N127" s="16">
        <v>113</v>
      </c>
      <c r="O127" s="17">
        <f t="shared" si="5"/>
        <v>2.5694444444444464E-2</v>
      </c>
      <c r="P127" s="17">
        <f t="shared" si="6"/>
        <v>4.2361111111111127E-2</v>
      </c>
      <c r="Q127" s="18">
        <v>23000</v>
      </c>
      <c r="R127" s="18">
        <v>18200</v>
      </c>
      <c r="S127" s="18">
        <f t="shared" si="4"/>
        <v>4800</v>
      </c>
      <c r="T127" s="19">
        <f t="shared" si="7"/>
        <v>-26.999999999999986</v>
      </c>
      <c r="U127" s="20"/>
      <c r="V127" s="21"/>
      <c r="W127" s="21"/>
      <c r="X127" s="21"/>
      <c r="Y127" s="22"/>
    </row>
    <row r="128" spans="1:25" ht="12.75" hidden="1" customHeight="1" x14ac:dyDescent="0.2">
      <c r="A128" s="9">
        <v>6</v>
      </c>
      <c r="B128" s="10" t="s">
        <v>110</v>
      </c>
      <c r="C128" s="10">
        <v>2025</v>
      </c>
      <c r="D128" s="11" t="s">
        <v>64</v>
      </c>
      <c r="E128" s="11">
        <v>200</v>
      </c>
      <c r="F128" s="28" t="s">
        <v>51</v>
      </c>
      <c r="G128" s="13" t="s">
        <v>50</v>
      </c>
      <c r="H128" s="14">
        <v>0.34375</v>
      </c>
      <c r="I128" s="15">
        <v>0.33611111111111114</v>
      </c>
      <c r="J128" s="15">
        <v>0.34583333333333333</v>
      </c>
      <c r="K128" s="14">
        <v>0.46875</v>
      </c>
      <c r="L128" s="15">
        <v>0.44305555555555554</v>
      </c>
      <c r="M128" s="15">
        <v>0.45208333333333334</v>
      </c>
      <c r="N128" s="16">
        <v>138</v>
      </c>
      <c r="O128" s="17">
        <f t="shared" si="5"/>
        <v>9.722222222222221E-2</v>
      </c>
      <c r="P128" s="17">
        <f t="shared" si="6"/>
        <v>0.1159722222222222</v>
      </c>
      <c r="Q128" s="18">
        <v>25900</v>
      </c>
      <c r="R128" s="18">
        <v>9800</v>
      </c>
      <c r="S128" s="18">
        <f t="shared" si="4"/>
        <v>16100</v>
      </c>
      <c r="T128" s="19">
        <f t="shared" si="7"/>
        <v>-10.999999999999961</v>
      </c>
      <c r="U128" s="20"/>
      <c r="V128" s="21"/>
      <c r="W128" s="21"/>
      <c r="X128" s="21"/>
      <c r="Y128" s="22"/>
    </row>
    <row r="129" spans="1:25" ht="12.75" hidden="1" customHeight="1" x14ac:dyDescent="0.2">
      <c r="A129" s="9">
        <v>6</v>
      </c>
      <c r="B129" s="10" t="s">
        <v>110</v>
      </c>
      <c r="C129" s="10">
        <v>2025</v>
      </c>
      <c r="D129" s="11" t="s">
        <v>64</v>
      </c>
      <c r="E129" s="11">
        <v>201</v>
      </c>
      <c r="F129" s="13" t="s">
        <v>50</v>
      </c>
      <c r="G129" s="13" t="s">
        <v>51</v>
      </c>
      <c r="H129" s="14">
        <v>0.54166666666666663</v>
      </c>
      <c r="I129" s="15">
        <v>0.50416666666666665</v>
      </c>
      <c r="J129" s="15">
        <v>0.51388888888888884</v>
      </c>
      <c r="K129" s="14">
        <v>0.66666666666666663</v>
      </c>
      <c r="L129" s="15">
        <v>0.62430555555555556</v>
      </c>
      <c r="M129" s="15">
        <v>0.62916666666666665</v>
      </c>
      <c r="N129" s="16">
        <v>113</v>
      </c>
      <c r="O129" s="17">
        <f t="shared" si="5"/>
        <v>0.11041666666666672</v>
      </c>
      <c r="P129" s="17">
        <f t="shared" si="6"/>
        <v>0.125</v>
      </c>
      <c r="Q129" s="18">
        <v>28000</v>
      </c>
      <c r="R129" s="18">
        <v>10600</v>
      </c>
      <c r="S129" s="18">
        <f t="shared" si="4"/>
        <v>17400</v>
      </c>
      <c r="T129" s="19">
        <f t="shared" si="7"/>
        <v>-53.999999999999972</v>
      </c>
      <c r="U129" s="20"/>
      <c r="V129" s="21"/>
      <c r="W129" s="21"/>
      <c r="X129" s="21"/>
      <c r="Y129" s="22"/>
    </row>
    <row r="130" spans="1:25" ht="12.75" hidden="1" customHeight="1" x14ac:dyDescent="0.2">
      <c r="A130" s="9">
        <v>6</v>
      </c>
      <c r="B130" s="10" t="s">
        <v>110</v>
      </c>
      <c r="C130" s="10">
        <v>2025</v>
      </c>
      <c r="D130" s="11" t="s">
        <v>69</v>
      </c>
      <c r="E130" s="11">
        <v>763</v>
      </c>
      <c r="F130" s="13" t="s">
        <v>50</v>
      </c>
      <c r="G130" s="13" t="s">
        <v>42</v>
      </c>
      <c r="H130" s="14">
        <v>0.53125</v>
      </c>
      <c r="I130" s="15">
        <v>0.55208333333333337</v>
      </c>
      <c r="J130" s="15">
        <v>0.56458333333333333</v>
      </c>
      <c r="K130" s="14">
        <v>0.57291666666666663</v>
      </c>
      <c r="L130" s="15">
        <v>0.58611111111111114</v>
      </c>
      <c r="M130" s="15">
        <v>0.59375</v>
      </c>
      <c r="N130" s="16">
        <v>138</v>
      </c>
      <c r="O130" s="17">
        <f t="shared" si="5"/>
        <v>2.1527777777777812E-2</v>
      </c>
      <c r="P130" s="17">
        <f t="shared" si="6"/>
        <v>4.166666666666663E-2</v>
      </c>
      <c r="Q130" s="18">
        <v>18200</v>
      </c>
      <c r="R130" s="18">
        <v>12200</v>
      </c>
      <c r="S130" s="18">
        <f t="shared" ref="S130:S193" si="8">Q130-R130</f>
        <v>6000</v>
      </c>
      <c r="T130" s="19">
        <f t="shared" si="7"/>
        <v>30.000000000000053</v>
      </c>
      <c r="U130" s="20">
        <v>87</v>
      </c>
      <c r="V130" s="21"/>
      <c r="W130" s="21"/>
      <c r="X130" s="21"/>
      <c r="Y130" s="22"/>
    </row>
    <row r="131" spans="1:25" ht="12.75" hidden="1" customHeight="1" x14ac:dyDescent="0.2">
      <c r="A131" s="9">
        <v>6</v>
      </c>
      <c r="B131" s="10" t="s">
        <v>110</v>
      </c>
      <c r="C131" s="10">
        <v>2025</v>
      </c>
      <c r="D131" s="11" t="s">
        <v>54</v>
      </c>
      <c r="E131" s="11">
        <v>920</v>
      </c>
      <c r="F131" s="28" t="s">
        <v>42</v>
      </c>
      <c r="G131" s="28" t="s">
        <v>44</v>
      </c>
      <c r="H131" s="14">
        <v>0.625</v>
      </c>
      <c r="I131" s="15">
        <v>0.62083333333333335</v>
      </c>
      <c r="J131" s="15">
        <v>0.62847222222222221</v>
      </c>
      <c r="K131" s="14">
        <v>0.66666666666666663</v>
      </c>
      <c r="L131" s="15">
        <v>0.66805555555555551</v>
      </c>
      <c r="M131" s="15">
        <v>0.67083333333333328</v>
      </c>
      <c r="N131" s="16">
        <v>123</v>
      </c>
      <c r="O131" s="17">
        <f t="shared" ref="O131:O194" si="9">L131-J131</f>
        <v>3.9583333333333304E-2</v>
      </c>
      <c r="P131" s="17">
        <f t="shared" ref="P131:P194" si="10">M131-I131</f>
        <v>4.9999999999999933E-2</v>
      </c>
      <c r="Q131" s="18">
        <v>27300</v>
      </c>
      <c r="R131" s="18">
        <v>19400</v>
      </c>
      <c r="S131" s="18">
        <f t="shared" si="8"/>
        <v>7900</v>
      </c>
      <c r="T131" s="19">
        <f t="shared" ref="T131:T194" si="11">IF(H131-I131&lt;&gt;0,(I131-H131)*1440,"")</f>
        <v>-5.9999999999999787</v>
      </c>
      <c r="U131" s="20"/>
      <c r="V131" s="21"/>
      <c r="W131" s="21"/>
      <c r="X131" s="21"/>
      <c r="Y131" s="22"/>
    </row>
    <row r="132" spans="1:25" ht="12.75" hidden="1" customHeight="1" x14ac:dyDescent="0.2">
      <c r="A132" s="9">
        <v>6</v>
      </c>
      <c r="B132" s="10" t="s">
        <v>110</v>
      </c>
      <c r="C132" s="10">
        <v>2025</v>
      </c>
      <c r="D132" s="11" t="s">
        <v>54</v>
      </c>
      <c r="E132" s="11">
        <v>921</v>
      </c>
      <c r="F132" s="13" t="s">
        <v>44</v>
      </c>
      <c r="G132" s="13" t="s">
        <v>42</v>
      </c>
      <c r="H132" s="14">
        <v>0.70833333333333337</v>
      </c>
      <c r="I132" s="15">
        <v>0.70416666666666672</v>
      </c>
      <c r="J132" s="15">
        <v>0.70972222222222225</v>
      </c>
      <c r="K132" s="14">
        <v>0.75</v>
      </c>
      <c r="L132" s="15">
        <v>0.74652777777777779</v>
      </c>
      <c r="M132" s="15">
        <v>0.75138888888888888</v>
      </c>
      <c r="N132" s="16">
        <v>91</v>
      </c>
      <c r="O132" s="17">
        <f t="shared" si="9"/>
        <v>3.6805555555555536E-2</v>
      </c>
      <c r="P132" s="17">
        <f t="shared" si="10"/>
        <v>4.7222222222222165E-2</v>
      </c>
      <c r="Q132" s="18">
        <v>27400</v>
      </c>
      <c r="R132" s="18">
        <v>20000</v>
      </c>
      <c r="S132" s="18">
        <f t="shared" si="8"/>
        <v>7400</v>
      </c>
      <c r="T132" s="19">
        <f t="shared" si="11"/>
        <v>-5.9999999999999787</v>
      </c>
      <c r="U132" s="20"/>
      <c r="V132" s="21"/>
      <c r="W132" s="21"/>
      <c r="X132" s="21"/>
      <c r="Y132" s="22"/>
    </row>
    <row r="133" spans="1:25" ht="12" hidden="1" customHeight="1" x14ac:dyDescent="0.2">
      <c r="A133" s="9">
        <v>6</v>
      </c>
      <c r="B133" s="10" t="s">
        <v>110</v>
      </c>
      <c r="C133" s="10">
        <v>2025</v>
      </c>
      <c r="D133" s="11" t="s">
        <v>57</v>
      </c>
      <c r="E133" s="11">
        <v>904</v>
      </c>
      <c r="F133" s="28" t="s">
        <v>42</v>
      </c>
      <c r="G133" s="28" t="s">
        <v>43</v>
      </c>
      <c r="H133" s="14">
        <v>0.6875</v>
      </c>
      <c r="I133" s="15">
        <v>0.68055555555555558</v>
      </c>
      <c r="J133" s="15">
        <v>0.69027777777777777</v>
      </c>
      <c r="K133" s="14">
        <v>0.72222222222222221</v>
      </c>
      <c r="L133" s="15">
        <v>0.71250000000000002</v>
      </c>
      <c r="M133" s="15">
        <v>0.71597222222222223</v>
      </c>
      <c r="N133" s="16">
        <v>77</v>
      </c>
      <c r="O133" s="17">
        <f t="shared" si="9"/>
        <v>2.2222222222222254E-2</v>
      </c>
      <c r="P133" s="17">
        <f t="shared" si="10"/>
        <v>3.5416666666666652E-2</v>
      </c>
      <c r="Q133" s="18">
        <v>23500</v>
      </c>
      <c r="R133" s="18">
        <v>18200</v>
      </c>
      <c r="S133" s="18">
        <f t="shared" si="8"/>
        <v>5300</v>
      </c>
      <c r="T133" s="19">
        <f t="shared" si="11"/>
        <v>-9.9999999999999645</v>
      </c>
      <c r="U133" s="20"/>
      <c r="V133" s="21"/>
      <c r="W133" s="21"/>
      <c r="X133" s="21"/>
      <c r="Y133" s="22"/>
    </row>
    <row r="134" spans="1:25" ht="12.75" hidden="1" customHeight="1" x14ac:dyDescent="0.2">
      <c r="A134" s="9">
        <v>6</v>
      </c>
      <c r="B134" s="10" t="s">
        <v>110</v>
      </c>
      <c r="C134" s="10">
        <v>2025</v>
      </c>
      <c r="D134" s="11" t="s">
        <v>57</v>
      </c>
      <c r="E134" s="11">
        <v>905</v>
      </c>
      <c r="F134" s="13" t="s">
        <v>43</v>
      </c>
      <c r="G134" s="13" t="s">
        <v>42</v>
      </c>
      <c r="H134" s="14">
        <v>0.76388888888888884</v>
      </c>
      <c r="I134" s="15">
        <v>0.75138888888888888</v>
      </c>
      <c r="J134" s="15">
        <v>0.75763888888888886</v>
      </c>
      <c r="K134" s="14">
        <v>0.79861111111111116</v>
      </c>
      <c r="L134" s="15">
        <v>0.78263888888888888</v>
      </c>
      <c r="M134" s="15">
        <v>0.78819444444444442</v>
      </c>
      <c r="N134" s="16">
        <v>110</v>
      </c>
      <c r="O134" s="17">
        <f t="shared" si="9"/>
        <v>2.5000000000000022E-2</v>
      </c>
      <c r="P134" s="17">
        <f t="shared" si="10"/>
        <v>3.6805555555555536E-2</v>
      </c>
      <c r="Q134" s="18">
        <v>18200</v>
      </c>
      <c r="R134" s="18">
        <v>12400</v>
      </c>
      <c r="S134" s="18">
        <f t="shared" si="8"/>
        <v>5800</v>
      </c>
      <c r="T134" s="19">
        <f t="shared" si="11"/>
        <v>-17.999999999999936</v>
      </c>
      <c r="U134" s="20"/>
      <c r="V134" s="21"/>
      <c r="W134" s="21"/>
      <c r="X134" s="21"/>
      <c r="Y134" s="22"/>
    </row>
    <row r="135" spans="1:25" ht="12.75" hidden="1" customHeight="1" x14ac:dyDescent="0.2">
      <c r="A135" s="9">
        <v>6</v>
      </c>
      <c r="B135" s="10" t="s">
        <v>110</v>
      </c>
      <c r="C135" s="10">
        <v>2025</v>
      </c>
      <c r="D135" s="11" t="s">
        <v>56</v>
      </c>
      <c r="E135" s="11">
        <v>970</v>
      </c>
      <c r="F135" s="28" t="s">
        <v>42</v>
      </c>
      <c r="G135" s="13" t="s">
        <v>47</v>
      </c>
      <c r="H135" s="14">
        <v>0.77777777777777779</v>
      </c>
      <c r="I135" s="15">
        <v>0.77222222222222225</v>
      </c>
      <c r="J135" s="15">
        <v>0.78194444444444444</v>
      </c>
      <c r="K135" s="14">
        <v>0.80902777777777779</v>
      </c>
      <c r="L135" s="15">
        <v>0.80069444444444449</v>
      </c>
      <c r="M135" s="15">
        <v>0.80555555555555558</v>
      </c>
      <c r="N135" s="16">
        <v>49</v>
      </c>
      <c r="O135" s="17">
        <f t="shared" si="9"/>
        <v>1.8750000000000044E-2</v>
      </c>
      <c r="P135" s="17">
        <f t="shared" si="10"/>
        <v>3.3333333333333326E-2</v>
      </c>
      <c r="Q135" s="18">
        <v>19700</v>
      </c>
      <c r="R135" s="18">
        <v>14600</v>
      </c>
      <c r="S135" s="18">
        <f t="shared" si="8"/>
        <v>5100</v>
      </c>
      <c r="T135" s="19">
        <f t="shared" si="11"/>
        <v>-7.9999999999999716</v>
      </c>
      <c r="U135" s="20"/>
      <c r="V135" s="21"/>
      <c r="W135" s="21"/>
      <c r="X135" s="21"/>
      <c r="Y135" s="22"/>
    </row>
    <row r="136" spans="1:25" ht="12.75" hidden="1" customHeight="1" x14ac:dyDescent="0.2">
      <c r="A136" s="9">
        <v>6</v>
      </c>
      <c r="B136" s="10" t="s">
        <v>110</v>
      </c>
      <c r="C136" s="10">
        <v>2025</v>
      </c>
      <c r="D136" s="11" t="s">
        <v>54</v>
      </c>
      <c r="E136" s="11">
        <v>906</v>
      </c>
      <c r="F136" s="28" t="s">
        <v>42</v>
      </c>
      <c r="G136" s="28" t="s">
        <v>43</v>
      </c>
      <c r="H136" s="14">
        <v>0.80208333333333337</v>
      </c>
      <c r="I136" s="15">
        <v>0.79236111111111107</v>
      </c>
      <c r="J136" s="15">
        <v>0.79861111111111116</v>
      </c>
      <c r="K136" s="14">
        <v>0.83680555555555547</v>
      </c>
      <c r="L136" s="15">
        <v>0.82291666666666663</v>
      </c>
      <c r="M136" s="15">
        <v>0.82638888888888884</v>
      </c>
      <c r="N136" s="16">
        <v>42</v>
      </c>
      <c r="O136" s="17">
        <f t="shared" si="9"/>
        <v>2.4305555555555469E-2</v>
      </c>
      <c r="P136" s="17">
        <f t="shared" si="10"/>
        <v>3.4027777777777768E-2</v>
      </c>
      <c r="Q136" s="18">
        <v>22900</v>
      </c>
      <c r="R136" s="18">
        <v>17200</v>
      </c>
      <c r="S136" s="18">
        <f t="shared" si="8"/>
        <v>5700</v>
      </c>
      <c r="T136" s="19">
        <f t="shared" si="11"/>
        <v>-14.00000000000011</v>
      </c>
      <c r="U136" s="20"/>
      <c r="V136" s="21"/>
      <c r="W136" s="21"/>
      <c r="X136" s="21"/>
      <c r="Y136" s="22"/>
    </row>
    <row r="137" spans="1:25" ht="12.75" hidden="1" customHeight="1" x14ac:dyDescent="0.2">
      <c r="A137" s="9">
        <v>7</v>
      </c>
      <c r="B137" s="10" t="s">
        <v>110</v>
      </c>
      <c r="C137" s="10">
        <v>2025</v>
      </c>
      <c r="D137" s="11" t="s">
        <v>54</v>
      </c>
      <c r="E137" s="11">
        <v>907</v>
      </c>
      <c r="F137" s="13" t="s">
        <v>43</v>
      </c>
      <c r="G137" s="13" t="s">
        <v>42</v>
      </c>
      <c r="H137" s="14">
        <v>0.27777777777777779</v>
      </c>
      <c r="I137" s="15">
        <v>0.27013888888888887</v>
      </c>
      <c r="J137" s="15">
        <v>0.27708333333333335</v>
      </c>
      <c r="K137" s="14">
        <v>0.3125</v>
      </c>
      <c r="L137" s="15">
        <v>0.30555555555555558</v>
      </c>
      <c r="M137" s="15">
        <v>0.30972222222222223</v>
      </c>
      <c r="N137" s="16">
        <v>41</v>
      </c>
      <c r="O137" s="17">
        <f t="shared" si="9"/>
        <v>2.8472222222222232E-2</v>
      </c>
      <c r="P137" s="17">
        <f t="shared" si="10"/>
        <v>3.9583333333333359E-2</v>
      </c>
      <c r="Q137" s="18">
        <v>31000</v>
      </c>
      <c r="R137" s="18">
        <v>25100</v>
      </c>
      <c r="S137" s="18">
        <f t="shared" si="8"/>
        <v>5900</v>
      </c>
      <c r="T137" s="19">
        <f t="shared" si="11"/>
        <v>-11.000000000000041</v>
      </c>
      <c r="U137" s="20"/>
      <c r="V137" s="21"/>
      <c r="W137" s="21"/>
      <c r="X137" s="21"/>
      <c r="Y137" s="22"/>
    </row>
    <row r="138" spans="1:25" ht="12.75" hidden="1" customHeight="1" x14ac:dyDescent="0.2">
      <c r="A138" s="9">
        <v>7</v>
      </c>
      <c r="B138" s="10" t="s">
        <v>110</v>
      </c>
      <c r="C138" s="10">
        <v>2025</v>
      </c>
      <c r="D138" s="11" t="s">
        <v>56</v>
      </c>
      <c r="E138" s="11">
        <v>971</v>
      </c>
      <c r="F138" s="13" t="s">
        <v>47</v>
      </c>
      <c r="G138" s="13" t="s">
        <v>42</v>
      </c>
      <c r="H138" s="14">
        <v>0.33333333333333331</v>
      </c>
      <c r="I138" s="15">
        <v>0.31597222222222221</v>
      </c>
      <c r="J138" s="15">
        <v>0.32361111111111113</v>
      </c>
      <c r="K138" s="14">
        <v>0.36458333333333331</v>
      </c>
      <c r="L138" s="15">
        <v>0.34583333333333333</v>
      </c>
      <c r="M138" s="15">
        <v>0.35416666666666669</v>
      </c>
      <c r="N138" s="16">
        <v>43</v>
      </c>
      <c r="O138" s="17">
        <f t="shared" si="9"/>
        <v>2.2222222222222199E-2</v>
      </c>
      <c r="P138" s="17">
        <f t="shared" si="10"/>
        <v>3.8194444444444475E-2</v>
      </c>
      <c r="Q138" s="18">
        <v>28100</v>
      </c>
      <c r="R138" s="18">
        <v>22900</v>
      </c>
      <c r="S138" s="18">
        <f t="shared" si="8"/>
        <v>5200</v>
      </c>
      <c r="T138" s="19">
        <f t="shared" si="11"/>
        <v>-24.999999999999993</v>
      </c>
      <c r="U138" s="20"/>
      <c r="V138" s="21"/>
      <c r="W138" s="21"/>
      <c r="X138" s="21"/>
      <c r="Y138" s="22"/>
    </row>
    <row r="139" spans="1:25" ht="12.75" hidden="1" customHeight="1" x14ac:dyDescent="0.2">
      <c r="A139" s="9">
        <v>7</v>
      </c>
      <c r="B139" s="10" t="s">
        <v>110</v>
      </c>
      <c r="C139" s="10">
        <v>2025</v>
      </c>
      <c r="D139" s="11" t="s">
        <v>54</v>
      </c>
      <c r="E139" s="11">
        <v>942</v>
      </c>
      <c r="F139" s="13" t="s">
        <v>42</v>
      </c>
      <c r="G139" s="13" t="s">
        <v>46</v>
      </c>
      <c r="H139" s="14">
        <v>0.35416666666666669</v>
      </c>
      <c r="I139" s="15">
        <v>0.34861111111111109</v>
      </c>
      <c r="J139" s="15">
        <v>0.35416666666666669</v>
      </c>
      <c r="K139" s="14">
        <v>0.39583333333333331</v>
      </c>
      <c r="L139" s="15">
        <v>0.39166666666666666</v>
      </c>
      <c r="M139" s="15">
        <v>0.39583333333333331</v>
      </c>
      <c r="N139" s="16">
        <v>70</v>
      </c>
      <c r="O139" s="17">
        <f t="shared" si="9"/>
        <v>3.7499999999999978E-2</v>
      </c>
      <c r="P139" s="17">
        <f t="shared" si="10"/>
        <v>4.7222222222222221E-2</v>
      </c>
      <c r="Q139" s="18">
        <v>24900</v>
      </c>
      <c r="R139" s="18">
        <v>17500</v>
      </c>
      <c r="S139" s="18">
        <f t="shared" si="8"/>
        <v>7400</v>
      </c>
      <c r="T139" s="19">
        <f t="shared" si="11"/>
        <v>-8.0000000000000515</v>
      </c>
      <c r="U139" s="20"/>
      <c r="V139" s="21"/>
      <c r="W139" s="21"/>
      <c r="X139" s="21"/>
      <c r="Y139" s="22"/>
    </row>
    <row r="140" spans="1:25" ht="12.75" hidden="1" customHeight="1" x14ac:dyDescent="0.2">
      <c r="A140" s="9">
        <v>7</v>
      </c>
      <c r="B140" s="10" t="s">
        <v>110</v>
      </c>
      <c r="C140" s="10">
        <v>2025</v>
      </c>
      <c r="D140" s="11" t="s">
        <v>54</v>
      </c>
      <c r="E140" s="11">
        <v>943</v>
      </c>
      <c r="F140" s="13" t="s">
        <v>46</v>
      </c>
      <c r="G140" s="13" t="s">
        <v>42</v>
      </c>
      <c r="H140" s="14">
        <v>0.4375</v>
      </c>
      <c r="I140" s="15">
        <v>0.43333333333333335</v>
      </c>
      <c r="J140" s="15">
        <v>0.43958333333333333</v>
      </c>
      <c r="K140" s="14">
        <v>0.47916666666666669</v>
      </c>
      <c r="L140" s="15">
        <v>0.47430555555555554</v>
      </c>
      <c r="M140" s="15">
        <v>0.47916666666666669</v>
      </c>
      <c r="N140" s="16">
        <v>67</v>
      </c>
      <c r="O140" s="17">
        <f t="shared" si="9"/>
        <v>3.472222222222221E-2</v>
      </c>
      <c r="P140" s="17">
        <f t="shared" si="10"/>
        <v>4.5833333333333337E-2</v>
      </c>
      <c r="Q140" s="18">
        <v>33000</v>
      </c>
      <c r="R140" s="18">
        <v>26000</v>
      </c>
      <c r="S140" s="18">
        <f t="shared" si="8"/>
        <v>7000</v>
      </c>
      <c r="T140" s="19">
        <f t="shared" si="11"/>
        <v>-5.9999999999999787</v>
      </c>
      <c r="U140" s="20"/>
      <c r="V140" s="21"/>
      <c r="W140" s="21"/>
      <c r="X140" s="21"/>
      <c r="Y140" s="22"/>
    </row>
    <row r="141" spans="1:25" ht="12.75" hidden="1" customHeight="1" x14ac:dyDescent="0.2">
      <c r="A141" s="9">
        <v>7</v>
      </c>
      <c r="B141" s="10" t="s">
        <v>110</v>
      </c>
      <c r="C141" s="10">
        <v>2025</v>
      </c>
      <c r="D141" s="11" t="s">
        <v>55</v>
      </c>
      <c r="E141" s="11">
        <v>902</v>
      </c>
      <c r="F141" s="28" t="s">
        <v>42</v>
      </c>
      <c r="G141" s="28" t="s">
        <v>43</v>
      </c>
      <c r="H141" s="14">
        <v>0.40625</v>
      </c>
      <c r="I141" s="15">
        <v>0.39513888888888887</v>
      </c>
      <c r="J141" s="15">
        <v>0.40625</v>
      </c>
      <c r="K141" s="14">
        <v>0.44097222222222221</v>
      </c>
      <c r="L141" s="15">
        <v>0.42986111111111114</v>
      </c>
      <c r="M141" s="15">
        <v>0.43402777777777779</v>
      </c>
      <c r="N141" s="16">
        <v>84</v>
      </c>
      <c r="O141" s="17">
        <f t="shared" si="9"/>
        <v>2.3611111111111138E-2</v>
      </c>
      <c r="P141" s="17">
        <f t="shared" si="10"/>
        <v>3.8888888888888917E-2</v>
      </c>
      <c r="Q141" s="18">
        <v>23000</v>
      </c>
      <c r="R141" s="18">
        <v>17500</v>
      </c>
      <c r="S141" s="18">
        <f t="shared" si="8"/>
        <v>5500</v>
      </c>
      <c r="T141" s="19">
        <f t="shared" si="11"/>
        <v>-16.000000000000021</v>
      </c>
      <c r="U141" s="20"/>
      <c r="V141" s="21"/>
      <c r="W141" s="21"/>
      <c r="X141" s="21"/>
      <c r="Y141" s="22"/>
    </row>
    <row r="142" spans="1:25" ht="12.75" hidden="1" customHeight="1" x14ac:dyDescent="0.2">
      <c r="A142" s="9">
        <v>7</v>
      </c>
      <c r="B142" s="10" t="s">
        <v>110</v>
      </c>
      <c r="C142" s="10">
        <v>2025</v>
      </c>
      <c r="D142" s="11" t="s">
        <v>55</v>
      </c>
      <c r="E142" s="11">
        <v>1950</v>
      </c>
      <c r="F142" s="13" t="s">
        <v>43</v>
      </c>
      <c r="G142" s="13" t="s">
        <v>48</v>
      </c>
      <c r="H142" s="14">
        <v>0.4826388888888889</v>
      </c>
      <c r="I142" s="15">
        <v>0.46666666666666667</v>
      </c>
      <c r="J142" s="15">
        <v>0.47430555555555554</v>
      </c>
      <c r="K142" s="14">
        <v>0.51388888888888884</v>
      </c>
      <c r="L142" s="15">
        <v>0.5</v>
      </c>
      <c r="M142" s="15">
        <v>0.50277777777777777</v>
      </c>
      <c r="N142" s="16">
        <v>76</v>
      </c>
      <c r="O142" s="17">
        <f t="shared" si="9"/>
        <v>2.5694444444444464E-2</v>
      </c>
      <c r="P142" s="17">
        <f t="shared" si="10"/>
        <v>3.6111111111111094E-2</v>
      </c>
      <c r="Q142" s="18">
        <v>30000</v>
      </c>
      <c r="R142" s="18">
        <v>24000</v>
      </c>
      <c r="S142" s="18">
        <f t="shared" si="8"/>
        <v>6000</v>
      </c>
      <c r="T142" s="19">
        <f t="shared" si="11"/>
        <v>-23</v>
      </c>
      <c r="U142" s="20"/>
      <c r="V142" s="21"/>
      <c r="W142" s="21"/>
      <c r="X142" s="21"/>
      <c r="Y142" s="22"/>
    </row>
    <row r="143" spans="1:25" ht="12.75" hidden="1" customHeight="1" x14ac:dyDescent="0.2">
      <c r="A143" s="9">
        <v>7</v>
      </c>
      <c r="B143" s="10" t="s">
        <v>110</v>
      </c>
      <c r="C143" s="10">
        <v>2025</v>
      </c>
      <c r="D143" s="11" t="s">
        <v>55</v>
      </c>
      <c r="E143" s="11">
        <v>1951</v>
      </c>
      <c r="F143" s="28" t="s">
        <v>48</v>
      </c>
      <c r="G143" s="13" t="s">
        <v>43</v>
      </c>
      <c r="H143" s="14">
        <v>0.55555555555555558</v>
      </c>
      <c r="I143" s="15">
        <v>0.54166666666666663</v>
      </c>
      <c r="J143" s="15">
        <v>0.54791666666666672</v>
      </c>
      <c r="K143" s="14">
        <v>0.58680555555555558</v>
      </c>
      <c r="L143" s="15">
        <v>0.5708333333333333</v>
      </c>
      <c r="M143" s="15">
        <v>0.57430555555555551</v>
      </c>
      <c r="N143" s="16">
        <v>44</v>
      </c>
      <c r="O143" s="17">
        <f t="shared" si="9"/>
        <v>2.2916666666666585E-2</v>
      </c>
      <c r="P143" s="17">
        <f t="shared" si="10"/>
        <v>3.2638888888888884E-2</v>
      </c>
      <c r="Q143" s="18">
        <v>28800</v>
      </c>
      <c r="R143" s="18">
        <v>18800</v>
      </c>
      <c r="S143" s="18">
        <f t="shared" si="8"/>
        <v>10000</v>
      </c>
      <c r="T143" s="19">
        <f t="shared" si="11"/>
        <v>-20.000000000000089</v>
      </c>
      <c r="U143" s="20"/>
      <c r="V143" s="21"/>
      <c r="W143" s="21"/>
      <c r="X143" s="21"/>
      <c r="Y143" s="22"/>
    </row>
    <row r="144" spans="1:25" ht="12.75" hidden="1" customHeight="1" x14ac:dyDescent="0.2">
      <c r="A144" s="9">
        <v>7</v>
      </c>
      <c r="B144" s="10" t="s">
        <v>110</v>
      </c>
      <c r="C144" s="10">
        <v>2025</v>
      </c>
      <c r="D144" s="11" t="s">
        <v>55</v>
      </c>
      <c r="E144" s="11">
        <v>903</v>
      </c>
      <c r="F144" s="13" t="s">
        <v>43</v>
      </c>
      <c r="G144" s="13" t="s">
        <v>42</v>
      </c>
      <c r="H144" s="14">
        <v>0.62847222222222221</v>
      </c>
      <c r="I144" s="15">
        <v>0.61041666666666672</v>
      </c>
      <c r="J144" s="15">
        <v>0.61736111111111114</v>
      </c>
      <c r="K144" s="14">
        <v>0.66319444444444442</v>
      </c>
      <c r="L144" s="15">
        <v>0.64583333333333337</v>
      </c>
      <c r="M144" s="15">
        <v>0.65</v>
      </c>
      <c r="N144" s="16">
        <v>76</v>
      </c>
      <c r="O144" s="17">
        <f t="shared" si="9"/>
        <v>2.8472222222222232E-2</v>
      </c>
      <c r="P144" s="17">
        <f t="shared" si="10"/>
        <v>3.9583333333333304E-2</v>
      </c>
      <c r="Q144" s="18">
        <v>18800</v>
      </c>
      <c r="R144" s="18">
        <v>12500</v>
      </c>
      <c r="S144" s="18">
        <f t="shared" si="8"/>
        <v>6300</v>
      </c>
      <c r="T144" s="19">
        <f t="shared" si="11"/>
        <v>-25.999999999999908</v>
      </c>
      <c r="U144" s="20"/>
      <c r="V144" s="21"/>
      <c r="W144" s="21"/>
      <c r="X144" s="21"/>
      <c r="Y144" s="22"/>
    </row>
    <row r="145" spans="1:25" ht="12.75" hidden="1" customHeight="1" x14ac:dyDescent="0.2">
      <c r="A145" s="9">
        <v>7</v>
      </c>
      <c r="B145" s="10" t="s">
        <v>110</v>
      </c>
      <c r="C145" s="10">
        <v>2025</v>
      </c>
      <c r="D145" s="11" t="s">
        <v>57</v>
      </c>
      <c r="E145" s="11">
        <v>2980</v>
      </c>
      <c r="F145" s="13" t="s">
        <v>42</v>
      </c>
      <c r="G145" s="13" t="s">
        <v>53</v>
      </c>
      <c r="H145" s="14">
        <v>0.35416666666666669</v>
      </c>
      <c r="I145" s="15">
        <v>0.3527777777777778</v>
      </c>
      <c r="J145" s="15">
        <v>0.35972222222222222</v>
      </c>
      <c r="K145" s="14">
        <v>0.4236111111111111</v>
      </c>
      <c r="L145" s="15">
        <v>0.42291666666666666</v>
      </c>
      <c r="M145" s="15">
        <v>0.42638888888888887</v>
      </c>
      <c r="N145" s="16">
        <v>138</v>
      </c>
      <c r="O145" s="17">
        <f t="shared" si="9"/>
        <v>6.3194444444444442E-2</v>
      </c>
      <c r="P145" s="17">
        <f t="shared" si="10"/>
        <v>7.3611111111111072E-2</v>
      </c>
      <c r="Q145" s="18">
        <v>30400</v>
      </c>
      <c r="R145" s="18">
        <v>17800</v>
      </c>
      <c r="S145" s="18">
        <f t="shared" si="8"/>
        <v>12600</v>
      </c>
      <c r="T145" s="19">
        <f t="shared" si="11"/>
        <v>-1.9999999999999929</v>
      </c>
      <c r="U145" s="20"/>
      <c r="V145" s="21"/>
      <c r="W145" s="21" t="s">
        <v>59</v>
      </c>
      <c r="X145" s="34">
        <v>126900</v>
      </c>
      <c r="Y145" s="35"/>
    </row>
    <row r="146" spans="1:25" ht="12.75" hidden="1" customHeight="1" x14ac:dyDescent="0.2">
      <c r="A146" s="9">
        <v>7</v>
      </c>
      <c r="B146" s="10" t="s">
        <v>110</v>
      </c>
      <c r="C146" s="10">
        <v>2025</v>
      </c>
      <c r="D146" s="11" t="s">
        <v>57</v>
      </c>
      <c r="E146" s="12">
        <v>2981</v>
      </c>
      <c r="F146" s="28" t="s">
        <v>53</v>
      </c>
      <c r="G146" s="13" t="s">
        <v>42</v>
      </c>
      <c r="H146" s="40">
        <v>0.47222222222222227</v>
      </c>
      <c r="I146" s="17">
        <v>0.47083333333333333</v>
      </c>
      <c r="J146" s="17">
        <v>0.4826388888888889</v>
      </c>
      <c r="K146" s="40">
        <v>0.54166666666666663</v>
      </c>
      <c r="L146" s="17">
        <v>0.54722222222222228</v>
      </c>
      <c r="M146" s="17">
        <v>0.5493055555555556</v>
      </c>
      <c r="N146" s="16">
        <v>110</v>
      </c>
      <c r="O146" s="17">
        <f t="shared" si="9"/>
        <v>6.4583333333333381E-2</v>
      </c>
      <c r="P146" s="17">
        <f t="shared" si="10"/>
        <v>7.8472222222222276E-2</v>
      </c>
      <c r="Q146" s="18">
        <v>19300</v>
      </c>
      <c r="R146" s="18">
        <v>8200</v>
      </c>
      <c r="S146" s="18">
        <f t="shared" si="8"/>
        <v>11100</v>
      </c>
      <c r="T146" s="19">
        <f t="shared" si="11"/>
        <v>-2.0000000000000728</v>
      </c>
      <c r="U146" s="20"/>
      <c r="V146" s="21"/>
      <c r="W146" s="21" t="s">
        <v>59</v>
      </c>
      <c r="X146" s="34"/>
      <c r="Y146" s="35">
        <v>127600</v>
      </c>
    </row>
    <row r="147" spans="1:25" ht="12.75" hidden="1" customHeight="1" x14ac:dyDescent="0.2">
      <c r="A147" s="9">
        <v>7</v>
      </c>
      <c r="B147" s="10" t="s">
        <v>110</v>
      </c>
      <c r="C147" s="10">
        <v>2025</v>
      </c>
      <c r="D147" s="11" t="s">
        <v>69</v>
      </c>
      <c r="E147" s="11">
        <v>762</v>
      </c>
      <c r="F147" s="28" t="s">
        <v>42</v>
      </c>
      <c r="G147" s="13" t="s">
        <v>50</v>
      </c>
      <c r="H147" s="40">
        <v>0.40625</v>
      </c>
      <c r="I147" s="17">
        <v>0.38472222222222224</v>
      </c>
      <c r="J147" s="17">
        <v>0.39652777777777776</v>
      </c>
      <c r="K147" s="40">
        <v>0.44791666666666669</v>
      </c>
      <c r="L147" s="17">
        <v>0.42430555555555555</v>
      </c>
      <c r="M147" s="17">
        <v>0.4284722222222222</v>
      </c>
      <c r="N147" s="16">
        <v>101</v>
      </c>
      <c r="O147" s="17">
        <f t="shared" si="9"/>
        <v>2.777777777777779E-2</v>
      </c>
      <c r="P147" s="17">
        <f t="shared" si="10"/>
        <v>4.3749999999999956E-2</v>
      </c>
      <c r="Q147" s="18">
        <v>22000</v>
      </c>
      <c r="R147" s="18">
        <v>17100</v>
      </c>
      <c r="S147" s="18">
        <f t="shared" si="8"/>
        <v>4900</v>
      </c>
      <c r="T147" s="19">
        <f t="shared" si="11"/>
        <v>-30.999999999999972</v>
      </c>
      <c r="U147" s="20"/>
      <c r="V147" s="21"/>
      <c r="W147" s="21"/>
      <c r="X147" s="21"/>
      <c r="Y147" s="22"/>
    </row>
    <row r="148" spans="1:25" ht="12.75" hidden="1" customHeight="1" x14ac:dyDescent="0.2">
      <c r="A148" s="9">
        <v>7</v>
      </c>
      <c r="B148" s="10" t="s">
        <v>110</v>
      </c>
      <c r="C148" s="10">
        <v>2025</v>
      </c>
      <c r="D148" s="11" t="s">
        <v>64</v>
      </c>
      <c r="E148" s="12">
        <v>200</v>
      </c>
      <c r="F148" s="28" t="s">
        <v>51</v>
      </c>
      <c r="G148" s="13" t="s">
        <v>50</v>
      </c>
      <c r="H148" s="40">
        <v>0.34375</v>
      </c>
      <c r="I148" s="17">
        <v>0.34236111111111112</v>
      </c>
      <c r="J148" s="17">
        <v>0.35347222222222224</v>
      </c>
      <c r="K148" s="40">
        <v>0.46875</v>
      </c>
      <c r="L148" s="17">
        <v>0.44930555555555557</v>
      </c>
      <c r="M148" s="17">
        <v>0.45416666666666666</v>
      </c>
      <c r="N148" s="16">
        <v>148</v>
      </c>
      <c r="O148" s="17">
        <f t="shared" si="9"/>
        <v>9.5833333333333326E-2</v>
      </c>
      <c r="P148" s="17">
        <f t="shared" si="10"/>
        <v>0.11180555555555555</v>
      </c>
      <c r="Q148" s="18">
        <v>24200</v>
      </c>
      <c r="R148" s="18">
        <v>10800</v>
      </c>
      <c r="S148" s="18">
        <f t="shared" si="8"/>
        <v>13400</v>
      </c>
      <c r="T148" s="19">
        <f t="shared" si="11"/>
        <v>-1.9999999999999929</v>
      </c>
      <c r="U148" s="20"/>
      <c r="V148" s="21"/>
      <c r="W148" s="21"/>
      <c r="X148" s="21"/>
      <c r="Y148" s="22"/>
    </row>
    <row r="149" spans="1:25" ht="12.75" hidden="1" customHeight="1" x14ac:dyDescent="0.2">
      <c r="A149" s="9">
        <v>7</v>
      </c>
      <c r="B149" s="10" t="s">
        <v>110</v>
      </c>
      <c r="C149" s="10">
        <v>2025</v>
      </c>
      <c r="D149" s="11" t="s">
        <v>64</v>
      </c>
      <c r="E149" s="11">
        <v>201</v>
      </c>
      <c r="F149" s="13" t="s">
        <v>50</v>
      </c>
      <c r="G149" s="13" t="s">
        <v>51</v>
      </c>
      <c r="H149" s="40">
        <v>0.54166666666666663</v>
      </c>
      <c r="I149" s="17">
        <v>0.51875000000000004</v>
      </c>
      <c r="J149" s="17">
        <v>0.52569444444444446</v>
      </c>
      <c r="K149" s="40">
        <v>0.66666666666666663</v>
      </c>
      <c r="L149" s="17">
        <v>0.64513888888888893</v>
      </c>
      <c r="M149" s="17">
        <v>0.65069444444444446</v>
      </c>
      <c r="N149" s="16">
        <v>101</v>
      </c>
      <c r="O149" s="17">
        <f t="shared" si="9"/>
        <v>0.11944444444444446</v>
      </c>
      <c r="P149" s="17">
        <f t="shared" si="10"/>
        <v>0.13194444444444442</v>
      </c>
      <c r="Q149" s="18">
        <v>26600</v>
      </c>
      <c r="R149" s="18">
        <v>8100</v>
      </c>
      <c r="S149" s="18">
        <f t="shared" si="8"/>
        <v>18500</v>
      </c>
      <c r="T149" s="19">
        <f t="shared" si="11"/>
        <v>-32.999999999999886</v>
      </c>
      <c r="U149" s="20"/>
      <c r="V149" s="21"/>
      <c r="W149" s="21"/>
      <c r="X149" s="21"/>
      <c r="Y149" s="22"/>
    </row>
    <row r="150" spans="1:25" ht="12.75" hidden="1" customHeight="1" x14ac:dyDescent="0.2">
      <c r="A150" s="9">
        <v>7</v>
      </c>
      <c r="B150" s="10" t="s">
        <v>110</v>
      </c>
      <c r="C150" s="10">
        <v>2025</v>
      </c>
      <c r="D150" s="11" t="s">
        <v>69</v>
      </c>
      <c r="E150" s="11">
        <v>763</v>
      </c>
      <c r="F150" s="13" t="s">
        <v>50</v>
      </c>
      <c r="G150" s="13" t="s">
        <v>42</v>
      </c>
      <c r="H150" s="14">
        <v>0.53125</v>
      </c>
      <c r="I150" s="15">
        <v>0.53541666666666665</v>
      </c>
      <c r="J150" s="15">
        <v>0.54513888888888884</v>
      </c>
      <c r="K150" s="14">
        <v>0.57291666666666663</v>
      </c>
      <c r="L150" s="15">
        <v>0.56597222222222221</v>
      </c>
      <c r="M150" s="15">
        <v>0.57222222222222219</v>
      </c>
      <c r="N150" s="16">
        <v>148</v>
      </c>
      <c r="O150" s="17">
        <f t="shared" si="9"/>
        <v>2.083333333333337E-2</v>
      </c>
      <c r="P150" s="17">
        <f t="shared" si="10"/>
        <v>3.6805555555555536E-2</v>
      </c>
      <c r="Q150" s="18">
        <v>17100</v>
      </c>
      <c r="R150" s="18">
        <v>11000</v>
      </c>
      <c r="S150" s="18">
        <f t="shared" si="8"/>
        <v>6100</v>
      </c>
      <c r="T150" s="19">
        <f t="shared" si="11"/>
        <v>5.9999999999999787</v>
      </c>
      <c r="U150" s="20">
        <v>18</v>
      </c>
      <c r="V150" s="21"/>
      <c r="W150" s="21"/>
      <c r="X150" s="21"/>
      <c r="Y150" s="22"/>
    </row>
    <row r="151" spans="1:25" ht="12.75" hidden="1" customHeight="1" x14ac:dyDescent="0.2">
      <c r="A151" s="9">
        <v>7</v>
      </c>
      <c r="B151" s="10" t="s">
        <v>110</v>
      </c>
      <c r="C151" s="10">
        <v>2025</v>
      </c>
      <c r="D151" s="11" t="s">
        <v>56</v>
      </c>
      <c r="E151" s="11">
        <v>2930</v>
      </c>
      <c r="F151" s="28" t="s">
        <v>42</v>
      </c>
      <c r="G151" s="13" t="s">
        <v>50</v>
      </c>
      <c r="H151" s="14">
        <v>0.48958333333333331</v>
      </c>
      <c r="I151" s="15">
        <v>0.4826388888888889</v>
      </c>
      <c r="J151" s="15">
        <v>0.49027777777777776</v>
      </c>
      <c r="K151" s="14">
        <v>0.53125</v>
      </c>
      <c r="L151" s="15">
        <v>0.51597222222222228</v>
      </c>
      <c r="M151" s="15">
        <v>0.52222222222222225</v>
      </c>
      <c r="N151" s="16">
        <v>33</v>
      </c>
      <c r="O151" s="17">
        <f t="shared" si="9"/>
        <v>2.569444444444452E-2</v>
      </c>
      <c r="P151" s="17">
        <f t="shared" si="10"/>
        <v>3.9583333333333359E-2</v>
      </c>
      <c r="Q151" s="18">
        <v>22400</v>
      </c>
      <c r="R151" s="18">
        <v>16800</v>
      </c>
      <c r="S151" s="18">
        <f t="shared" si="8"/>
        <v>5600</v>
      </c>
      <c r="T151" s="19">
        <f t="shared" si="11"/>
        <v>-9.9999999999999645</v>
      </c>
      <c r="U151" s="20"/>
      <c r="V151" s="21"/>
      <c r="W151" s="21"/>
      <c r="X151" s="21"/>
      <c r="Y151" s="22"/>
    </row>
    <row r="152" spans="1:25" ht="12.75" hidden="1" customHeight="1" x14ac:dyDescent="0.2">
      <c r="A152" s="9">
        <v>7</v>
      </c>
      <c r="B152" s="10" t="s">
        <v>110</v>
      </c>
      <c r="C152" s="10">
        <v>2025</v>
      </c>
      <c r="D152" s="11" t="s">
        <v>56</v>
      </c>
      <c r="E152" s="24">
        <v>2931</v>
      </c>
      <c r="F152" s="13" t="s">
        <v>50</v>
      </c>
      <c r="G152" s="13" t="s">
        <v>42</v>
      </c>
      <c r="H152" s="14">
        <v>0.57291666666666663</v>
      </c>
      <c r="I152" s="15">
        <v>0.59930555555555554</v>
      </c>
      <c r="J152" s="15">
        <v>0.60902777777777772</v>
      </c>
      <c r="K152" s="14">
        <v>0.61458333333333337</v>
      </c>
      <c r="L152" s="15">
        <v>0.63194444444444442</v>
      </c>
      <c r="M152" s="15">
        <v>0.64097222222222228</v>
      </c>
      <c r="N152" s="16">
        <v>76</v>
      </c>
      <c r="O152" s="17">
        <f t="shared" si="9"/>
        <v>2.2916666666666696E-2</v>
      </c>
      <c r="P152" s="17">
        <f t="shared" si="10"/>
        <v>4.1666666666666741E-2</v>
      </c>
      <c r="Q152" s="18">
        <v>16800</v>
      </c>
      <c r="R152" s="18">
        <v>11000</v>
      </c>
      <c r="S152" s="18">
        <f t="shared" si="8"/>
        <v>5800</v>
      </c>
      <c r="T152" s="19">
        <f t="shared" si="11"/>
        <v>38.000000000000028</v>
      </c>
      <c r="U152" s="20">
        <v>85</v>
      </c>
      <c r="V152" s="21"/>
      <c r="W152" s="21"/>
      <c r="X152" s="21"/>
      <c r="Y152" s="22"/>
    </row>
    <row r="153" spans="1:25" ht="12.75" hidden="1" customHeight="1" x14ac:dyDescent="0.2">
      <c r="A153" s="9">
        <v>7</v>
      </c>
      <c r="B153" s="10" t="s">
        <v>110</v>
      </c>
      <c r="C153" s="10">
        <v>2025</v>
      </c>
      <c r="D153" s="11" t="s">
        <v>54</v>
      </c>
      <c r="E153" s="11">
        <v>990</v>
      </c>
      <c r="F153" s="28" t="s">
        <v>42</v>
      </c>
      <c r="G153" s="28" t="s">
        <v>48</v>
      </c>
      <c r="H153" s="14">
        <v>0.52083333333333337</v>
      </c>
      <c r="I153" s="15">
        <v>0.51597222222222228</v>
      </c>
      <c r="J153" s="15">
        <v>0.5229166666666667</v>
      </c>
      <c r="K153" s="14">
        <v>0.5625</v>
      </c>
      <c r="L153" s="15">
        <v>0.55625000000000002</v>
      </c>
      <c r="M153" s="15">
        <v>0.55902777777777779</v>
      </c>
      <c r="N153" s="16">
        <v>47</v>
      </c>
      <c r="O153" s="17">
        <f t="shared" si="9"/>
        <v>3.3333333333333326E-2</v>
      </c>
      <c r="P153" s="17">
        <f t="shared" si="10"/>
        <v>4.3055555555555514E-2</v>
      </c>
      <c r="Q153" s="18">
        <v>26000</v>
      </c>
      <c r="R153" s="18">
        <v>19200</v>
      </c>
      <c r="S153" s="18">
        <f t="shared" si="8"/>
        <v>6800</v>
      </c>
      <c r="T153" s="19">
        <f t="shared" si="11"/>
        <v>-6.9999999999999751</v>
      </c>
      <c r="U153" s="20"/>
      <c r="V153" s="21"/>
      <c r="W153" s="21"/>
      <c r="X153" s="21"/>
      <c r="Y153" s="22"/>
    </row>
    <row r="154" spans="1:25" ht="12.75" hidden="1" customHeight="1" x14ac:dyDescent="0.2">
      <c r="A154" s="9">
        <v>7</v>
      </c>
      <c r="B154" s="10" t="s">
        <v>110</v>
      </c>
      <c r="C154" s="10">
        <v>2025</v>
      </c>
      <c r="D154" s="11" t="s">
        <v>54</v>
      </c>
      <c r="E154" s="11">
        <v>991</v>
      </c>
      <c r="F154" s="13" t="s">
        <v>48</v>
      </c>
      <c r="G154" s="13" t="s">
        <v>42</v>
      </c>
      <c r="H154" s="14">
        <v>0.60416666666666663</v>
      </c>
      <c r="I154" s="15">
        <v>0.59236111111111112</v>
      </c>
      <c r="J154" s="15">
        <v>0.59861111111111109</v>
      </c>
      <c r="K154" s="14">
        <v>0.64583333333333337</v>
      </c>
      <c r="L154" s="15">
        <v>0.63541666666666663</v>
      </c>
      <c r="M154" s="15">
        <v>0.64027777777777772</v>
      </c>
      <c r="N154" s="16">
        <v>36</v>
      </c>
      <c r="O154" s="17">
        <f t="shared" si="9"/>
        <v>3.6805555555555536E-2</v>
      </c>
      <c r="P154" s="17">
        <f t="shared" si="10"/>
        <v>4.7916666666666607E-2</v>
      </c>
      <c r="Q154" s="18">
        <v>28000</v>
      </c>
      <c r="R154" s="18">
        <v>21400</v>
      </c>
      <c r="S154" s="18">
        <f t="shared" si="8"/>
        <v>6600</v>
      </c>
      <c r="T154" s="19">
        <f t="shared" si="11"/>
        <v>-16.99999999999994</v>
      </c>
      <c r="U154" s="20"/>
      <c r="V154" s="21"/>
      <c r="W154" s="21"/>
      <c r="X154" s="21"/>
      <c r="Y154" s="22"/>
    </row>
    <row r="155" spans="1:25" ht="12.75" hidden="1" customHeight="1" x14ac:dyDescent="0.2">
      <c r="A155" s="9">
        <v>7</v>
      </c>
      <c r="B155" s="10" t="s">
        <v>110</v>
      </c>
      <c r="C155" s="10">
        <v>2025</v>
      </c>
      <c r="D155" s="11" t="s">
        <v>57</v>
      </c>
      <c r="E155" s="11">
        <v>920</v>
      </c>
      <c r="F155" s="28" t="s">
        <v>42</v>
      </c>
      <c r="G155" s="28" t="s">
        <v>44</v>
      </c>
      <c r="H155" s="14">
        <v>0.625</v>
      </c>
      <c r="I155" s="15">
        <v>0.62986111111111109</v>
      </c>
      <c r="J155" s="15">
        <v>0.6381944444444444</v>
      </c>
      <c r="K155" s="14">
        <v>0.66666666666666663</v>
      </c>
      <c r="L155" s="15">
        <v>0.67708333333333337</v>
      </c>
      <c r="M155" s="15">
        <v>0.6791666666666667</v>
      </c>
      <c r="N155" s="16">
        <v>138</v>
      </c>
      <c r="O155" s="17">
        <f t="shared" si="9"/>
        <v>3.8888888888888973E-2</v>
      </c>
      <c r="P155" s="17">
        <f t="shared" si="10"/>
        <v>4.9305555555555602E-2</v>
      </c>
      <c r="Q155" s="18">
        <v>24100</v>
      </c>
      <c r="R155" s="18">
        <v>19100</v>
      </c>
      <c r="S155" s="18">
        <f t="shared" si="8"/>
        <v>5000</v>
      </c>
      <c r="T155" s="19">
        <f t="shared" si="11"/>
        <v>6.9999999999999751</v>
      </c>
      <c r="U155" s="20">
        <v>87</v>
      </c>
      <c r="V155" s="21" t="s">
        <v>113</v>
      </c>
      <c r="W155" s="21"/>
      <c r="X155" s="21"/>
      <c r="Y155" s="22"/>
    </row>
    <row r="156" spans="1:25" ht="12.75" hidden="1" customHeight="1" x14ac:dyDescent="0.2">
      <c r="A156" s="9">
        <v>7</v>
      </c>
      <c r="B156" s="10" t="s">
        <v>110</v>
      </c>
      <c r="C156" s="10">
        <v>2025</v>
      </c>
      <c r="D156" s="11" t="s">
        <v>57</v>
      </c>
      <c r="E156" s="11">
        <v>921</v>
      </c>
      <c r="F156" s="13" t="s">
        <v>44</v>
      </c>
      <c r="G156" s="13" t="s">
        <v>42</v>
      </c>
      <c r="H156" s="14">
        <v>0.70833333333333337</v>
      </c>
      <c r="I156" s="15">
        <v>0.7104166666666667</v>
      </c>
      <c r="J156" s="15">
        <v>0.71597222222222223</v>
      </c>
      <c r="K156" s="14">
        <v>0.75</v>
      </c>
      <c r="L156" s="15">
        <v>0.75347222222222221</v>
      </c>
      <c r="M156" s="15">
        <v>0.76041666666666663</v>
      </c>
      <c r="N156" s="16">
        <v>113</v>
      </c>
      <c r="O156" s="17">
        <f t="shared" si="9"/>
        <v>3.7499999999999978E-2</v>
      </c>
      <c r="P156" s="17">
        <f t="shared" si="10"/>
        <v>4.9999999999999933E-2</v>
      </c>
      <c r="Q156" s="18">
        <v>27000</v>
      </c>
      <c r="R156" s="18">
        <v>19100</v>
      </c>
      <c r="S156" s="18">
        <f t="shared" si="8"/>
        <v>7900</v>
      </c>
      <c r="T156" s="19">
        <f t="shared" si="11"/>
        <v>2.9999999999999893</v>
      </c>
      <c r="U156" s="20">
        <v>93</v>
      </c>
      <c r="V156" s="21"/>
      <c r="W156" s="21"/>
      <c r="X156" s="21"/>
      <c r="Y156" s="22"/>
    </row>
    <row r="157" spans="1:25" ht="12.75" hidden="1" customHeight="1" x14ac:dyDescent="0.2">
      <c r="A157" s="9">
        <v>7</v>
      </c>
      <c r="B157" s="10" t="s">
        <v>110</v>
      </c>
      <c r="C157" s="10">
        <v>2025</v>
      </c>
      <c r="D157" s="11" t="s">
        <v>54</v>
      </c>
      <c r="E157" s="11">
        <v>904</v>
      </c>
      <c r="F157" s="28" t="s">
        <v>42</v>
      </c>
      <c r="G157" s="28" t="s">
        <v>43</v>
      </c>
      <c r="H157" s="14">
        <v>0.6875</v>
      </c>
      <c r="I157" s="15">
        <v>0.68055555555555558</v>
      </c>
      <c r="J157" s="15">
        <v>0.69166666666666665</v>
      </c>
      <c r="K157" s="14">
        <v>0.72222222222222221</v>
      </c>
      <c r="L157" s="15">
        <v>0.71527777777777779</v>
      </c>
      <c r="M157" s="15">
        <v>0.71736111111111112</v>
      </c>
      <c r="N157" s="16">
        <v>80</v>
      </c>
      <c r="O157" s="17">
        <f t="shared" si="9"/>
        <v>2.3611111111111138E-2</v>
      </c>
      <c r="P157" s="17">
        <f t="shared" si="10"/>
        <v>3.6805555555555536E-2</v>
      </c>
      <c r="Q157" s="18">
        <v>21400</v>
      </c>
      <c r="R157" s="18">
        <v>16000</v>
      </c>
      <c r="S157" s="18">
        <f t="shared" si="8"/>
        <v>5400</v>
      </c>
      <c r="T157" s="19">
        <f t="shared" si="11"/>
        <v>-9.9999999999999645</v>
      </c>
      <c r="U157" s="20"/>
      <c r="V157" s="21"/>
      <c r="W157" s="21"/>
      <c r="X157" s="21"/>
      <c r="Y157" s="22"/>
    </row>
    <row r="158" spans="1:25" ht="12.75" hidden="1" customHeight="1" x14ac:dyDescent="0.2">
      <c r="A158" s="9">
        <v>7</v>
      </c>
      <c r="B158" s="10" t="s">
        <v>110</v>
      </c>
      <c r="C158" s="10">
        <v>2025</v>
      </c>
      <c r="D158" s="24" t="s">
        <v>54</v>
      </c>
      <c r="E158" s="11">
        <v>905</v>
      </c>
      <c r="F158" s="13" t="s">
        <v>43</v>
      </c>
      <c r="G158" s="13" t="s">
        <v>42</v>
      </c>
      <c r="H158" s="14">
        <v>0.76388888888888884</v>
      </c>
      <c r="I158" s="15">
        <v>0.74583333333333335</v>
      </c>
      <c r="J158" s="15">
        <v>0.75138888888888888</v>
      </c>
      <c r="K158" s="14">
        <v>0.79861111111111116</v>
      </c>
      <c r="L158" s="15">
        <v>0.78125</v>
      </c>
      <c r="M158" s="15">
        <v>0.78472222222222221</v>
      </c>
      <c r="N158" s="16">
        <v>93</v>
      </c>
      <c r="O158" s="17">
        <f t="shared" si="9"/>
        <v>2.9861111111111116E-2</v>
      </c>
      <c r="P158" s="17">
        <f t="shared" si="10"/>
        <v>3.8888888888888862E-2</v>
      </c>
      <c r="Q158" s="18">
        <v>16000</v>
      </c>
      <c r="R158" s="18">
        <v>9600</v>
      </c>
      <c r="S158" s="18">
        <f t="shared" si="8"/>
        <v>6400</v>
      </c>
      <c r="T158" s="19">
        <f t="shared" si="11"/>
        <v>-25.999999999999908</v>
      </c>
      <c r="U158" s="20"/>
      <c r="V158" s="21"/>
      <c r="W158" s="21"/>
      <c r="X158" s="21"/>
      <c r="Y158" s="22"/>
    </row>
    <row r="159" spans="1:25" ht="12.75" hidden="1" customHeight="1" x14ac:dyDescent="0.2">
      <c r="A159" s="9">
        <v>7</v>
      </c>
      <c r="B159" s="10" t="s">
        <v>110</v>
      </c>
      <c r="C159" s="10">
        <v>2025</v>
      </c>
      <c r="D159" s="11" t="s">
        <v>56</v>
      </c>
      <c r="E159" s="11">
        <v>764</v>
      </c>
      <c r="F159" s="13" t="s">
        <v>42</v>
      </c>
      <c r="G159" s="13" t="s">
        <v>50</v>
      </c>
      <c r="H159" s="14">
        <v>0.77083333333333337</v>
      </c>
      <c r="I159" s="15">
        <v>0.75138888888888888</v>
      </c>
      <c r="J159" s="15">
        <v>0.76041666666666663</v>
      </c>
      <c r="K159" s="14">
        <v>0.80208333333333337</v>
      </c>
      <c r="L159" s="15">
        <v>0.78819444444444442</v>
      </c>
      <c r="M159" s="15">
        <v>0.79374999999999996</v>
      </c>
      <c r="N159" s="16">
        <v>66</v>
      </c>
      <c r="O159" s="17">
        <f t="shared" si="9"/>
        <v>2.777777777777779E-2</v>
      </c>
      <c r="P159" s="17">
        <f t="shared" si="10"/>
        <v>4.2361111111111072E-2</v>
      </c>
      <c r="Q159" s="18">
        <v>22300</v>
      </c>
      <c r="R159" s="18">
        <v>16300</v>
      </c>
      <c r="S159" s="18">
        <f t="shared" si="8"/>
        <v>6000</v>
      </c>
      <c r="T159" s="19">
        <f t="shared" si="11"/>
        <v>-28.00000000000006</v>
      </c>
      <c r="U159" s="20"/>
      <c r="V159" s="21"/>
      <c r="W159" s="21"/>
      <c r="X159" s="21"/>
      <c r="Y159" s="22"/>
    </row>
    <row r="160" spans="1:25" ht="12.75" hidden="1" customHeight="1" x14ac:dyDescent="0.2">
      <c r="A160" s="9">
        <v>7</v>
      </c>
      <c r="B160" s="10" t="s">
        <v>110</v>
      </c>
      <c r="C160" s="10">
        <v>2025</v>
      </c>
      <c r="D160" s="11" t="s">
        <v>64</v>
      </c>
      <c r="E160" s="11">
        <v>202</v>
      </c>
      <c r="F160" s="28" t="s">
        <v>51</v>
      </c>
      <c r="G160" s="28" t="s">
        <v>50</v>
      </c>
      <c r="H160" s="14">
        <v>0.72916666666666663</v>
      </c>
      <c r="I160" s="15">
        <v>0.72430555555555554</v>
      </c>
      <c r="J160" s="15">
        <v>0.73541666666666672</v>
      </c>
      <c r="K160" s="14">
        <v>0.85416666666666663</v>
      </c>
      <c r="L160" s="15">
        <v>0.82708333333333328</v>
      </c>
      <c r="M160" s="15">
        <v>0.83263888888888893</v>
      </c>
      <c r="N160" s="16">
        <v>147</v>
      </c>
      <c r="O160" s="17">
        <f t="shared" si="9"/>
        <v>9.1666666666666563E-2</v>
      </c>
      <c r="P160" s="17">
        <f t="shared" si="10"/>
        <v>0.10833333333333339</v>
      </c>
      <c r="Q160" s="18">
        <v>24400</v>
      </c>
      <c r="R160" s="18">
        <v>8600</v>
      </c>
      <c r="S160" s="18">
        <f t="shared" si="8"/>
        <v>15800</v>
      </c>
      <c r="T160" s="19">
        <f t="shared" si="11"/>
        <v>-6.9999999999999751</v>
      </c>
      <c r="U160" s="20"/>
      <c r="V160" s="21"/>
      <c r="W160" s="21"/>
      <c r="X160" s="21"/>
      <c r="Y160" s="22"/>
    </row>
    <row r="161" spans="1:25" ht="12.75" hidden="1" customHeight="1" x14ac:dyDescent="0.2">
      <c r="A161" s="9">
        <v>7</v>
      </c>
      <c r="B161" s="10" t="s">
        <v>110</v>
      </c>
      <c r="C161" s="10">
        <v>2025</v>
      </c>
      <c r="D161" s="11" t="s">
        <v>64</v>
      </c>
      <c r="E161" s="11">
        <v>203</v>
      </c>
      <c r="F161" s="37" t="s">
        <v>50</v>
      </c>
      <c r="G161" s="37" t="s">
        <v>51</v>
      </c>
      <c r="H161" s="14">
        <v>0.90625</v>
      </c>
      <c r="I161" s="15">
        <v>0.88055555555555554</v>
      </c>
      <c r="J161" s="15">
        <v>0.88749999999999996</v>
      </c>
      <c r="K161" s="14">
        <v>3.125E-2</v>
      </c>
      <c r="L161" s="15">
        <v>0.99722222222222223</v>
      </c>
      <c r="M161" s="15">
        <v>1.0006944444444443</v>
      </c>
      <c r="N161" s="16">
        <v>66</v>
      </c>
      <c r="O161" s="17">
        <f t="shared" si="9"/>
        <v>0.10972222222222228</v>
      </c>
      <c r="P161" s="17">
        <f t="shared" si="10"/>
        <v>0.1201388888888888</v>
      </c>
      <c r="Q161" s="18">
        <v>27000</v>
      </c>
      <c r="R161" s="18">
        <v>10200</v>
      </c>
      <c r="S161" s="18">
        <f t="shared" si="8"/>
        <v>16800</v>
      </c>
      <c r="T161" s="19">
        <f t="shared" si="11"/>
        <v>-37.000000000000028</v>
      </c>
      <c r="U161" s="20"/>
      <c r="V161" s="21"/>
      <c r="W161" s="21"/>
      <c r="X161" s="21"/>
      <c r="Y161" s="22"/>
    </row>
    <row r="162" spans="1:25" ht="12.75" hidden="1" customHeight="1" x14ac:dyDescent="0.2">
      <c r="A162" s="9">
        <v>7</v>
      </c>
      <c r="B162" s="10" t="s">
        <v>110</v>
      </c>
      <c r="C162" s="10">
        <v>2025</v>
      </c>
      <c r="D162" s="11" t="s">
        <v>56</v>
      </c>
      <c r="E162" s="11">
        <v>765</v>
      </c>
      <c r="F162" s="13" t="s">
        <v>50</v>
      </c>
      <c r="G162" s="13" t="s">
        <v>42</v>
      </c>
      <c r="H162" s="14">
        <v>0.91666666666666663</v>
      </c>
      <c r="I162" s="15">
        <v>0.90277777777777779</v>
      </c>
      <c r="J162" s="15">
        <v>0.91666666666666663</v>
      </c>
      <c r="K162" s="14">
        <v>0.94791666666666663</v>
      </c>
      <c r="L162" s="15">
        <v>0.93888888888888888</v>
      </c>
      <c r="M162" s="15">
        <v>0.9458333333333333</v>
      </c>
      <c r="N162" s="16">
        <v>147</v>
      </c>
      <c r="O162" s="17">
        <f t="shared" si="9"/>
        <v>2.2222222222222254E-2</v>
      </c>
      <c r="P162" s="17">
        <f t="shared" si="10"/>
        <v>4.3055555555555514E-2</v>
      </c>
      <c r="Q162" s="18">
        <v>16300</v>
      </c>
      <c r="R162" s="18">
        <v>10000</v>
      </c>
      <c r="S162" s="18">
        <f t="shared" si="8"/>
        <v>6300</v>
      </c>
      <c r="T162" s="19">
        <f t="shared" si="11"/>
        <v>-19.999999999999929</v>
      </c>
      <c r="U162" s="20"/>
      <c r="V162" s="21"/>
      <c r="W162" s="21"/>
      <c r="X162" s="21"/>
      <c r="Y162" s="22"/>
    </row>
    <row r="163" spans="1:25" ht="12.75" hidden="1" customHeight="1" x14ac:dyDescent="0.2">
      <c r="A163" s="9">
        <v>7</v>
      </c>
      <c r="B163" s="10" t="s">
        <v>110</v>
      </c>
      <c r="C163" s="10">
        <v>2025</v>
      </c>
      <c r="D163" s="11" t="s">
        <v>55</v>
      </c>
      <c r="E163" s="11">
        <v>970</v>
      </c>
      <c r="F163" s="28" t="s">
        <v>42</v>
      </c>
      <c r="G163" s="13" t="s">
        <v>47</v>
      </c>
      <c r="H163" s="14">
        <v>0.77777777777777779</v>
      </c>
      <c r="I163" s="15">
        <v>0.78472222222222221</v>
      </c>
      <c r="J163" s="15">
        <v>0.79166666666666663</v>
      </c>
      <c r="K163" s="14">
        <v>0.80902777777777779</v>
      </c>
      <c r="L163" s="15">
        <v>0.81111111111111112</v>
      </c>
      <c r="M163" s="15">
        <v>0.81458333333333333</v>
      </c>
      <c r="N163" s="16">
        <v>46</v>
      </c>
      <c r="O163" s="17">
        <f t="shared" si="9"/>
        <v>1.9444444444444486E-2</v>
      </c>
      <c r="P163" s="17">
        <f t="shared" si="10"/>
        <v>2.9861111111111116E-2</v>
      </c>
      <c r="Q163" s="18">
        <v>23200</v>
      </c>
      <c r="R163" s="18">
        <v>18300</v>
      </c>
      <c r="S163" s="18">
        <f t="shared" si="8"/>
        <v>4900</v>
      </c>
      <c r="T163" s="19">
        <f t="shared" si="11"/>
        <v>9.9999999999999645</v>
      </c>
      <c r="U163" s="20">
        <v>43</v>
      </c>
      <c r="V163" s="21"/>
      <c r="W163" s="21"/>
      <c r="X163" s="21"/>
      <c r="Y163" s="22"/>
    </row>
    <row r="164" spans="1:25" ht="12.75" hidden="1" customHeight="1" x14ac:dyDescent="0.2">
      <c r="A164" s="9">
        <v>7</v>
      </c>
      <c r="B164" s="10" t="s">
        <v>110</v>
      </c>
      <c r="C164" s="10">
        <v>2025</v>
      </c>
      <c r="D164" s="11" t="s">
        <v>57</v>
      </c>
      <c r="E164" s="11">
        <v>906</v>
      </c>
      <c r="F164" s="28" t="s">
        <v>42</v>
      </c>
      <c r="G164" s="28" t="s">
        <v>43</v>
      </c>
      <c r="H164" s="14">
        <v>0.80208333333333337</v>
      </c>
      <c r="I164" s="15">
        <v>0.80069444444444449</v>
      </c>
      <c r="J164" s="15">
        <v>0.80555555555555558</v>
      </c>
      <c r="K164" s="14">
        <v>0.83680555555555558</v>
      </c>
      <c r="L164" s="15">
        <v>0.8305555555555556</v>
      </c>
      <c r="M164" s="15">
        <v>0.8354166666666667</v>
      </c>
      <c r="N164" s="16">
        <v>74</v>
      </c>
      <c r="O164" s="17">
        <f t="shared" si="9"/>
        <v>2.5000000000000022E-2</v>
      </c>
      <c r="P164" s="17">
        <f t="shared" si="10"/>
        <v>3.472222222222221E-2</v>
      </c>
      <c r="Q164" s="18">
        <v>19100</v>
      </c>
      <c r="R164" s="18">
        <v>14000</v>
      </c>
      <c r="S164" s="18">
        <f t="shared" si="8"/>
        <v>5100</v>
      </c>
      <c r="T164" s="19">
        <f t="shared" si="11"/>
        <v>-1.9999999999999929</v>
      </c>
      <c r="U164" s="20"/>
      <c r="V164" s="21"/>
      <c r="W164" s="21"/>
      <c r="X164" s="21"/>
      <c r="Y164" s="22"/>
    </row>
    <row r="165" spans="1:25" ht="12.75" hidden="1" customHeight="1" x14ac:dyDescent="0.2">
      <c r="A165" s="9">
        <v>7</v>
      </c>
      <c r="B165" s="10" t="s">
        <v>110</v>
      </c>
      <c r="C165" s="10">
        <v>2025</v>
      </c>
      <c r="D165" s="11" t="s">
        <v>107</v>
      </c>
      <c r="E165" s="11">
        <v>2920</v>
      </c>
      <c r="F165" s="13" t="s">
        <v>42</v>
      </c>
      <c r="G165" s="13" t="s">
        <v>49</v>
      </c>
      <c r="H165" s="14">
        <v>0.8125</v>
      </c>
      <c r="I165" s="15">
        <v>0.8125</v>
      </c>
      <c r="J165" s="15">
        <v>0.82638888888888884</v>
      </c>
      <c r="K165" s="14">
        <v>0.17708333333333334</v>
      </c>
      <c r="L165" s="15">
        <v>1.1527777777777779</v>
      </c>
      <c r="M165" s="15">
        <v>1.1708333333333334</v>
      </c>
      <c r="N165" s="16">
        <v>283</v>
      </c>
      <c r="O165" s="17">
        <f t="shared" si="9"/>
        <v>0.32638888888888906</v>
      </c>
      <c r="P165" s="17">
        <f t="shared" si="10"/>
        <v>0.35833333333333339</v>
      </c>
      <c r="Q165" s="59">
        <v>77000</v>
      </c>
      <c r="R165" s="59">
        <v>27000</v>
      </c>
      <c r="S165" s="18">
        <f t="shared" si="8"/>
        <v>50000</v>
      </c>
      <c r="T165" s="19" t="str">
        <f t="shared" si="11"/>
        <v/>
      </c>
      <c r="U165" s="20"/>
      <c r="V165" s="21"/>
      <c r="W165" s="21"/>
      <c r="X165" s="21"/>
      <c r="Y165" s="22"/>
    </row>
    <row r="166" spans="1:25" ht="12.75" hidden="1" customHeight="1" x14ac:dyDescent="0.2">
      <c r="A166" s="41">
        <v>8</v>
      </c>
      <c r="B166" s="10" t="s">
        <v>110</v>
      </c>
      <c r="C166" s="10">
        <v>2025</v>
      </c>
      <c r="D166" s="11" t="s">
        <v>55</v>
      </c>
      <c r="E166" s="11">
        <v>971</v>
      </c>
      <c r="F166" s="13" t="s">
        <v>47</v>
      </c>
      <c r="G166" s="13" t="s">
        <v>42</v>
      </c>
      <c r="H166" s="14">
        <v>0.33333333333333331</v>
      </c>
      <c r="I166" s="15">
        <v>0.31597222222222221</v>
      </c>
      <c r="J166" s="15">
        <v>0.32291666666666669</v>
      </c>
      <c r="K166" s="14">
        <v>0.36458333333333331</v>
      </c>
      <c r="L166" s="15">
        <v>0.34583333333333333</v>
      </c>
      <c r="M166" s="15">
        <v>0.35138888888888886</v>
      </c>
      <c r="N166" s="16">
        <v>43</v>
      </c>
      <c r="O166" s="17">
        <f t="shared" si="9"/>
        <v>2.2916666666666641E-2</v>
      </c>
      <c r="P166" s="17">
        <f t="shared" si="10"/>
        <v>3.5416666666666652E-2</v>
      </c>
      <c r="Q166" s="18">
        <v>18100</v>
      </c>
      <c r="R166" s="18">
        <v>13100</v>
      </c>
      <c r="S166" s="18">
        <f t="shared" si="8"/>
        <v>5000</v>
      </c>
      <c r="T166" s="19">
        <f t="shared" si="11"/>
        <v>-24.999999999999993</v>
      </c>
      <c r="U166" s="20"/>
      <c r="V166" s="21"/>
      <c r="W166" s="21"/>
      <c r="X166" s="21"/>
      <c r="Y166" s="22"/>
    </row>
    <row r="167" spans="1:25" ht="12.75" hidden="1" customHeight="1" x14ac:dyDescent="0.2">
      <c r="A167" s="41">
        <v>8</v>
      </c>
      <c r="B167" s="10" t="s">
        <v>110</v>
      </c>
      <c r="C167" s="10">
        <v>2025</v>
      </c>
      <c r="D167" s="11" t="s">
        <v>54</v>
      </c>
      <c r="E167" s="11">
        <v>942</v>
      </c>
      <c r="F167" s="13" t="s">
        <v>42</v>
      </c>
      <c r="G167" s="13" t="s">
        <v>46</v>
      </c>
      <c r="H167" s="14">
        <v>0.35416666666666669</v>
      </c>
      <c r="I167" s="15">
        <v>0.34444444444444444</v>
      </c>
      <c r="J167" s="15">
        <v>0.3527777777777778</v>
      </c>
      <c r="K167" s="14">
        <v>0.39583333333333331</v>
      </c>
      <c r="L167" s="15">
        <v>0.38750000000000001</v>
      </c>
      <c r="M167" s="15">
        <v>0.39166666666666666</v>
      </c>
      <c r="N167" s="16">
        <v>70</v>
      </c>
      <c r="O167" s="17">
        <f t="shared" si="9"/>
        <v>3.472222222222221E-2</v>
      </c>
      <c r="P167" s="17">
        <f t="shared" si="10"/>
        <v>4.7222222222222221E-2</v>
      </c>
      <c r="Q167" s="18">
        <v>28200</v>
      </c>
      <c r="R167" s="18">
        <v>21100</v>
      </c>
      <c r="S167" s="18">
        <f t="shared" si="8"/>
        <v>7100</v>
      </c>
      <c r="T167" s="19">
        <f t="shared" si="11"/>
        <v>-14.00000000000003</v>
      </c>
      <c r="U167" s="20"/>
      <c r="V167" s="21"/>
      <c r="W167" s="21"/>
      <c r="X167" s="21"/>
      <c r="Y167" s="22"/>
    </row>
    <row r="168" spans="1:25" ht="12.75" hidden="1" customHeight="1" x14ac:dyDescent="0.2">
      <c r="A168" s="41">
        <v>8</v>
      </c>
      <c r="B168" s="10" t="s">
        <v>110</v>
      </c>
      <c r="C168" s="10">
        <v>2025</v>
      </c>
      <c r="D168" s="11" t="s">
        <v>54</v>
      </c>
      <c r="E168" s="11">
        <v>943</v>
      </c>
      <c r="F168" s="13" t="s">
        <v>46</v>
      </c>
      <c r="G168" s="13" t="s">
        <v>42</v>
      </c>
      <c r="H168" s="14">
        <v>0.4375</v>
      </c>
      <c r="I168" s="15">
        <v>0.4236111111111111</v>
      </c>
      <c r="J168" s="15">
        <v>0.42986111111111114</v>
      </c>
      <c r="K168" s="14">
        <v>0.47916666666666669</v>
      </c>
      <c r="L168" s="15">
        <v>0.46319444444444446</v>
      </c>
      <c r="M168" s="15">
        <v>0.46875</v>
      </c>
      <c r="N168" s="16">
        <v>72</v>
      </c>
      <c r="O168" s="17">
        <f t="shared" si="9"/>
        <v>3.3333333333333326E-2</v>
      </c>
      <c r="P168" s="17">
        <f t="shared" si="10"/>
        <v>4.5138888888888895E-2</v>
      </c>
      <c r="Q168" s="18">
        <v>21000</v>
      </c>
      <c r="R168" s="18">
        <v>14600</v>
      </c>
      <c r="S168" s="18">
        <f t="shared" si="8"/>
        <v>6400</v>
      </c>
      <c r="T168" s="19">
        <f t="shared" si="11"/>
        <v>-20.000000000000007</v>
      </c>
      <c r="U168" s="20"/>
      <c r="V168" s="21"/>
      <c r="W168" s="21"/>
      <c r="X168" s="21"/>
      <c r="Y168" s="22"/>
    </row>
    <row r="169" spans="1:25" ht="12.75" hidden="1" customHeight="1" x14ac:dyDescent="0.2">
      <c r="A169" s="41">
        <v>8</v>
      </c>
      <c r="B169" s="10" t="s">
        <v>110</v>
      </c>
      <c r="C169" s="10">
        <v>2025</v>
      </c>
      <c r="D169" s="11" t="s">
        <v>57</v>
      </c>
      <c r="E169" s="11">
        <v>907</v>
      </c>
      <c r="F169" s="13" t="s">
        <v>43</v>
      </c>
      <c r="G169" s="13" t="s">
        <v>42</v>
      </c>
      <c r="H169" s="14">
        <v>0.375</v>
      </c>
      <c r="I169" s="15">
        <v>0.36527777777777776</v>
      </c>
      <c r="J169" s="15">
        <v>0.37222222222222223</v>
      </c>
      <c r="K169" s="14">
        <v>0.40972222222222221</v>
      </c>
      <c r="L169" s="15">
        <v>0.3972222222222222</v>
      </c>
      <c r="M169" s="15">
        <v>0.40625</v>
      </c>
      <c r="N169" s="16">
        <v>55</v>
      </c>
      <c r="O169" s="17">
        <f t="shared" si="9"/>
        <v>2.4999999999999967E-2</v>
      </c>
      <c r="P169" s="17">
        <f t="shared" si="10"/>
        <v>4.0972222222222243E-2</v>
      </c>
      <c r="Q169" s="18">
        <v>27800</v>
      </c>
      <c r="R169" s="18">
        <v>22200</v>
      </c>
      <c r="S169" s="18">
        <f t="shared" si="8"/>
        <v>5600</v>
      </c>
      <c r="T169" s="19">
        <f t="shared" si="11"/>
        <v>-14.00000000000003</v>
      </c>
      <c r="U169" s="20"/>
      <c r="V169" s="21"/>
      <c r="W169" s="21"/>
      <c r="X169" s="21"/>
      <c r="Y169" s="22"/>
    </row>
    <row r="170" spans="1:25" ht="12.75" hidden="1" customHeight="1" x14ac:dyDescent="0.2">
      <c r="A170" s="41">
        <v>8</v>
      </c>
      <c r="B170" s="10" t="s">
        <v>110</v>
      </c>
      <c r="C170" s="10">
        <v>2025</v>
      </c>
      <c r="D170" s="11" t="s">
        <v>69</v>
      </c>
      <c r="E170" s="11">
        <v>762</v>
      </c>
      <c r="F170" s="28" t="s">
        <v>42</v>
      </c>
      <c r="G170" s="13" t="s">
        <v>50</v>
      </c>
      <c r="H170" s="14">
        <v>0.40625</v>
      </c>
      <c r="I170" s="15">
        <v>0.38750000000000001</v>
      </c>
      <c r="J170" s="15">
        <v>0.3972222222222222</v>
      </c>
      <c r="K170" s="14">
        <v>0.44791666666666669</v>
      </c>
      <c r="L170" s="15">
        <v>0.4236111111111111</v>
      </c>
      <c r="M170" s="15">
        <v>0.4284722222222222</v>
      </c>
      <c r="N170" s="16">
        <v>125</v>
      </c>
      <c r="O170" s="17">
        <f t="shared" si="9"/>
        <v>2.6388888888888906E-2</v>
      </c>
      <c r="P170" s="17">
        <f t="shared" si="10"/>
        <v>4.0972222222222188E-2</v>
      </c>
      <c r="Q170" s="18">
        <v>23000</v>
      </c>
      <c r="R170" s="18">
        <v>18200</v>
      </c>
      <c r="S170" s="18">
        <f t="shared" si="8"/>
        <v>4800</v>
      </c>
      <c r="T170" s="19">
        <f t="shared" si="11"/>
        <v>-26.999999999999986</v>
      </c>
      <c r="U170" s="20"/>
      <c r="V170" s="21"/>
      <c r="W170" s="21"/>
      <c r="X170" s="21"/>
      <c r="Y170" s="22"/>
    </row>
    <row r="171" spans="1:25" ht="12.75" hidden="1" customHeight="1" x14ac:dyDescent="0.2">
      <c r="A171" s="41">
        <v>8</v>
      </c>
      <c r="B171" s="10" t="s">
        <v>110</v>
      </c>
      <c r="C171" s="10">
        <v>2025</v>
      </c>
      <c r="D171" s="11" t="s">
        <v>64</v>
      </c>
      <c r="E171" s="11">
        <v>200</v>
      </c>
      <c r="F171" s="28" t="s">
        <v>51</v>
      </c>
      <c r="G171" s="13" t="s">
        <v>50</v>
      </c>
      <c r="H171" s="14">
        <v>0.34375</v>
      </c>
      <c r="I171" s="15">
        <v>0.34236111111111112</v>
      </c>
      <c r="J171" s="15">
        <v>0.3527777777777778</v>
      </c>
      <c r="K171" s="14">
        <v>0.46875</v>
      </c>
      <c r="L171" s="15">
        <v>0.4513888888888889</v>
      </c>
      <c r="M171" s="15">
        <v>0.45902777777777776</v>
      </c>
      <c r="N171" s="16">
        <v>148</v>
      </c>
      <c r="O171" s="17">
        <f t="shared" si="9"/>
        <v>9.8611111111111094E-2</v>
      </c>
      <c r="P171" s="17">
        <f t="shared" si="10"/>
        <v>0.11666666666666664</v>
      </c>
      <c r="Q171" s="18">
        <v>24300</v>
      </c>
      <c r="R171" s="18">
        <v>8300</v>
      </c>
      <c r="S171" s="18">
        <f t="shared" si="8"/>
        <v>16000</v>
      </c>
      <c r="T171" s="19">
        <f t="shared" si="11"/>
        <v>-1.9999999999999929</v>
      </c>
      <c r="U171" s="20"/>
      <c r="V171" s="21"/>
      <c r="W171" s="21"/>
      <c r="X171" s="21"/>
      <c r="Y171" s="22"/>
    </row>
    <row r="172" spans="1:25" ht="12.75" hidden="1" customHeight="1" x14ac:dyDescent="0.2">
      <c r="A172" s="41">
        <v>8</v>
      </c>
      <c r="B172" s="10" t="s">
        <v>110</v>
      </c>
      <c r="C172" s="10">
        <v>2025</v>
      </c>
      <c r="D172" s="11" t="s">
        <v>64</v>
      </c>
      <c r="E172" s="11">
        <v>201</v>
      </c>
      <c r="F172" s="13" t="s">
        <v>50</v>
      </c>
      <c r="G172" s="13" t="s">
        <v>51</v>
      </c>
      <c r="H172" s="14">
        <v>0.54166666666666663</v>
      </c>
      <c r="I172" s="15">
        <v>0.50972222222222219</v>
      </c>
      <c r="J172" s="15">
        <v>0.52083333333333337</v>
      </c>
      <c r="K172" s="14">
        <v>0.66666666666666663</v>
      </c>
      <c r="L172" s="15">
        <v>0.63541666666666663</v>
      </c>
      <c r="M172" s="15">
        <v>0.64513888888888893</v>
      </c>
      <c r="N172" s="16">
        <v>125</v>
      </c>
      <c r="O172" s="17">
        <f t="shared" si="9"/>
        <v>0.11458333333333326</v>
      </c>
      <c r="P172" s="17">
        <f t="shared" si="10"/>
        <v>0.13541666666666674</v>
      </c>
      <c r="Q172" s="18">
        <v>27000</v>
      </c>
      <c r="R172" s="18">
        <v>9300</v>
      </c>
      <c r="S172" s="18">
        <f t="shared" si="8"/>
        <v>17700</v>
      </c>
      <c r="T172" s="19">
        <f t="shared" si="11"/>
        <v>-46</v>
      </c>
      <c r="U172" s="20"/>
      <c r="V172" s="21"/>
      <c r="W172" s="21"/>
      <c r="X172" s="21"/>
      <c r="Y172" s="22"/>
    </row>
    <row r="173" spans="1:25" ht="12.75" hidden="1" customHeight="1" x14ac:dyDescent="0.2">
      <c r="A173" s="41">
        <v>8</v>
      </c>
      <c r="B173" s="10" t="s">
        <v>110</v>
      </c>
      <c r="C173" s="10">
        <v>2025</v>
      </c>
      <c r="D173" s="11" t="s">
        <v>69</v>
      </c>
      <c r="E173" s="11">
        <v>763</v>
      </c>
      <c r="F173" s="13" t="s">
        <v>50</v>
      </c>
      <c r="G173" s="13" t="s">
        <v>42</v>
      </c>
      <c r="H173" s="14">
        <v>0.53125</v>
      </c>
      <c r="I173" s="15">
        <v>0.51458333333333328</v>
      </c>
      <c r="J173" s="15">
        <v>0.52638888888888891</v>
      </c>
      <c r="K173" s="14">
        <v>0.57291666666666663</v>
      </c>
      <c r="L173" s="15">
        <v>0.54861111111111116</v>
      </c>
      <c r="M173" s="15">
        <v>0.55625000000000002</v>
      </c>
      <c r="N173" s="42">
        <v>148</v>
      </c>
      <c r="O173" s="17">
        <f t="shared" si="9"/>
        <v>2.2222222222222254E-2</v>
      </c>
      <c r="P173" s="17">
        <f t="shared" si="10"/>
        <v>4.1666666666666741E-2</v>
      </c>
      <c r="Q173" s="18">
        <v>18200</v>
      </c>
      <c r="R173" s="18">
        <v>11800</v>
      </c>
      <c r="S173" s="18">
        <f t="shared" si="8"/>
        <v>6400</v>
      </c>
      <c r="T173" s="19">
        <f t="shared" si="11"/>
        <v>-24.000000000000075</v>
      </c>
      <c r="U173" s="20"/>
      <c r="V173" s="21"/>
      <c r="W173" s="21"/>
      <c r="X173" s="21"/>
      <c r="Y173" s="22"/>
    </row>
    <row r="174" spans="1:25" ht="12.75" hidden="1" customHeight="1" x14ac:dyDescent="0.2">
      <c r="A174" s="41">
        <v>8</v>
      </c>
      <c r="B174" s="10" t="s">
        <v>110</v>
      </c>
      <c r="C174" s="10">
        <v>2025</v>
      </c>
      <c r="D174" s="11" t="s">
        <v>57</v>
      </c>
      <c r="E174" s="11">
        <v>902</v>
      </c>
      <c r="F174" s="28" t="s">
        <v>42</v>
      </c>
      <c r="G174" s="28" t="s">
        <v>43</v>
      </c>
      <c r="H174" s="14">
        <v>0.45833333333333331</v>
      </c>
      <c r="I174" s="15">
        <v>0.44791666666666669</v>
      </c>
      <c r="J174" s="15">
        <v>0.4548611111111111</v>
      </c>
      <c r="K174" s="14">
        <v>0.49305555555555558</v>
      </c>
      <c r="L174" s="15">
        <v>0.47916666666666669</v>
      </c>
      <c r="M174" s="15">
        <v>0.4826388888888889</v>
      </c>
      <c r="N174" s="16">
        <v>59</v>
      </c>
      <c r="O174" s="17">
        <f t="shared" si="9"/>
        <v>2.430555555555558E-2</v>
      </c>
      <c r="P174" s="17">
        <f t="shared" si="10"/>
        <v>3.472222222222221E-2</v>
      </c>
      <c r="Q174" s="18">
        <v>23200</v>
      </c>
      <c r="R174" s="18">
        <v>18300</v>
      </c>
      <c r="S174" s="18">
        <f t="shared" si="8"/>
        <v>4900</v>
      </c>
      <c r="T174" s="19">
        <f t="shared" si="11"/>
        <v>-14.999999999999947</v>
      </c>
      <c r="U174" s="20"/>
      <c r="V174" s="21"/>
      <c r="W174" s="21"/>
      <c r="X174" s="21"/>
      <c r="Y174" s="22"/>
    </row>
    <row r="175" spans="1:25" ht="12.75" hidden="1" customHeight="1" x14ac:dyDescent="0.2">
      <c r="A175" s="41">
        <v>8</v>
      </c>
      <c r="B175" s="10" t="s">
        <v>110</v>
      </c>
      <c r="C175" s="10">
        <v>2025</v>
      </c>
      <c r="D175" s="24" t="s">
        <v>57</v>
      </c>
      <c r="E175" s="24">
        <v>903</v>
      </c>
      <c r="F175" s="13" t="s">
        <v>43</v>
      </c>
      <c r="G175" s="13" t="s">
        <v>42</v>
      </c>
      <c r="H175" s="14">
        <v>0.53472222222222221</v>
      </c>
      <c r="I175" s="15">
        <v>0.52152777777777781</v>
      </c>
      <c r="J175" s="15">
        <v>0.52847222222222223</v>
      </c>
      <c r="K175" s="14">
        <v>0.56944444444444442</v>
      </c>
      <c r="L175" s="15">
        <v>0.55972222222222223</v>
      </c>
      <c r="M175" s="15">
        <v>0.56458333333333333</v>
      </c>
      <c r="N175" s="16">
        <v>113</v>
      </c>
      <c r="O175" s="17">
        <f t="shared" si="9"/>
        <v>3.125E-2</v>
      </c>
      <c r="P175" s="17">
        <f t="shared" si="10"/>
        <v>4.3055555555555514E-2</v>
      </c>
      <c r="Q175" s="18">
        <v>18200</v>
      </c>
      <c r="R175" s="18">
        <v>12400</v>
      </c>
      <c r="S175" s="18">
        <f t="shared" si="8"/>
        <v>5800</v>
      </c>
      <c r="T175" s="19">
        <f t="shared" si="11"/>
        <v>-18.999999999999932</v>
      </c>
      <c r="U175" s="20"/>
      <c r="V175" s="21"/>
      <c r="W175" s="21"/>
      <c r="X175" s="21"/>
      <c r="Y175" s="22"/>
    </row>
    <row r="176" spans="1:25" ht="12.75" hidden="1" customHeight="1" x14ac:dyDescent="0.2">
      <c r="A176" s="41">
        <v>8</v>
      </c>
      <c r="B176" s="10" t="s">
        <v>110</v>
      </c>
      <c r="C176" s="10">
        <v>2025</v>
      </c>
      <c r="D176" s="24" t="s">
        <v>54</v>
      </c>
      <c r="E176" s="24">
        <v>920</v>
      </c>
      <c r="F176" s="28" t="s">
        <v>42</v>
      </c>
      <c r="G176" s="28" t="s">
        <v>44</v>
      </c>
      <c r="H176" s="14">
        <v>0.625</v>
      </c>
      <c r="I176" s="15">
        <v>0.61875000000000002</v>
      </c>
      <c r="J176" s="15">
        <v>0.625</v>
      </c>
      <c r="K176" s="14">
        <v>0.66666666666666663</v>
      </c>
      <c r="L176" s="15">
        <v>0.66597222222222219</v>
      </c>
      <c r="M176" s="15">
        <v>0.66874999999999996</v>
      </c>
      <c r="N176" s="16">
        <v>97</v>
      </c>
      <c r="O176" s="17">
        <f t="shared" si="9"/>
        <v>4.0972222222222188E-2</v>
      </c>
      <c r="P176" s="17">
        <f t="shared" si="10"/>
        <v>4.9999999999999933E-2</v>
      </c>
      <c r="Q176" s="18">
        <v>28500</v>
      </c>
      <c r="R176" s="18">
        <v>20900</v>
      </c>
      <c r="S176" s="18">
        <f t="shared" si="8"/>
        <v>7600</v>
      </c>
      <c r="T176" s="19">
        <f t="shared" si="11"/>
        <v>-8.999999999999968</v>
      </c>
      <c r="U176" s="20"/>
      <c r="V176" s="21"/>
      <c r="W176" s="21"/>
      <c r="X176" s="21"/>
      <c r="Y176" s="22"/>
    </row>
    <row r="177" spans="1:25" ht="12.75" hidden="1" customHeight="1" x14ac:dyDescent="0.2">
      <c r="A177" s="41">
        <v>8</v>
      </c>
      <c r="B177" s="10" t="s">
        <v>110</v>
      </c>
      <c r="C177" s="10">
        <v>2025</v>
      </c>
      <c r="D177" s="24" t="s">
        <v>54</v>
      </c>
      <c r="E177" s="24">
        <v>921</v>
      </c>
      <c r="F177" s="13" t="s">
        <v>44</v>
      </c>
      <c r="G177" s="13" t="s">
        <v>42</v>
      </c>
      <c r="H177" s="14">
        <v>0.70833333333333337</v>
      </c>
      <c r="I177" s="15">
        <v>0.70416666666666672</v>
      </c>
      <c r="J177" s="15">
        <v>0.70972222222222225</v>
      </c>
      <c r="K177" s="14">
        <v>0.75</v>
      </c>
      <c r="L177" s="15">
        <v>0.74652777777777779</v>
      </c>
      <c r="M177" s="15">
        <v>0.75347222222222221</v>
      </c>
      <c r="N177" s="16">
        <v>124</v>
      </c>
      <c r="O177" s="17">
        <f t="shared" si="9"/>
        <v>3.6805555555555536E-2</v>
      </c>
      <c r="P177" s="17">
        <f t="shared" si="10"/>
        <v>4.9305555555555491E-2</v>
      </c>
      <c r="Q177" s="18">
        <v>20900</v>
      </c>
      <c r="R177" s="18">
        <v>13000</v>
      </c>
      <c r="S177" s="18">
        <f t="shared" si="8"/>
        <v>7900</v>
      </c>
      <c r="T177" s="19">
        <f t="shared" si="11"/>
        <v>-5.9999999999999787</v>
      </c>
      <c r="U177" s="20"/>
      <c r="V177" s="21"/>
      <c r="W177" s="21"/>
      <c r="X177" s="21"/>
      <c r="Y177" s="22"/>
    </row>
    <row r="178" spans="1:25" ht="12.75" hidden="1" customHeight="1" x14ac:dyDescent="0.2">
      <c r="A178" s="41">
        <v>8</v>
      </c>
      <c r="B178" s="10" t="s">
        <v>110</v>
      </c>
      <c r="C178" s="10">
        <v>2025</v>
      </c>
      <c r="D178" s="10" t="s">
        <v>57</v>
      </c>
      <c r="E178" s="24">
        <v>904</v>
      </c>
      <c r="F178" s="28" t="s">
        <v>42</v>
      </c>
      <c r="G178" s="28" t="s">
        <v>43</v>
      </c>
      <c r="H178" s="14">
        <v>0.6875</v>
      </c>
      <c r="I178" s="15">
        <v>0.66666666666666663</v>
      </c>
      <c r="J178" s="15">
        <v>0.67222222222222228</v>
      </c>
      <c r="K178" s="14">
        <v>0.72222222222222221</v>
      </c>
      <c r="L178" s="15">
        <v>0.69652777777777775</v>
      </c>
      <c r="M178" s="15">
        <v>0.7006944444444444</v>
      </c>
      <c r="N178" s="16">
        <v>64</v>
      </c>
      <c r="O178" s="17">
        <f t="shared" si="9"/>
        <v>2.4305555555555469E-2</v>
      </c>
      <c r="P178" s="17">
        <f t="shared" si="10"/>
        <v>3.4027777777777768E-2</v>
      </c>
      <c r="Q178" s="18">
        <v>23200</v>
      </c>
      <c r="R178" s="18">
        <v>18300</v>
      </c>
      <c r="S178" s="18">
        <f t="shared" si="8"/>
        <v>4900</v>
      </c>
      <c r="T178" s="19">
        <f t="shared" si="11"/>
        <v>-30.000000000000053</v>
      </c>
      <c r="U178" s="20"/>
      <c r="V178" s="21"/>
      <c r="W178" s="21"/>
      <c r="X178" s="21"/>
      <c r="Y178" s="22"/>
    </row>
    <row r="179" spans="1:25" ht="12.75" hidden="1" customHeight="1" x14ac:dyDescent="0.2">
      <c r="A179" s="41">
        <v>8</v>
      </c>
      <c r="B179" s="10" t="s">
        <v>110</v>
      </c>
      <c r="C179" s="10">
        <v>2025</v>
      </c>
      <c r="D179" s="10" t="s">
        <v>57</v>
      </c>
      <c r="E179" s="24">
        <v>905</v>
      </c>
      <c r="F179" s="13" t="s">
        <v>43</v>
      </c>
      <c r="G179" s="13" t="s">
        <v>42</v>
      </c>
      <c r="H179" s="14">
        <v>0.76388888888888884</v>
      </c>
      <c r="I179" s="15">
        <v>0.74513888888888891</v>
      </c>
      <c r="J179" s="15">
        <v>0.75138888888888888</v>
      </c>
      <c r="K179" s="14">
        <v>0.79861111111111116</v>
      </c>
      <c r="L179" s="15">
        <v>0.77638888888888891</v>
      </c>
      <c r="M179" s="15">
        <v>0.78125</v>
      </c>
      <c r="N179" s="16">
        <v>88</v>
      </c>
      <c r="O179" s="17">
        <f t="shared" si="9"/>
        <v>2.5000000000000022E-2</v>
      </c>
      <c r="P179" s="17">
        <f t="shared" si="10"/>
        <v>3.6111111111111094E-2</v>
      </c>
      <c r="Q179" s="18">
        <v>18200</v>
      </c>
      <c r="R179" s="18">
        <v>12400</v>
      </c>
      <c r="S179" s="18">
        <f t="shared" si="8"/>
        <v>5800</v>
      </c>
      <c r="T179" s="19">
        <f t="shared" si="11"/>
        <v>-26.999999999999904</v>
      </c>
      <c r="U179" s="20"/>
      <c r="V179" s="21"/>
      <c r="W179" s="21"/>
      <c r="X179" s="21"/>
      <c r="Y179" s="22"/>
    </row>
    <row r="180" spans="1:25" ht="12.75" hidden="1" customHeight="1" x14ac:dyDescent="0.2">
      <c r="A180" s="41">
        <v>8</v>
      </c>
      <c r="B180" s="10" t="s">
        <v>110</v>
      </c>
      <c r="C180" s="10">
        <v>2025</v>
      </c>
      <c r="D180" s="24" t="s">
        <v>55</v>
      </c>
      <c r="E180" s="24">
        <v>970</v>
      </c>
      <c r="F180" s="28" t="s">
        <v>42</v>
      </c>
      <c r="G180" s="13" t="s">
        <v>47</v>
      </c>
      <c r="H180" s="14">
        <v>0.72916666666666663</v>
      </c>
      <c r="I180" s="15">
        <v>0.71666666666666667</v>
      </c>
      <c r="J180" s="15">
        <v>0.72222222222222221</v>
      </c>
      <c r="K180" s="14">
        <v>0.76041666666666663</v>
      </c>
      <c r="L180" s="15">
        <v>0.74513888888888891</v>
      </c>
      <c r="M180" s="15">
        <v>0.75</v>
      </c>
      <c r="N180" s="16">
        <v>11</v>
      </c>
      <c r="O180" s="17">
        <f t="shared" si="9"/>
        <v>2.2916666666666696E-2</v>
      </c>
      <c r="P180" s="17">
        <f t="shared" si="10"/>
        <v>3.3333333333333326E-2</v>
      </c>
      <c r="Q180" s="18">
        <v>23200</v>
      </c>
      <c r="R180" s="18">
        <v>18300</v>
      </c>
      <c r="S180" s="18">
        <f t="shared" si="8"/>
        <v>4900</v>
      </c>
      <c r="T180" s="19">
        <f t="shared" si="11"/>
        <v>-17.999999999999936</v>
      </c>
      <c r="U180" s="20"/>
      <c r="V180" s="21"/>
      <c r="W180" s="21"/>
      <c r="X180" s="21"/>
      <c r="Y180" s="22"/>
    </row>
    <row r="181" spans="1:25" ht="12.75" hidden="1" customHeight="1" x14ac:dyDescent="0.2">
      <c r="A181" s="41">
        <v>9</v>
      </c>
      <c r="B181" s="10" t="s">
        <v>110</v>
      </c>
      <c r="C181" s="10">
        <v>2025</v>
      </c>
      <c r="D181" s="10" t="s">
        <v>107</v>
      </c>
      <c r="E181" s="24">
        <v>2921</v>
      </c>
      <c r="F181" s="13" t="s">
        <v>49</v>
      </c>
      <c r="G181" s="13" t="s">
        <v>42</v>
      </c>
      <c r="H181" s="14">
        <v>0.26041666666666669</v>
      </c>
      <c r="I181" s="15">
        <v>0.25763888888888886</v>
      </c>
      <c r="J181" s="15">
        <v>0.27430555555555558</v>
      </c>
      <c r="K181" s="14">
        <v>0.65972222222222221</v>
      </c>
      <c r="L181" s="15">
        <v>0.6479166666666667</v>
      </c>
      <c r="M181" s="15">
        <v>0.65486111111111112</v>
      </c>
      <c r="N181" s="16">
        <v>205</v>
      </c>
      <c r="O181" s="17">
        <f t="shared" si="9"/>
        <v>0.37361111111111112</v>
      </c>
      <c r="P181" s="17">
        <f t="shared" si="10"/>
        <v>0.39722222222222225</v>
      </c>
      <c r="Q181" s="59">
        <v>62200</v>
      </c>
      <c r="R181" s="59">
        <v>9500</v>
      </c>
      <c r="S181" s="18">
        <f t="shared" si="8"/>
        <v>52700</v>
      </c>
      <c r="T181" s="19">
        <f t="shared" si="11"/>
        <v>-4.0000000000000657</v>
      </c>
      <c r="U181" s="20"/>
      <c r="V181" s="21"/>
      <c r="W181" s="21"/>
      <c r="X181" s="21"/>
      <c r="Y181" s="22"/>
    </row>
    <row r="182" spans="1:25" ht="12.75" hidden="1" customHeight="1" x14ac:dyDescent="0.2">
      <c r="A182" s="41">
        <v>9</v>
      </c>
      <c r="B182" s="10" t="s">
        <v>110</v>
      </c>
      <c r="C182" s="10">
        <v>2025</v>
      </c>
      <c r="D182" s="24" t="s">
        <v>69</v>
      </c>
      <c r="E182" s="24">
        <v>2932</v>
      </c>
      <c r="F182" s="28" t="s">
        <v>42</v>
      </c>
      <c r="G182" s="13" t="s">
        <v>50</v>
      </c>
      <c r="H182" s="14">
        <v>0.32291666666666669</v>
      </c>
      <c r="I182" s="15">
        <v>0.3576388888888889</v>
      </c>
      <c r="J182" s="15">
        <v>0.36666666666666664</v>
      </c>
      <c r="K182" s="14">
        <v>0.36458333333333331</v>
      </c>
      <c r="L182" s="15">
        <v>0.39444444444444443</v>
      </c>
      <c r="M182" s="15">
        <v>0.40138888888888891</v>
      </c>
      <c r="N182" s="16">
        <v>127</v>
      </c>
      <c r="O182" s="17">
        <f t="shared" si="9"/>
        <v>2.777777777777779E-2</v>
      </c>
      <c r="P182" s="17">
        <f t="shared" si="10"/>
        <v>4.3750000000000011E-2</v>
      </c>
      <c r="Q182" s="18">
        <v>27500</v>
      </c>
      <c r="R182" s="18">
        <v>21000</v>
      </c>
      <c r="S182" s="18">
        <f t="shared" si="8"/>
        <v>6500</v>
      </c>
      <c r="T182" s="19">
        <f t="shared" si="11"/>
        <v>49.999999999999986</v>
      </c>
      <c r="U182" s="20">
        <v>12</v>
      </c>
      <c r="V182" s="21">
        <v>85</v>
      </c>
      <c r="W182" s="21"/>
      <c r="X182" s="21"/>
      <c r="Y182" s="22"/>
    </row>
    <row r="183" spans="1:25" ht="12.75" hidden="1" customHeight="1" x14ac:dyDescent="0.2">
      <c r="A183" s="41">
        <v>9</v>
      </c>
      <c r="B183" s="10" t="s">
        <v>110</v>
      </c>
      <c r="C183" s="10">
        <v>2025</v>
      </c>
      <c r="D183" s="24" t="s">
        <v>69</v>
      </c>
      <c r="E183" s="24">
        <v>300</v>
      </c>
      <c r="F183" s="13" t="s">
        <v>52</v>
      </c>
      <c r="G183" s="13" t="s">
        <v>50</v>
      </c>
      <c r="H183" s="14">
        <v>0.40625</v>
      </c>
      <c r="I183" s="15">
        <v>0.42569444444444443</v>
      </c>
      <c r="J183" s="15">
        <v>0.43611111111111112</v>
      </c>
      <c r="K183" s="14">
        <v>0.44791666666666669</v>
      </c>
      <c r="L183" s="15">
        <v>0.48194444444444445</v>
      </c>
      <c r="M183" s="15">
        <v>0.49583333333333335</v>
      </c>
      <c r="N183" s="16">
        <v>104</v>
      </c>
      <c r="O183" s="17">
        <f t="shared" si="9"/>
        <v>4.5833333333333337E-2</v>
      </c>
      <c r="P183" s="17">
        <f t="shared" si="10"/>
        <v>7.0138888888888917E-2</v>
      </c>
      <c r="Q183" s="18">
        <v>20300</v>
      </c>
      <c r="R183" s="18">
        <v>10900</v>
      </c>
      <c r="S183" s="18">
        <f t="shared" si="8"/>
        <v>9400</v>
      </c>
      <c r="T183" s="19">
        <f t="shared" si="11"/>
        <v>27.999999999999979</v>
      </c>
      <c r="U183" s="20">
        <v>93</v>
      </c>
      <c r="V183" s="21"/>
      <c r="W183" s="21"/>
      <c r="X183" s="21"/>
      <c r="Y183" s="22"/>
    </row>
    <row r="184" spans="1:25" ht="12.75" hidden="1" customHeight="1" x14ac:dyDescent="0.2">
      <c r="A184" s="41">
        <v>9</v>
      </c>
      <c r="B184" s="10" t="s">
        <v>110</v>
      </c>
      <c r="C184" s="10">
        <v>2025</v>
      </c>
      <c r="D184" s="24" t="s">
        <v>69</v>
      </c>
      <c r="E184" s="24">
        <v>301</v>
      </c>
      <c r="F184" s="28" t="s">
        <v>50</v>
      </c>
      <c r="G184" s="13" t="s">
        <v>52</v>
      </c>
      <c r="H184" s="14">
        <v>0.48958333333333331</v>
      </c>
      <c r="I184" s="15">
        <v>0.55833333333333335</v>
      </c>
      <c r="J184" s="15">
        <v>0.56527777777777777</v>
      </c>
      <c r="K184" s="14">
        <v>0.53125</v>
      </c>
      <c r="L184" s="15">
        <v>0.60763888888888884</v>
      </c>
      <c r="M184" s="15">
        <v>0.61388888888888893</v>
      </c>
      <c r="N184" s="16">
        <v>136</v>
      </c>
      <c r="O184" s="17">
        <f t="shared" si="9"/>
        <v>4.2361111111111072E-2</v>
      </c>
      <c r="P184" s="17">
        <f t="shared" si="10"/>
        <v>5.555555555555558E-2</v>
      </c>
      <c r="Q184" s="18">
        <v>25000</v>
      </c>
      <c r="R184" s="18">
        <v>15500</v>
      </c>
      <c r="S184" s="18">
        <f t="shared" si="8"/>
        <v>9500</v>
      </c>
      <c r="T184" s="19">
        <f t="shared" si="11"/>
        <v>99.000000000000043</v>
      </c>
      <c r="U184" s="20">
        <v>93</v>
      </c>
      <c r="V184" s="21">
        <v>34</v>
      </c>
      <c r="W184" s="21" t="s">
        <v>113</v>
      </c>
      <c r="X184" s="21"/>
      <c r="Y184" s="22"/>
    </row>
    <row r="185" spans="1:25" ht="12.75" hidden="1" customHeight="1" x14ac:dyDescent="0.2">
      <c r="A185" s="41">
        <v>9</v>
      </c>
      <c r="B185" s="10" t="s">
        <v>110</v>
      </c>
      <c r="C185" s="10">
        <v>2025</v>
      </c>
      <c r="D185" s="24" t="s">
        <v>69</v>
      </c>
      <c r="E185" s="24">
        <v>2933</v>
      </c>
      <c r="F185" s="13" t="s">
        <v>50</v>
      </c>
      <c r="G185" s="13" t="s">
        <v>42</v>
      </c>
      <c r="H185" s="14">
        <v>0.57291666666666663</v>
      </c>
      <c r="I185" s="15">
        <v>0.65208333333333335</v>
      </c>
      <c r="J185" s="15">
        <v>0.66388888888888886</v>
      </c>
      <c r="K185" s="14">
        <v>0.61458333333333337</v>
      </c>
      <c r="L185" s="15">
        <v>0.68333333333333335</v>
      </c>
      <c r="M185" s="15">
        <v>0.69236111111111109</v>
      </c>
      <c r="N185" s="16">
        <v>140</v>
      </c>
      <c r="O185" s="17">
        <f t="shared" si="9"/>
        <v>1.9444444444444486E-2</v>
      </c>
      <c r="P185" s="17">
        <f t="shared" si="10"/>
        <v>4.0277777777777746E-2</v>
      </c>
      <c r="Q185" s="18">
        <v>15500</v>
      </c>
      <c r="R185" s="18">
        <v>9700</v>
      </c>
      <c r="S185" s="18">
        <f t="shared" si="8"/>
        <v>5800</v>
      </c>
      <c r="T185" s="19">
        <f t="shared" si="11"/>
        <v>114.00000000000007</v>
      </c>
      <c r="U185" s="20">
        <v>93</v>
      </c>
      <c r="V185" s="21"/>
      <c r="W185" s="21"/>
      <c r="X185" s="21"/>
      <c r="Y185" s="22"/>
    </row>
    <row r="186" spans="1:25" ht="12.75" hidden="1" customHeight="1" x14ac:dyDescent="0.2">
      <c r="A186" s="41">
        <v>9</v>
      </c>
      <c r="B186" s="10" t="s">
        <v>110</v>
      </c>
      <c r="C186" s="10">
        <v>2025</v>
      </c>
      <c r="D186" s="24" t="s">
        <v>55</v>
      </c>
      <c r="E186" s="24">
        <v>971</v>
      </c>
      <c r="F186" s="13" t="s">
        <v>47</v>
      </c>
      <c r="G186" s="13" t="s">
        <v>42</v>
      </c>
      <c r="H186" s="14">
        <v>0.33333333333333331</v>
      </c>
      <c r="I186" s="15">
        <v>0.31736111111111109</v>
      </c>
      <c r="J186" s="15">
        <v>0.32430555555555557</v>
      </c>
      <c r="K186" s="14">
        <v>0.36458333333333331</v>
      </c>
      <c r="L186" s="15">
        <v>0.35069444444444442</v>
      </c>
      <c r="M186" s="15">
        <v>0.35694444444444445</v>
      </c>
      <c r="N186" s="16">
        <v>66</v>
      </c>
      <c r="O186" s="17">
        <f t="shared" si="9"/>
        <v>2.6388888888888851E-2</v>
      </c>
      <c r="P186" s="17">
        <f t="shared" si="10"/>
        <v>3.9583333333333359E-2</v>
      </c>
      <c r="Q186" s="18">
        <v>18300</v>
      </c>
      <c r="R186" s="18">
        <v>12500</v>
      </c>
      <c r="S186" s="18">
        <f t="shared" si="8"/>
        <v>5800</v>
      </c>
      <c r="T186" s="19">
        <f t="shared" si="11"/>
        <v>-23</v>
      </c>
      <c r="U186" s="20"/>
      <c r="V186" s="21"/>
      <c r="W186" s="21"/>
      <c r="X186" s="21"/>
      <c r="Y186" s="22"/>
    </row>
    <row r="187" spans="1:25" ht="12.75" hidden="1" customHeight="1" x14ac:dyDescent="0.2">
      <c r="A187" s="41">
        <v>9</v>
      </c>
      <c r="B187" s="10" t="s">
        <v>110</v>
      </c>
      <c r="C187" s="10">
        <v>2025</v>
      </c>
      <c r="D187" s="24" t="s">
        <v>54</v>
      </c>
      <c r="E187" s="24">
        <v>942</v>
      </c>
      <c r="F187" s="13" t="s">
        <v>42</v>
      </c>
      <c r="G187" s="13" t="s">
        <v>46</v>
      </c>
      <c r="H187" s="14">
        <v>0.35416666666666669</v>
      </c>
      <c r="I187" s="15">
        <v>0.34305555555555556</v>
      </c>
      <c r="J187" s="15">
        <v>0.35069444444444442</v>
      </c>
      <c r="K187" s="14">
        <v>0.39583333333333331</v>
      </c>
      <c r="L187" s="15">
        <v>0.38750000000000001</v>
      </c>
      <c r="M187" s="15">
        <v>0.39166666666666666</v>
      </c>
      <c r="N187" s="16">
        <v>53</v>
      </c>
      <c r="O187" s="17">
        <f t="shared" si="9"/>
        <v>3.6805555555555591E-2</v>
      </c>
      <c r="P187" s="17">
        <f t="shared" si="10"/>
        <v>4.8611111111111105E-2</v>
      </c>
      <c r="Q187" s="18">
        <v>27800</v>
      </c>
      <c r="R187" s="18">
        <v>20800</v>
      </c>
      <c r="S187" s="18">
        <f t="shared" si="8"/>
        <v>7000</v>
      </c>
      <c r="T187" s="19">
        <f t="shared" si="11"/>
        <v>-16.000000000000021</v>
      </c>
      <c r="U187" s="20"/>
      <c r="V187" s="21"/>
      <c r="W187" s="21"/>
      <c r="X187" s="21"/>
      <c r="Y187" s="22"/>
    </row>
    <row r="188" spans="1:25" ht="12.75" hidden="1" customHeight="1" x14ac:dyDescent="0.2">
      <c r="A188" s="41">
        <v>9</v>
      </c>
      <c r="B188" s="10" t="s">
        <v>110</v>
      </c>
      <c r="C188" s="10">
        <v>2025</v>
      </c>
      <c r="D188" s="24" t="s">
        <v>54</v>
      </c>
      <c r="E188" s="24">
        <v>943</v>
      </c>
      <c r="F188" s="13" t="s">
        <v>46</v>
      </c>
      <c r="G188" s="13" t="s">
        <v>42</v>
      </c>
      <c r="H188" s="14">
        <v>0.4375</v>
      </c>
      <c r="I188" s="15">
        <v>0.42708333333333331</v>
      </c>
      <c r="J188" s="15">
        <v>0.43402777777777779</v>
      </c>
      <c r="K188" s="14">
        <v>0.47916666666666669</v>
      </c>
      <c r="L188" s="15">
        <v>0.46875</v>
      </c>
      <c r="M188" s="15">
        <v>0.47569444444444442</v>
      </c>
      <c r="N188" s="16">
        <v>82</v>
      </c>
      <c r="O188" s="17">
        <f t="shared" si="9"/>
        <v>3.472222222222221E-2</v>
      </c>
      <c r="P188" s="17">
        <f t="shared" si="10"/>
        <v>4.8611111111111105E-2</v>
      </c>
      <c r="Q188" s="18">
        <v>32100</v>
      </c>
      <c r="R188" s="18">
        <v>25200</v>
      </c>
      <c r="S188" s="18">
        <f t="shared" si="8"/>
        <v>6900</v>
      </c>
      <c r="T188" s="19">
        <f t="shared" si="11"/>
        <v>-15.000000000000027</v>
      </c>
      <c r="U188" s="20"/>
      <c r="V188" s="21"/>
      <c r="W188" s="21"/>
      <c r="X188" s="21"/>
      <c r="Y188" s="22"/>
    </row>
    <row r="189" spans="1:25" ht="12.75" hidden="1" customHeight="1" x14ac:dyDescent="0.2">
      <c r="A189" s="41">
        <v>9</v>
      </c>
      <c r="B189" s="10" t="s">
        <v>110</v>
      </c>
      <c r="C189" s="10">
        <v>2025</v>
      </c>
      <c r="D189" s="24" t="s">
        <v>57</v>
      </c>
      <c r="E189" s="24">
        <v>2980</v>
      </c>
      <c r="F189" s="13" t="s">
        <v>42</v>
      </c>
      <c r="G189" s="13" t="s">
        <v>53</v>
      </c>
      <c r="H189" s="14">
        <v>0.35416666666666669</v>
      </c>
      <c r="I189" s="15">
        <v>0.35138888888888886</v>
      </c>
      <c r="J189" s="15">
        <v>0.35902777777777778</v>
      </c>
      <c r="K189" s="14">
        <v>0.4236111111111111</v>
      </c>
      <c r="L189" s="15">
        <v>0.4201388888888889</v>
      </c>
      <c r="M189" s="15">
        <v>0.42638888888888887</v>
      </c>
      <c r="N189" s="16">
        <v>121</v>
      </c>
      <c r="O189" s="17">
        <f t="shared" si="9"/>
        <v>6.1111111111111116E-2</v>
      </c>
      <c r="P189" s="17">
        <f t="shared" si="10"/>
        <v>7.5000000000000011E-2</v>
      </c>
      <c r="Q189" s="18">
        <v>34500</v>
      </c>
      <c r="R189" s="18">
        <v>19100</v>
      </c>
      <c r="S189" s="18">
        <f t="shared" si="8"/>
        <v>15400</v>
      </c>
      <c r="T189" s="19">
        <f t="shared" si="11"/>
        <v>-4.0000000000000657</v>
      </c>
      <c r="U189" s="20"/>
      <c r="V189" s="21"/>
      <c r="W189" s="21" t="s">
        <v>66</v>
      </c>
      <c r="X189" s="34">
        <v>126300</v>
      </c>
      <c r="Y189" s="35"/>
    </row>
    <row r="190" spans="1:25" ht="12.75" hidden="1" customHeight="1" x14ac:dyDescent="0.2">
      <c r="A190" s="41">
        <v>9</v>
      </c>
      <c r="B190" s="10" t="s">
        <v>110</v>
      </c>
      <c r="C190" s="10">
        <v>2025</v>
      </c>
      <c r="D190" s="11" t="s">
        <v>57</v>
      </c>
      <c r="E190" s="12">
        <v>2981</v>
      </c>
      <c r="F190" s="28" t="s">
        <v>53</v>
      </c>
      <c r="G190" s="13" t="s">
        <v>42</v>
      </c>
      <c r="H190" s="40">
        <v>0.47222222222222227</v>
      </c>
      <c r="I190" s="17">
        <v>0.46458333333333335</v>
      </c>
      <c r="J190" s="17">
        <v>0.48333333333333334</v>
      </c>
      <c r="K190" s="40">
        <v>0.54166666666666663</v>
      </c>
      <c r="L190" s="17">
        <v>0.54374999999999996</v>
      </c>
      <c r="M190" s="17">
        <v>0.54861111111111116</v>
      </c>
      <c r="N190" s="16">
        <v>102</v>
      </c>
      <c r="O190" s="17">
        <f t="shared" si="9"/>
        <v>6.0416666666666619E-2</v>
      </c>
      <c r="P190" s="17">
        <f t="shared" si="10"/>
        <v>8.4027777777777812E-2</v>
      </c>
      <c r="Q190" s="18">
        <v>19600</v>
      </c>
      <c r="R190" s="18">
        <v>8500</v>
      </c>
      <c r="S190" s="18">
        <f t="shared" si="8"/>
        <v>11100</v>
      </c>
      <c r="T190" s="19">
        <f t="shared" si="11"/>
        <v>-11.000000000000041</v>
      </c>
      <c r="U190" s="20"/>
      <c r="V190" s="21"/>
      <c r="W190" s="21" t="s">
        <v>59</v>
      </c>
      <c r="X190" s="34"/>
      <c r="Y190" s="35">
        <v>125300</v>
      </c>
    </row>
    <row r="191" spans="1:25" ht="12.75" hidden="1" customHeight="1" x14ac:dyDescent="0.2">
      <c r="A191" s="41">
        <v>9</v>
      </c>
      <c r="B191" s="10" t="s">
        <v>110</v>
      </c>
      <c r="C191" s="10">
        <v>2025</v>
      </c>
      <c r="D191" s="11" t="s">
        <v>56</v>
      </c>
      <c r="E191" s="11">
        <v>762</v>
      </c>
      <c r="F191" s="28" t="s">
        <v>42</v>
      </c>
      <c r="G191" s="13" t="s">
        <v>50</v>
      </c>
      <c r="H191" s="40">
        <v>0.40625</v>
      </c>
      <c r="I191" s="17">
        <v>0.39930555555555558</v>
      </c>
      <c r="J191" s="17">
        <v>0.40625</v>
      </c>
      <c r="K191" s="40">
        <v>0.44791666666666669</v>
      </c>
      <c r="L191" s="17">
        <v>0.43055555555555558</v>
      </c>
      <c r="M191" s="17">
        <v>0.44097222222222221</v>
      </c>
      <c r="N191" s="16">
        <v>131</v>
      </c>
      <c r="O191" s="17">
        <f t="shared" si="9"/>
        <v>2.430555555555558E-2</v>
      </c>
      <c r="P191" s="17">
        <f t="shared" si="10"/>
        <v>4.166666666666663E-2</v>
      </c>
      <c r="Q191" s="18">
        <v>22400</v>
      </c>
      <c r="R191" s="18">
        <v>16500</v>
      </c>
      <c r="S191" s="18">
        <f t="shared" si="8"/>
        <v>5900</v>
      </c>
      <c r="T191" s="19">
        <f t="shared" si="11"/>
        <v>-9.9999999999999645</v>
      </c>
      <c r="U191" s="20"/>
      <c r="V191" s="21"/>
      <c r="W191" s="21"/>
      <c r="X191" s="21"/>
      <c r="Y191" s="22"/>
    </row>
    <row r="192" spans="1:25" ht="12.75" hidden="1" customHeight="1" x14ac:dyDescent="0.2">
      <c r="A192" s="41">
        <v>9</v>
      </c>
      <c r="B192" s="10" t="s">
        <v>110</v>
      </c>
      <c r="C192" s="10">
        <v>2025</v>
      </c>
      <c r="D192" s="11" t="s">
        <v>64</v>
      </c>
      <c r="E192" s="12">
        <v>200</v>
      </c>
      <c r="F192" s="28" t="s">
        <v>51</v>
      </c>
      <c r="G192" s="13" t="s">
        <v>50</v>
      </c>
      <c r="H192" s="40">
        <v>0.3125</v>
      </c>
      <c r="I192" s="17">
        <v>0.30625000000000002</v>
      </c>
      <c r="J192" s="17">
        <v>0.31527777777777777</v>
      </c>
      <c r="K192" s="40">
        <v>0.4375</v>
      </c>
      <c r="L192" s="17">
        <v>0.42083333333333334</v>
      </c>
      <c r="M192" s="17">
        <v>0.4284722222222222</v>
      </c>
      <c r="N192" s="16">
        <v>148</v>
      </c>
      <c r="O192" s="17">
        <f t="shared" si="9"/>
        <v>0.10555555555555557</v>
      </c>
      <c r="P192" s="17">
        <f t="shared" si="10"/>
        <v>0.12222222222222218</v>
      </c>
      <c r="Q192" s="18">
        <v>26000</v>
      </c>
      <c r="R192" s="18">
        <v>9900</v>
      </c>
      <c r="S192" s="18">
        <f t="shared" si="8"/>
        <v>16100</v>
      </c>
      <c r="T192" s="19">
        <f t="shared" si="11"/>
        <v>-8.999999999999968</v>
      </c>
      <c r="U192" s="20"/>
      <c r="V192" s="21"/>
      <c r="W192" s="21"/>
      <c r="X192" s="21"/>
      <c r="Y192" s="22"/>
    </row>
    <row r="193" spans="1:25" ht="12.75" hidden="1" customHeight="1" x14ac:dyDescent="0.2">
      <c r="A193" s="41">
        <v>9</v>
      </c>
      <c r="B193" s="10" t="s">
        <v>110</v>
      </c>
      <c r="C193" s="10">
        <v>2025</v>
      </c>
      <c r="D193" s="11" t="s">
        <v>64</v>
      </c>
      <c r="E193" s="11">
        <v>201</v>
      </c>
      <c r="F193" s="13" t="s">
        <v>50</v>
      </c>
      <c r="G193" s="13" t="s">
        <v>51</v>
      </c>
      <c r="H193" s="40">
        <v>0.51041666666666663</v>
      </c>
      <c r="I193" s="17">
        <v>0.55000000000000004</v>
      </c>
      <c r="J193" s="17">
        <v>0.56527777777777777</v>
      </c>
      <c r="K193" s="40">
        <v>0.63541666666666663</v>
      </c>
      <c r="L193" s="17">
        <v>0.67291666666666672</v>
      </c>
      <c r="M193" s="17">
        <v>0.68541666666666667</v>
      </c>
      <c r="N193" s="16">
        <v>131</v>
      </c>
      <c r="O193" s="17">
        <f t="shared" si="9"/>
        <v>0.10763888888888895</v>
      </c>
      <c r="P193" s="17">
        <f t="shared" si="10"/>
        <v>0.13541666666666663</v>
      </c>
      <c r="Q193" s="18">
        <v>26000</v>
      </c>
      <c r="R193" s="18">
        <v>9300</v>
      </c>
      <c r="S193" s="18">
        <f t="shared" si="8"/>
        <v>16700</v>
      </c>
      <c r="T193" s="19">
        <f t="shared" si="11"/>
        <v>57.000000000000114</v>
      </c>
      <c r="U193" s="20">
        <v>87</v>
      </c>
      <c r="V193" s="21"/>
      <c r="W193" s="21"/>
      <c r="X193" s="21"/>
      <c r="Y193" s="22"/>
    </row>
    <row r="194" spans="1:25" ht="12.75" hidden="1" customHeight="1" x14ac:dyDescent="0.2">
      <c r="A194" s="41">
        <v>9</v>
      </c>
      <c r="B194" s="10" t="s">
        <v>110</v>
      </c>
      <c r="C194" s="10">
        <v>2025</v>
      </c>
      <c r="D194" s="24" t="s">
        <v>56</v>
      </c>
      <c r="E194" s="24">
        <v>763</v>
      </c>
      <c r="F194" s="13" t="s">
        <v>50</v>
      </c>
      <c r="G194" s="13" t="s">
        <v>42</v>
      </c>
      <c r="H194" s="14">
        <v>0.54166666666666663</v>
      </c>
      <c r="I194" s="15">
        <v>0.51388888888888884</v>
      </c>
      <c r="J194" s="15">
        <v>0.52777777777777779</v>
      </c>
      <c r="K194" s="14">
        <v>0.58333333333333337</v>
      </c>
      <c r="L194" s="15">
        <v>0.55277777777777781</v>
      </c>
      <c r="M194" s="15">
        <v>0.55902777777777779</v>
      </c>
      <c r="N194" s="16">
        <v>148</v>
      </c>
      <c r="O194" s="17">
        <f t="shared" si="9"/>
        <v>2.5000000000000022E-2</v>
      </c>
      <c r="P194" s="17">
        <f t="shared" si="10"/>
        <v>4.5138888888888951E-2</v>
      </c>
      <c r="Q194" s="18">
        <v>16500</v>
      </c>
      <c r="R194" s="18">
        <v>10100</v>
      </c>
      <c r="S194" s="18">
        <f t="shared" ref="S194:S257" si="12">Q194-R194</f>
        <v>6400</v>
      </c>
      <c r="T194" s="19">
        <f t="shared" si="11"/>
        <v>-40.000000000000014</v>
      </c>
      <c r="U194" s="20"/>
      <c r="V194" s="21"/>
      <c r="W194" s="21"/>
      <c r="X194" s="21"/>
      <c r="Y194" s="22"/>
    </row>
    <row r="195" spans="1:25" ht="12.75" hidden="1" customHeight="1" x14ac:dyDescent="0.2">
      <c r="A195" s="41">
        <v>9</v>
      </c>
      <c r="B195" s="10" t="s">
        <v>110</v>
      </c>
      <c r="C195" s="10">
        <v>2025</v>
      </c>
      <c r="D195" s="24" t="s">
        <v>54</v>
      </c>
      <c r="E195" s="24">
        <v>990</v>
      </c>
      <c r="F195" s="28" t="s">
        <v>42</v>
      </c>
      <c r="G195" s="28" t="s">
        <v>48</v>
      </c>
      <c r="H195" s="40">
        <v>0.52083333333333337</v>
      </c>
      <c r="I195" s="17">
        <v>0.50972222222222219</v>
      </c>
      <c r="J195" s="17">
        <v>0.51527777777777772</v>
      </c>
      <c r="K195" s="40">
        <v>0.5625</v>
      </c>
      <c r="L195" s="17">
        <v>0.55138888888888893</v>
      </c>
      <c r="M195" s="17">
        <v>0.55555555555555558</v>
      </c>
      <c r="N195" s="16">
        <v>60</v>
      </c>
      <c r="O195" s="17">
        <f t="shared" ref="O195:O239" si="13">L195-J195</f>
        <v>3.6111111111111205E-2</v>
      </c>
      <c r="P195" s="17">
        <f t="shared" ref="P195:P240" si="14">M195-I195</f>
        <v>4.5833333333333393E-2</v>
      </c>
      <c r="Q195" s="18">
        <v>25300</v>
      </c>
      <c r="R195" s="18">
        <v>18100</v>
      </c>
      <c r="S195" s="18">
        <f t="shared" si="12"/>
        <v>7200</v>
      </c>
      <c r="T195" s="19">
        <f t="shared" ref="T195:T258" si="15">IF(H195-I195&lt;&gt;0,(I195-H195)*1440,"")</f>
        <v>-16.000000000000103</v>
      </c>
      <c r="U195" s="20"/>
      <c r="V195" s="21"/>
      <c r="W195" s="21"/>
      <c r="X195" s="21"/>
      <c r="Y195" s="22"/>
    </row>
    <row r="196" spans="1:25" ht="12.75" hidden="1" customHeight="1" x14ac:dyDescent="0.2">
      <c r="A196" s="41">
        <v>9</v>
      </c>
      <c r="B196" s="10" t="s">
        <v>110</v>
      </c>
      <c r="C196" s="10">
        <v>2025</v>
      </c>
      <c r="D196" s="24" t="s">
        <v>54</v>
      </c>
      <c r="E196" s="24">
        <v>991</v>
      </c>
      <c r="F196" s="13" t="s">
        <v>48</v>
      </c>
      <c r="G196" s="13" t="s">
        <v>42</v>
      </c>
      <c r="H196" s="40">
        <v>0.60416666666666663</v>
      </c>
      <c r="I196" s="17">
        <v>0.59236111111111112</v>
      </c>
      <c r="J196" s="17">
        <v>0.59722222222222221</v>
      </c>
      <c r="K196" s="40">
        <v>0.64583333333333337</v>
      </c>
      <c r="L196" s="17">
        <v>0.63402777777777775</v>
      </c>
      <c r="M196" s="17">
        <v>0.64097222222222228</v>
      </c>
      <c r="N196" s="16">
        <v>85</v>
      </c>
      <c r="O196" s="17">
        <f t="shared" si="13"/>
        <v>3.6805555555555536E-2</v>
      </c>
      <c r="P196" s="17">
        <f t="shared" si="14"/>
        <v>4.861111111111116E-2</v>
      </c>
      <c r="Q196" s="18">
        <v>24000</v>
      </c>
      <c r="R196" s="18">
        <v>16600</v>
      </c>
      <c r="S196" s="18">
        <f t="shared" si="12"/>
        <v>7400</v>
      </c>
      <c r="T196" s="19">
        <f t="shared" si="15"/>
        <v>-16.99999999999994</v>
      </c>
      <c r="U196" s="20"/>
      <c r="V196" s="21"/>
      <c r="W196" s="21"/>
      <c r="X196" s="21"/>
      <c r="Y196" s="22"/>
    </row>
    <row r="197" spans="1:25" ht="12.75" hidden="1" customHeight="1" x14ac:dyDescent="0.2">
      <c r="A197" s="41">
        <v>9</v>
      </c>
      <c r="B197" s="10" t="s">
        <v>110</v>
      </c>
      <c r="C197" s="10">
        <v>2025</v>
      </c>
      <c r="D197" s="24" t="s">
        <v>55</v>
      </c>
      <c r="E197" s="24">
        <v>908</v>
      </c>
      <c r="F197" s="28" t="s">
        <v>42</v>
      </c>
      <c r="G197" s="28" t="s">
        <v>43</v>
      </c>
      <c r="H197" s="40">
        <v>0.60416666666666663</v>
      </c>
      <c r="I197" s="17">
        <v>0.59513888888888888</v>
      </c>
      <c r="J197" s="17">
        <v>0.6020833333333333</v>
      </c>
      <c r="K197" s="40">
        <v>0.63888888888888884</v>
      </c>
      <c r="L197" s="17">
        <v>0.62638888888888888</v>
      </c>
      <c r="M197" s="17">
        <v>0.62916666666666665</v>
      </c>
      <c r="N197" s="16">
        <v>28</v>
      </c>
      <c r="O197" s="17">
        <f t="shared" si="13"/>
        <v>2.430555555555558E-2</v>
      </c>
      <c r="P197" s="17">
        <f t="shared" si="14"/>
        <v>3.4027777777777768E-2</v>
      </c>
      <c r="Q197" s="18">
        <v>23100</v>
      </c>
      <c r="R197" s="18">
        <v>18000</v>
      </c>
      <c r="S197" s="18">
        <f t="shared" si="12"/>
        <v>5100</v>
      </c>
      <c r="T197" s="19">
        <f t="shared" si="15"/>
        <v>-12.999999999999954</v>
      </c>
      <c r="U197" s="20"/>
      <c r="V197" s="21"/>
      <c r="W197" s="21"/>
      <c r="X197" s="21"/>
      <c r="Y197" s="22"/>
    </row>
    <row r="198" spans="1:25" ht="12.75" hidden="1" customHeight="1" x14ac:dyDescent="0.2">
      <c r="A198" s="41">
        <v>9</v>
      </c>
      <c r="B198" s="10" t="s">
        <v>110</v>
      </c>
      <c r="C198" s="10">
        <v>2025</v>
      </c>
      <c r="D198" s="24" t="s">
        <v>55</v>
      </c>
      <c r="E198" s="24">
        <v>909</v>
      </c>
      <c r="F198" s="13" t="s">
        <v>43</v>
      </c>
      <c r="G198" s="13" t="s">
        <v>42</v>
      </c>
      <c r="H198" s="40">
        <v>0.68055555555555558</v>
      </c>
      <c r="I198" s="17">
        <v>0.67500000000000004</v>
      </c>
      <c r="J198" s="17">
        <v>0.68472222222222223</v>
      </c>
      <c r="K198" s="40">
        <v>0.71527777777777779</v>
      </c>
      <c r="L198" s="17">
        <v>0.71319444444444446</v>
      </c>
      <c r="M198" s="17">
        <v>0.72152777777777777</v>
      </c>
      <c r="N198" s="16">
        <v>140</v>
      </c>
      <c r="O198" s="17">
        <f t="shared" si="13"/>
        <v>2.8472222222222232E-2</v>
      </c>
      <c r="P198" s="17">
        <f t="shared" si="14"/>
        <v>4.6527777777777724E-2</v>
      </c>
      <c r="Q198" s="18">
        <v>17800</v>
      </c>
      <c r="R198" s="18">
        <v>10800</v>
      </c>
      <c r="S198" s="18">
        <f t="shared" si="12"/>
        <v>7000</v>
      </c>
      <c r="T198" s="19">
        <f t="shared" si="15"/>
        <v>-7.9999999999999716</v>
      </c>
      <c r="U198" s="20"/>
      <c r="V198" s="21"/>
      <c r="W198" s="21"/>
      <c r="X198" s="21"/>
      <c r="Y198" s="22"/>
    </row>
    <row r="199" spans="1:25" ht="12.75" hidden="1" customHeight="1" x14ac:dyDescent="0.2">
      <c r="A199" s="41">
        <v>9</v>
      </c>
      <c r="B199" s="10" t="s">
        <v>110</v>
      </c>
      <c r="C199" s="10">
        <v>2025</v>
      </c>
      <c r="D199" s="24" t="s">
        <v>56</v>
      </c>
      <c r="E199" s="24">
        <v>920</v>
      </c>
      <c r="F199" s="28" t="s">
        <v>42</v>
      </c>
      <c r="G199" s="28" t="s">
        <v>44</v>
      </c>
      <c r="H199" s="40">
        <v>0.63194444444444442</v>
      </c>
      <c r="I199" s="17">
        <v>0.64375000000000004</v>
      </c>
      <c r="J199" s="17">
        <v>0.65069444444444446</v>
      </c>
      <c r="K199" s="40">
        <v>0.67361111111111116</v>
      </c>
      <c r="L199" s="17">
        <v>0.68958333333333333</v>
      </c>
      <c r="M199" s="17">
        <v>0.69166666666666665</v>
      </c>
      <c r="N199" s="16">
        <v>111</v>
      </c>
      <c r="O199" s="17">
        <f t="shared" si="13"/>
        <v>3.8888888888888862E-2</v>
      </c>
      <c r="P199" s="17">
        <f t="shared" si="14"/>
        <v>4.7916666666666607E-2</v>
      </c>
      <c r="Q199" s="18">
        <v>28000</v>
      </c>
      <c r="R199" s="18">
        <v>20300</v>
      </c>
      <c r="S199" s="18">
        <f t="shared" si="12"/>
        <v>7700</v>
      </c>
      <c r="T199" s="19">
        <f t="shared" si="15"/>
        <v>17.000000000000099</v>
      </c>
      <c r="U199" s="20">
        <v>93</v>
      </c>
      <c r="V199" s="21"/>
      <c r="W199" s="21"/>
      <c r="X199" s="21"/>
      <c r="Y199" s="22"/>
    </row>
    <row r="200" spans="1:25" ht="12.75" hidden="1" customHeight="1" x14ac:dyDescent="0.2">
      <c r="A200" s="41">
        <v>9</v>
      </c>
      <c r="B200" s="10" t="s">
        <v>110</v>
      </c>
      <c r="C200" s="10">
        <v>2025</v>
      </c>
      <c r="D200" s="24" t="s">
        <v>56</v>
      </c>
      <c r="E200" s="24">
        <v>921</v>
      </c>
      <c r="F200" s="13" t="s">
        <v>44</v>
      </c>
      <c r="G200" s="13" t="s">
        <v>42</v>
      </c>
      <c r="H200" s="40">
        <v>0.71527777777777779</v>
      </c>
      <c r="I200" s="17">
        <v>0.72291666666666665</v>
      </c>
      <c r="J200" s="17">
        <v>0.72847222222222219</v>
      </c>
      <c r="K200" s="40">
        <v>0.75694444444444442</v>
      </c>
      <c r="L200" s="17">
        <v>0.76597222222222228</v>
      </c>
      <c r="M200" s="17">
        <v>0.77500000000000002</v>
      </c>
      <c r="N200" s="16">
        <v>134</v>
      </c>
      <c r="O200" s="17">
        <f t="shared" si="13"/>
        <v>3.7500000000000089E-2</v>
      </c>
      <c r="P200" s="17">
        <f t="shared" si="14"/>
        <v>5.208333333333337E-2</v>
      </c>
      <c r="Q200" s="18">
        <v>20100</v>
      </c>
      <c r="R200" s="18">
        <v>11600</v>
      </c>
      <c r="S200" s="18">
        <f t="shared" si="12"/>
        <v>8500</v>
      </c>
      <c r="T200" s="19">
        <f t="shared" si="15"/>
        <v>10.999999999999961</v>
      </c>
      <c r="U200" s="20">
        <v>93</v>
      </c>
      <c r="V200" s="21"/>
      <c r="W200" s="21"/>
      <c r="X200" s="21"/>
      <c r="Y200" s="22"/>
    </row>
    <row r="201" spans="1:25" ht="12.75" hidden="1" customHeight="1" x14ac:dyDescent="0.2">
      <c r="A201" s="41">
        <v>9</v>
      </c>
      <c r="B201" s="10" t="s">
        <v>110</v>
      </c>
      <c r="C201" s="10">
        <v>2025</v>
      </c>
      <c r="D201" s="24" t="s">
        <v>54</v>
      </c>
      <c r="E201" s="24">
        <v>904</v>
      </c>
      <c r="F201" s="28" t="s">
        <v>42</v>
      </c>
      <c r="G201" s="28" t="s">
        <v>43</v>
      </c>
      <c r="H201" s="14">
        <v>0.6875</v>
      </c>
      <c r="I201" s="15">
        <v>0.68125000000000002</v>
      </c>
      <c r="J201" s="15">
        <v>0.6875</v>
      </c>
      <c r="K201" s="14">
        <v>0.72222222222222221</v>
      </c>
      <c r="L201" s="15">
        <v>0.71111111111111114</v>
      </c>
      <c r="M201" s="15">
        <v>0.71388888888888891</v>
      </c>
      <c r="N201" s="16">
        <v>38</v>
      </c>
      <c r="O201" s="17">
        <f t="shared" si="13"/>
        <v>2.3611111111111138E-2</v>
      </c>
      <c r="P201" s="17">
        <f t="shared" si="14"/>
        <v>3.2638888888888884E-2</v>
      </c>
      <c r="Q201" s="18">
        <v>28100</v>
      </c>
      <c r="R201" s="18">
        <v>18200</v>
      </c>
      <c r="S201" s="18">
        <f t="shared" si="12"/>
        <v>9900</v>
      </c>
      <c r="T201" s="19">
        <f t="shared" si="15"/>
        <v>-8.999999999999968</v>
      </c>
      <c r="U201" s="20"/>
      <c r="V201" s="21"/>
      <c r="W201" s="21"/>
      <c r="X201" s="21"/>
      <c r="Y201" s="22"/>
    </row>
    <row r="202" spans="1:25" ht="12.75" hidden="1" customHeight="1" x14ac:dyDescent="0.2">
      <c r="A202" s="41">
        <v>9</v>
      </c>
      <c r="B202" s="10" t="s">
        <v>110</v>
      </c>
      <c r="C202" s="10">
        <v>2025</v>
      </c>
      <c r="D202" s="24" t="s">
        <v>54</v>
      </c>
      <c r="E202" s="24">
        <v>905</v>
      </c>
      <c r="F202" s="13" t="s">
        <v>43</v>
      </c>
      <c r="G202" s="13" t="s">
        <v>42</v>
      </c>
      <c r="H202" s="14">
        <v>0.76388888888888884</v>
      </c>
      <c r="I202" s="15">
        <v>0.75416666666666665</v>
      </c>
      <c r="J202" s="15">
        <v>0.76180555555555551</v>
      </c>
      <c r="K202" s="14">
        <v>0.79861111111111116</v>
      </c>
      <c r="L202" s="15">
        <v>0.78749999999999998</v>
      </c>
      <c r="M202" s="15">
        <v>0.79166666666666663</v>
      </c>
      <c r="N202" s="16">
        <v>99</v>
      </c>
      <c r="O202" s="17">
        <f t="shared" si="13"/>
        <v>2.5694444444444464E-2</v>
      </c>
      <c r="P202" s="17">
        <f t="shared" si="14"/>
        <v>3.7499999999999978E-2</v>
      </c>
      <c r="Q202" s="18">
        <v>30000</v>
      </c>
      <c r="R202" s="18">
        <v>24300</v>
      </c>
      <c r="S202" s="18">
        <f t="shared" si="12"/>
        <v>5700</v>
      </c>
      <c r="T202" s="19">
        <f t="shared" si="15"/>
        <v>-13.99999999999995</v>
      </c>
      <c r="U202" s="20"/>
      <c r="V202" s="21"/>
      <c r="W202" s="21"/>
      <c r="X202" s="21"/>
      <c r="Y202" s="22"/>
    </row>
    <row r="203" spans="1:25" ht="12.75" hidden="1" customHeight="1" x14ac:dyDescent="0.2">
      <c r="A203" s="41">
        <v>9</v>
      </c>
      <c r="B203" s="10" t="s">
        <v>110</v>
      </c>
      <c r="C203" s="10">
        <v>2025</v>
      </c>
      <c r="D203" s="11" t="s">
        <v>57</v>
      </c>
      <c r="E203" s="11">
        <v>764</v>
      </c>
      <c r="F203" s="13" t="s">
        <v>42</v>
      </c>
      <c r="G203" s="13" t="s">
        <v>50</v>
      </c>
      <c r="H203" s="14">
        <v>0.77083333333333337</v>
      </c>
      <c r="I203" s="15">
        <v>0.75416666666666665</v>
      </c>
      <c r="J203" s="15">
        <v>0.76180555555555551</v>
      </c>
      <c r="K203" s="14">
        <v>0.80208333333333337</v>
      </c>
      <c r="L203" s="15">
        <v>0.78611111111111109</v>
      </c>
      <c r="M203" s="15">
        <v>0.79236111111111107</v>
      </c>
      <c r="N203" s="16">
        <v>73</v>
      </c>
      <c r="O203" s="17">
        <f t="shared" si="13"/>
        <v>2.430555555555558E-2</v>
      </c>
      <c r="P203" s="17">
        <f t="shared" si="14"/>
        <v>3.819444444444442E-2</v>
      </c>
      <c r="Q203" s="18">
        <v>22000</v>
      </c>
      <c r="R203" s="18">
        <v>16600</v>
      </c>
      <c r="S203" s="18">
        <f t="shared" si="12"/>
        <v>5400</v>
      </c>
      <c r="T203" s="19">
        <f t="shared" si="15"/>
        <v>-24.000000000000075</v>
      </c>
      <c r="U203" s="20"/>
      <c r="V203" s="21"/>
      <c r="W203" s="21"/>
      <c r="X203" s="21"/>
      <c r="Y203" s="22"/>
    </row>
    <row r="204" spans="1:25" ht="12.75" hidden="1" customHeight="1" x14ac:dyDescent="0.2">
      <c r="A204" s="41">
        <v>9</v>
      </c>
      <c r="B204" s="10" t="s">
        <v>110</v>
      </c>
      <c r="C204" s="10">
        <v>2025</v>
      </c>
      <c r="D204" s="11" t="s">
        <v>64</v>
      </c>
      <c r="E204" s="11">
        <v>202</v>
      </c>
      <c r="F204" s="28" t="s">
        <v>51</v>
      </c>
      <c r="G204" s="28" t="s">
        <v>50</v>
      </c>
      <c r="H204" s="14">
        <v>0.69791666666666663</v>
      </c>
      <c r="I204" s="15">
        <v>0.77430555555555558</v>
      </c>
      <c r="J204" s="15">
        <v>0.79305555555555551</v>
      </c>
      <c r="K204" s="14">
        <v>0.82291666666666663</v>
      </c>
      <c r="L204" s="15">
        <v>0.89513888888888893</v>
      </c>
      <c r="M204" s="15">
        <v>0.9</v>
      </c>
      <c r="N204" s="16">
        <v>144</v>
      </c>
      <c r="O204" s="17">
        <f t="shared" si="13"/>
        <v>0.10208333333333341</v>
      </c>
      <c r="P204" s="17">
        <f t="shared" si="14"/>
        <v>0.12569444444444444</v>
      </c>
      <c r="Q204" s="18">
        <v>23500</v>
      </c>
      <c r="R204" s="18">
        <v>11200</v>
      </c>
      <c r="S204" s="18">
        <f t="shared" si="12"/>
        <v>12300</v>
      </c>
      <c r="T204" s="19">
        <f t="shared" si="15"/>
        <v>110.00000000000009</v>
      </c>
      <c r="U204" s="20">
        <v>93</v>
      </c>
      <c r="V204" s="21">
        <v>32</v>
      </c>
      <c r="W204" s="21"/>
      <c r="X204" s="21"/>
      <c r="Y204" s="22"/>
    </row>
    <row r="205" spans="1:25" ht="12.75" hidden="1" customHeight="1" x14ac:dyDescent="0.2">
      <c r="A205" s="41">
        <v>9</v>
      </c>
      <c r="B205" s="10" t="s">
        <v>110</v>
      </c>
      <c r="C205" s="10">
        <v>2025</v>
      </c>
      <c r="D205" s="11" t="s">
        <v>64</v>
      </c>
      <c r="E205" s="11">
        <v>203</v>
      </c>
      <c r="F205" s="37" t="s">
        <v>50</v>
      </c>
      <c r="G205" s="37" t="s">
        <v>51</v>
      </c>
      <c r="H205" s="14">
        <v>0.90625</v>
      </c>
      <c r="I205" s="15">
        <v>1.0048611111111112</v>
      </c>
      <c r="J205" s="15">
        <v>1.0145833333333334</v>
      </c>
      <c r="K205" s="14">
        <v>3.125E-2</v>
      </c>
      <c r="L205" s="15">
        <v>1.1229166666666666</v>
      </c>
      <c r="M205" s="15">
        <v>1.1298611111111112</v>
      </c>
      <c r="N205" s="16">
        <v>73</v>
      </c>
      <c r="O205" s="17">
        <f t="shared" si="13"/>
        <v>0.10833333333333317</v>
      </c>
      <c r="P205" s="17">
        <f t="shared" si="14"/>
        <v>0.125</v>
      </c>
      <c r="Q205" s="18">
        <v>27000</v>
      </c>
      <c r="R205" s="18">
        <v>11200</v>
      </c>
      <c r="S205" s="18">
        <f t="shared" si="12"/>
        <v>15800</v>
      </c>
      <c r="T205" s="19">
        <f t="shared" si="15"/>
        <v>142.00000000000014</v>
      </c>
      <c r="U205" s="20">
        <v>93</v>
      </c>
      <c r="V205" s="21">
        <v>67</v>
      </c>
      <c r="W205" s="21"/>
      <c r="X205" s="21"/>
      <c r="Y205" s="22"/>
    </row>
    <row r="206" spans="1:25" ht="12.75" hidden="1" customHeight="1" x14ac:dyDescent="0.2">
      <c r="A206" s="41">
        <v>9</v>
      </c>
      <c r="B206" s="10" t="s">
        <v>110</v>
      </c>
      <c r="C206" s="10">
        <v>2025</v>
      </c>
      <c r="D206" s="24" t="s">
        <v>57</v>
      </c>
      <c r="E206" s="24">
        <v>765</v>
      </c>
      <c r="F206" s="13" t="s">
        <v>50</v>
      </c>
      <c r="G206" s="13" t="s">
        <v>42</v>
      </c>
      <c r="H206" s="14">
        <v>0.91666666666666663</v>
      </c>
      <c r="I206" s="15">
        <v>0.96180555555555547</v>
      </c>
      <c r="J206" s="15">
        <v>0.97083333333333333</v>
      </c>
      <c r="K206" s="14">
        <v>0.94791666666666663</v>
      </c>
      <c r="L206" s="15">
        <v>0.99375000000000002</v>
      </c>
      <c r="M206" s="15">
        <v>1.0013888888888889</v>
      </c>
      <c r="N206" s="16">
        <v>144</v>
      </c>
      <c r="O206" s="17">
        <f t="shared" si="13"/>
        <v>2.2916666666666696E-2</v>
      </c>
      <c r="P206" s="17">
        <f t="shared" si="14"/>
        <v>3.9583333333333415E-2</v>
      </c>
      <c r="Q206" s="18">
        <v>16600</v>
      </c>
      <c r="R206" s="18">
        <v>10700</v>
      </c>
      <c r="S206" s="18">
        <f t="shared" si="12"/>
        <v>5900</v>
      </c>
      <c r="T206" s="19">
        <f t="shared" si="15"/>
        <v>64.999999999999929</v>
      </c>
      <c r="U206" s="20">
        <v>91</v>
      </c>
      <c r="V206" s="21"/>
      <c r="W206" s="21"/>
      <c r="X206" s="21"/>
      <c r="Y206" s="22"/>
    </row>
    <row r="207" spans="1:25" ht="12.75" hidden="1" customHeight="1" x14ac:dyDescent="0.2">
      <c r="A207" s="41">
        <v>9</v>
      </c>
      <c r="B207" s="10" t="s">
        <v>110</v>
      </c>
      <c r="C207" s="10">
        <v>2025</v>
      </c>
      <c r="D207" s="11" t="s">
        <v>55</v>
      </c>
      <c r="E207" s="11">
        <v>970</v>
      </c>
      <c r="F207" s="28" t="s">
        <v>42</v>
      </c>
      <c r="G207" s="13" t="s">
        <v>47</v>
      </c>
      <c r="H207" s="14">
        <v>0.77777777777777779</v>
      </c>
      <c r="I207" s="15">
        <v>0.77013888888888893</v>
      </c>
      <c r="J207" s="15">
        <v>0.77777777777777779</v>
      </c>
      <c r="K207" s="14">
        <v>0.80902777777777779</v>
      </c>
      <c r="L207" s="15">
        <v>0.7993055555555556</v>
      </c>
      <c r="M207" s="15">
        <v>0.80347222222222225</v>
      </c>
      <c r="N207" s="16">
        <v>76</v>
      </c>
      <c r="O207" s="17">
        <f t="shared" si="13"/>
        <v>2.1527777777777812E-2</v>
      </c>
      <c r="P207" s="17">
        <f t="shared" si="14"/>
        <v>3.3333333333333326E-2</v>
      </c>
      <c r="Q207" s="18">
        <v>23100</v>
      </c>
      <c r="R207" s="18">
        <v>18100</v>
      </c>
      <c r="S207" s="18">
        <f t="shared" si="12"/>
        <v>5000</v>
      </c>
      <c r="T207" s="19">
        <f t="shared" si="15"/>
        <v>-10.999999999999961</v>
      </c>
      <c r="U207" s="20"/>
      <c r="V207" s="21"/>
      <c r="W207" s="21"/>
      <c r="X207" s="21"/>
      <c r="Y207" s="22"/>
    </row>
    <row r="208" spans="1:25" ht="12.75" hidden="1" customHeight="1" x14ac:dyDescent="0.2">
      <c r="A208" s="41">
        <v>9</v>
      </c>
      <c r="B208" s="10" t="s">
        <v>110</v>
      </c>
      <c r="C208" s="10">
        <v>2025</v>
      </c>
      <c r="D208" s="11" t="s">
        <v>56</v>
      </c>
      <c r="E208" s="11">
        <v>906</v>
      </c>
      <c r="F208" s="28" t="s">
        <v>42</v>
      </c>
      <c r="G208" s="28" t="s">
        <v>43</v>
      </c>
      <c r="H208" s="14">
        <v>0.80208333333333337</v>
      </c>
      <c r="I208" s="15">
        <v>0.80625000000000002</v>
      </c>
      <c r="J208" s="15">
        <v>0.8125</v>
      </c>
      <c r="K208" s="14">
        <v>0.83680555555555558</v>
      </c>
      <c r="L208" s="15">
        <v>0.83611111111111114</v>
      </c>
      <c r="M208" s="15">
        <v>0.84027777777777779</v>
      </c>
      <c r="N208" s="16">
        <v>24</v>
      </c>
      <c r="O208" s="17">
        <f t="shared" si="13"/>
        <v>2.3611111111111138E-2</v>
      </c>
      <c r="P208" s="17">
        <f t="shared" si="14"/>
        <v>3.4027777777777768E-2</v>
      </c>
      <c r="Q208" s="18">
        <v>20100</v>
      </c>
      <c r="R208" s="18">
        <v>14800</v>
      </c>
      <c r="S208" s="18">
        <f t="shared" si="12"/>
        <v>5300</v>
      </c>
      <c r="T208" s="19">
        <f t="shared" si="15"/>
        <v>5.9999999999999787</v>
      </c>
      <c r="U208" s="20">
        <v>93</v>
      </c>
      <c r="V208" s="21"/>
      <c r="W208" s="21"/>
      <c r="X208" s="21"/>
      <c r="Y208" s="22"/>
    </row>
    <row r="209" spans="1:25" ht="12.75" hidden="1" customHeight="1" x14ac:dyDescent="0.2">
      <c r="A209" s="41">
        <v>9</v>
      </c>
      <c r="B209" s="10" t="s">
        <v>110</v>
      </c>
      <c r="C209" s="10">
        <v>2025</v>
      </c>
      <c r="D209" s="11" t="s">
        <v>54</v>
      </c>
      <c r="E209" s="11">
        <v>9978</v>
      </c>
      <c r="F209" s="13" t="s">
        <v>42</v>
      </c>
      <c r="G209" s="13" t="s">
        <v>111</v>
      </c>
      <c r="H209" s="14">
        <v>0.86111111111111116</v>
      </c>
      <c r="I209" s="15">
        <v>0.89583333333333337</v>
      </c>
      <c r="J209" s="15">
        <v>0.90277777777777779</v>
      </c>
      <c r="K209" s="14">
        <v>6.9444444444444441E-3</v>
      </c>
      <c r="L209" s="15">
        <v>1.0381944444444444</v>
      </c>
      <c r="M209" s="15">
        <v>1.0416666666666667</v>
      </c>
      <c r="N209" s="16">
        <v>0</v>
      </c>
      <c r="O209" s="17">
        <f t="shared" si="13"/>
        <v>0.13541666666666663</v>
      </c>
      <c r="P209" s="17">
        <f t="shared" si="14"/>
        <v>0.14583333333333337</v>
      </c>
      <c r="Q209" s="18">
        <v>44500</v>
      </c>
      <c r="R209" s="18">
        <v>23000</v>
      </c>
      <c r="S209" s="18">
        <f t="shared" si="12"/>
        <v>21500</v>
      </c>
      <c r="T209" s="19">
        <f t="shared" si="15"/>
        <v>49.999999999999986</v>
      </c>
      <c r="U209" s="20">
        <v>93</v>
      </c>
      <c r="V209" s="21">
        <v>99</v>
      </c>
      <c r="W209" s="21" t="s">
        <v>114</v>
      </c>
      <c r="X209" s="21"/>
      <c r="Y209" s="22"/>
    </row>
    <row r="210" spans="1:25" ht="12.75" hidden="1" customHeight="1" x14ac:dyDescent="0.2">
      <c r="A210" s="41">
        <v>9</v>
      </c>
      <c r="B210" s="10" t="s">
        <v>110</v>
      </c>
      <c r="C210" s="10">
        <v>2025</v>
      </c>
      <c r="D210" s="24" t="s">
        <v>54</v>
      </c>
      <c r="E210" s="24">
        <v>9979</v>
      </c>
      <c r="F210" s="13" t="s">
        <v>111</v>
      </c>
      <c r="G210" s="13" t="s">
        <v>42</v>
      </c>
      <c r="H210" s="40">
        <v>6.9444444444444448E-2</v>
      </c>
      <c r="I210" s="17">
        <v>8.1250000000000003E-2</v>
      </c>
      <c r="J210" s="17">
        <v>9.0277777777777776E-2</v>
      </c>
      <c r="K210" s="40">
        <v>0.2361111111111111</v>
      </c>
      <c r="L210" s="17">
        <v>0.22361111111111112</v>
      </c>
      <c r="M210" s="17">
        <v>0.22916666666666666</v>
      </c>
      <c r="N210" s="16">
        <v>128</v>
      </c>
      <c r="O210" s="17">
        <f t="shared" si="13"/>
        <v>0.13333333333333336</v>
      </c>
      <c r="P210" s="17">
        <f t="shared" si="14"/>
        <v>0.14791666666666664</v>
      </c>
      <c r="Q210" s="18">
        <v>35000</v>
      </c>
      <c r="R210" s="18">
        <v>11400</v>
      </c>
      <c r="S210" s="18">
        <f t="shared" si="12"/>
        <v>23600</v>
      </c>
      <c r="T210" s="19">
        <f t="shared" si="15"/>
        <v>17</v>
      </c>
      <c r="U210" s="20">
        <v>93</v>
      </c>
      <c r="V210" s="21"/>
      <c r="W210" s="21"/>
      <c r="X210" s="21"/>
      <c r="Y210" s="22"/>
    </row>
    <row r="211" spans="1:25" ht="12.75" hidden="1" customHeight="1" x14ac:dyDescent="0.2">
      <c r="A211" s="41">
        <v>10</v>
      </c>
      <c r="B211" s="10" t="s">
        <v>110</v>
      </c>
      <c r="C211" s="10">
        <v>2025</v>
      </c>
      <c r="D211" s="24" t="s">
        <v>56</v>
      </c>
      <c r="E211" s="24">
        <v>907</v>
      </c>
      <c r="F211" s="13" t="s">
        <v>43</v>
      </c>
      <c r="G211" s="13" t="s">
        <v>42</v>
      </c>
      <c r="H211" s="40">
        <v>0.27777777777777779</v>
      </c>
      <c r="I211" s="17">
        <v>0.27013888888888887</v>
      </c>
      <c r="J211" s="17">
        <v>0.27083333333333331</v>
      </c>
      <c r="K211" s="40">
        <v>0.3125</v>
      </c>
      <c r="L211" s="17">
        <v>0.30138888888888887</v>
      </c>
      <c r="M211" s="17">
        <v>0.30763888888888891</v>
      </c>
      <c r="N211" s="16">
        <v>128</v>
      </c>
      <c r="O211" s="17">
        <f t="shared" si="13"/>
        <v>3.0555555555555558E-2</v>
      </c>
      <c r="P211" s="17">
        <f t="shared" si="14"/>
        <v>3.7500000000000033E-2</v>
      </c>
      <c r="Q211" s="18">
        <v>28000</v>
      </c>
      <c r="R211" s="18">
        <v>22000</v>
      </c>
      <c r="S211" s="18">
        <f t="shared" si="12"/>
        <v>6000</v>
      </c>
      <c r="T211" s="19">
        <f t="shared" si="15"/>
        <v>-11.000000000000041</v>
      </c>
      <c r="U211" s="20"/>
      <c r="V211" s="21"/>
      <c r="W211" s="21"/>
      <c r="X211" s="21"/>
      <c r="Y211" s="22"/>
    </row>
    <row r="212" spans="1:25" ht="12.75" hidden="1" customHeight="1" x14ac:dyDescent="0.2">
      <c r="A212" s="41">
        <v>10</v>
      </c>
      <c r="B212" s="10" t="s">
        <v>110</v>
      </c>
      <c r="C212" s="10">
        <v>2025</v>
      </c>
      <c r="D212" s="11" t="s">
        <v>55</v>
      </c>
      <c r="E212" s="11">
        <v>971</v>
      </c>
      <c r="F212" s="28" t="s">
        <v>47</v>
      </c>
      <c r="G212" s="13" t="s">
        <v>42</v>
      </c>
      <c r="H212" s="14">
        <v>0.33333333333333331</v>
      </c>
      <c r="I212" s="15">
        <v>0.3298611111111111</v>
      </c>
      <c r="J212" s="15">
        <v>0.34166666666666667</v>
      </c>
      <c r="K212" s="14">
        <v>0.36458333333333331</v>
      </c>
      <c r="L212" s="15">
        <v>0.36527777777777776</v>
      </c>
      <c r="M212" s="15">
        <v>0.36875000000000002</v>
      </c>
      <c r="N212" s="16">
        <v>65</v>
      </c>
      <c r="O212" s="17">
        <f t="shared" si="13"/>
        <v>2.3611111111111083E-2</v>
      </c>
      <c r="P212" s="17">
        <f t="shared" si="14"/>
        <v>3.8888888888888917E-2</v>
      </c>
      <c r="Q212" s="18">
        <v>26100</v>
      </c>
      <c r="R212" s="18">
        <v>20800</v>
      </c>
      <c r="S212" s="18">
        <f t="shared" si="12"/>
        <v>5300</v>
      </c>
      <c r="T212" s="19">
        <f t="shared" si="15"/>
        <v>-4.9999999999999822</v>
      </c>
      <c r="U212" s="20"/>
      <c r="V212" s="21"/>
      <c r="W212" s="21"/>
      <c r="X212" s="21"/>
      <c r="Y212" s="22"/>
    </row>
    <row r="213" spans="1:25" ht="12.75" hidden="1" customHeight="1" x14ac:dyDescent="0.2">
      <c r="A213" s="41">
        <v>10</v>
      </c>
      <c r="B213" s="10" t="s">
        <v>110</v>
      </c>
      <c r="C213" s="10">
        <v>2025</v>
      </c>
      <c r="D213" s="11" t="s">
        <v>56</v>
      </c>
      <c r="E213" s="11">
        <v>942</v>
      </c>
      <c r="F213" s="13" t="s">
        <v>42</v>
      </c>
      <c r="G213" s="13" t="s">
        <v>46</v>
      </c>
      <c r="H213" s="14">
        <v>0.35416666666666669</v>
      </c>
      <c r="I213" s="15">
        <v>0.35416666666666669</v>
      </c>
      <c r="J213" s="15">
        <v>0.3659722222222222</v>
      </c>
      <c r="K213" s="14">
        <v>0.39583333333333331</v>
      </c>
      <c r="L213" s="15">
        <v>0.4</v>
      </c>
      <c r="M213" s="15">
        <v>0.40486111111111112</v>
      </c>
      <c r="N213" s="16">
        <v>108</v>
      </c>
      <c r="O213" s="17">
        <f t="shared" si="13"/>
        <v>3.4027777777777823E-2</v>
      </c>
      <c r="P213" s="17">
        <f t="shared" si="14"/>
        <v>5.0694444444444431E-2</v>
      </c>
      <c r="Q213" s="18">
        <v>27100</v>
      </c>
      <c r="R213" s="18">
        <v>19600</v>
      </c>
      <c r="S213" s="18">
        <f t="shared" si="12"/>
        <v>7500</v>
      </c>
      <c r="T213" s="19" t="str">
        <f t="shared" si="15"/>
        <v/>
      </c>
      <c r="U213" s="20"/>
      <c r="V213" s="21"/>
      <c r="W213" s="21"/>
      <c r="X213" s="21"/>
      <c r="Y213" s="22"/>
    </row>
    <row r="214" spans="1:25" ht="12.75" hidden="1" customHeight="1" x14ac:dyDescent="0.2">
      <c r="A214" s="41">
        <v>10</v>
      </c>
      <c r="B214" s="10" t="s">
        <v>110</v>
      </c>
      <c r="C214" s="10">
        <v>2025</v>
      </c>
      <c r="D214" s="11" t="s">
        <v>56</v>
      </c>
      <c r="E214" s="11">
        <v>943</v>
      </c>
      <c r="F214" s="28" t="s">
        <v>46</v>
      </c>
      <c r="G214" s="13" t="s">
        <v>42</v>
      </c>
      <c r="H214" s="14">
        <v>0.4375</v>
      </c>
      <c r="I214" s="15">
        <v>0.44166666666666665</v>
      </c>
      <c r="J214" s="15">
        <v>0.44861111111111113</v>
      </c>
      <c r="K214" s="14">
        <v>0.47916666666666669</v>
      </c>
      <c r="L214" s="15">
        <v>0.47986111111111113</v>
      </c>
      <c r="M214" s="15">
        <v>0.4861111111111111</v>
      </c>
      <c r="N214" s="16">
        <v>98</v>
      </c>
      <c r="O214" s="17">
        <f t="shared" si="13"/>
        <v>3.125E-2</v>
      </c>
      <c r="P214" s="17">
        <f t="shared" si="14"/>
        <v>4.4444444444444453E-2</v>
      </c>
      <c r="Q214" s="18">
        <v>19600</v>
      </c>
      <c r="R214" s="18">
        <v>12600</v>
      </c>
      <c r="S214" s="18">
        <f t="shared" si="12"/>
        <v>7000</v>
      </c>
      <c r="T214" s="19">
        <f t="shared" si="15"/>
        <v>5.9999999999999787</v>
      </c>
      <c r="U214" s="20">
        <v>93</v>
      </c>
      <c r="V214" s="21"/>
      <c r="W214" s="21"/>
      <c r="X214" s="21"/>
      <c r="Y214" s="22"/>
    </row>
    <row r="215" spans="1:25" ht="12.75" hidden="1" customHeight="1" x14ac:dyDescent="0.2">
      <c r="A215" s="41">
        <v>10</v>
      </c>
      <c r="B215" s="10" t="s">
        <v>110</v>
      </c>
      <c r="C215" s="10">
        <v>2025</v>
      </c>
      <c r="D215" s="24" t="s">
        <v>57</v>
      </c>
      <c r="E215" s="11">
        <v>2980</v>
      </c>
      <c r="F215" s="13" t="s">
        <v>42</v>
      </c>
      <c r="G215" s="13" t="s">
        <v>53</v>
      </c>
      <c r="H215" s="14">
        <v>0.35416666666666669</v>
      </c>
      <c r="I215" s="15">
        <v>0.34791666666666665</v>
      </c>
      <c r="J215" s="15">
        <v>0.35416666666666669</v>
      </c>
      <c r="K215" s="14">
        <v>0.4236111111111111</v>
      </c>
      <c r="L215" s="15">
        <v>0.4152777777777778</v>
      </c>
      <c r="M215" s="15">
        <v>0.41875000000000001</v>
      </c>
      <c r="N215" s="16">
        <v>140</v>
      </c>
      <c r="O215" s="17">
        <f t="shared" si="13"/>
        <v>6.1111111111111116E-2</v>
      </c>
      <c r="P215" s="17">
        <f t="shared" si="14"/>
        <v>7.0833333333333359E-2</v>
      </c>
      <c r="Q215" s="18">
        <v>29700</v>
      </c>
      <c r="R215" s="18">
        <v>16900</v>
      </c>
      <c r="S215" s="18">
        <f t="shared" si="12"/>
        <v>12800</v>
      </c>
      <c r="T215" s="19">
        <f t="shared" si="15"/>
        <v>-9.000000000000048</v>
      </c>
      <c r="U215" s="20"/>
      <c r="V215" s="21"/>
      <c r="W215" s="21" t="s">
        <v>59</v>
      </c>
      <c r="X215" s="34">
        <v>129000</v>
      </c>
      <c r="Y215" s="35"/>
    </row>
    <row r="216" spans="1:25" ht="12.75" hidden="1" customHeight="1" x14ac:dyDescent="0.2">
      <c r="A216" s="41">
        <v>10</v>
      </c>
      <c r="B216" s="10" t="s">
        <v>110</v>
      </c>
      <c r="C216" s="10">
        <v>2025</v>
      </c>
      <c r="D216" s="11" t="s">
        <v>57</v>
      </c>
      <c r="E216" s="11">
        <v>2981</v>
      </c>
      <c r="F216" s="28" t="s">
        <v>53</v>
      </c>
      <c r="G216" s="28" t="s">
        <v>42</v>
      </c>
      <c r="H216" s="14">
        <v>0.47222222222222227</v>
      </c>
      <c r="I216" s="15">
        <v>0.46111111111111114</v>
      </c>
      <c r="J216" s="15">
        <v>0.48333333333333334</v>
      </c>
      <c r="K216" s="14">
        <v>0.54166666666666663</v>
      </c>
      <c r="L216" s="15">
        <v>0.54513888888888884</v>
      </c>
      <c r="M216" s="15">
        <v>0.54861111111111116</v>
      </c>
      <c r="N216" s="16">
        <v>110</v>
      </c>
      <c r="O216" s="17">
        <f t="shared" si="13"/>
        <v>6.1805555555555503E-2</v>
      </c>
      <c r="P216" s="17">
        <f t="shared" si="14"/>
        <v>8.7500000000000022E-2</v>
      </c>
      <c r="Q216" s="18">
        <v>19600</v>
      </c>
      <c r="R216" s="18">
        <v>8100</v>
      </c>
      <c r="S216" s="18">
        <f t="shared" si="12"/>
        <v>11500</v>
      </c>
      <c r="T216" s="19">
        <f t="shared" si="15"/>
        <v>-16.000000000000021</v>
      </c>
      <c r="U216" s="20"/>
      <c r="V216" s="21"/>
      <c r="W216" s="21" t="s">
        <v>59</v>
      </c>
      <c r="X216" s="34"/>
      <c r="Y216" s="35">
        <v>127000</v>
      </c>
    </row>
    <row r="217" spans="1:25" ht="12.75" hidden="1" customHeight="1" x14ac:dyDescent="0.2">
      <c r="A217" s="41">
        <v>10</v>
      </c>
      <c r="B217" s="10" t="s">
        <v>110</v>
      </c>
      <c r="C217" s="10">
        <v>2025</v>
      </c>
      <c r="D217" s="11" t="s">
        <v>55</v>
      </c>
      <c r="E217" s="11">
        <v>902</v>
      </c>
      <c r="F217" s="28" t="s">
        <v>42</v>
      </c>
      <c r="G217" s="13" t="s">
        <v>43</v>
      </c>
      <c r="H217" s="14">
        <v>0.40625</v>
      </c>
      <c r="I217" s="15">
        <v>0.40625</v>
      </c>
      <c r="J217" s="15">
        <v>0.41319444444444442</v>
      </c>
      <c r="K217" s="14">
        <v>0.44097222222222221</v>
      </c>
      <c r="L217" s="15">
        <v>0.43680555555555556</v>
      </c>
      <c r="M217" s="15">
        <v>0.43958333333333333</v>
      </c>
      <c r="N217" s="16">
        <v>71</v>
      </c>
      <c r="O217" s="17">
        <f t="shared" si="13"/>
        <v>2.3611111111111138E-2</v>
      </c>
      <c r="P217" s="17">
        <f t="shared" si="14"/>
        <v>3.3333333333333326E-2</v>
      </c>
      <c r="Q217" s="18">
        <v>20800</v>
      </c>
      <c r="R217" s="18">
        <v>15500</v>
      </c>
      <c r="S217" s="18">
        <f t="shared" si="12"/>
        <v>5300</v>
      </c>
      <c r="T217" s="19" t="str">
        <f t="shared" si="15"/>
        <v/>
      </c>
      <c r="U217" s="20"/>
      <c r="V217" s="21"/>
      <c r="W217" s="21"/>
      <c r="X217" s="21"/>
      <c r="Y217" s="22"/>
    </row>
    <row r="218" spans="1:25" ht="12.75" hidden="1" customHeight="1" x14ac:dyDescent="0.2">
      <c r="A218" s="41">
        <v>10</v>
      </c>
      <c r="B218" s="10" t="s">
        <v>110</v>
      </c>
      <c r="C218" s="10">
        <v>2025</v>
      </c>
      <c r="D218" s="11" t="s">
        <v>55</v>
      </c>
      <c r="E218" s="11">
        <v>1950</v>
      </c>
      <c r="F218" s="36" t="s">
        <v>43</v>
      </c>
      <c r="G218" s="13" t="s">
        <v>48</v>
      </c>
      <c r="H218" s="14">
        <v>0.4826388888888889</v>
      </c>
      <c r="I218" s="15">
        <v>0.47361111111111109</v>
      </c>
      <c r="J218" s="15">
        <v>0.47986111111111113</v>
      </c>
      <c r="K218" s="14">
        <v>0.51388888888888884</v>
      </c>
      <c r="L218" s="15">
        <v>0.50486111111111109</v>
      </c>
      <c r="M218" s="15">
        <v>0.50972222222222219</v>
      </c>
      <c r="N218" s="16">
        <v>83</v>
      </c>
      <c r="O218" s="17">
        <f t="shared" si="13"/>
        <v>2.4999999999999967E-2</v>
      </c>
      <c r="P218" s="17">
        <f t="shared" si="14"/>
        <v>3.6111111111111094E-2</v>
      </c>
      <c r="Q218" s="18">
        <v>30000</v>
      </c>
      <c r="R218" s="18">
        <v>23800</v>
      </c>
      <c r="S218" s="18">
        <f t="shared" si="12"/>
        <v>6200</v>
      </c>
      <c r="T218" s="19">
        <f t="shared" si="15"/>
        <v>-13.000000000000034</v>
      </c>
      <c r="U218" s="20"/>
      <c r="V218" s="21"/>
      <c r="W218" s="21"/>
      <c r="X218" s="21"/>
      <c r="Y218" s="22"/>
    </row>
    <row r="219" spans="1:25" ht="12.75" hidden="1" customHeight="1" x14ac:dyDescent="0.2">
      <c r="A219" s="41">
        <v>10</v>
      </c>
      <c r="B219" s="10" t="s">
        <v>110</v>
      </c>
      <c r="C219" s="10">
        <v>2025</v>
      </c>
      <c r="D219" s="11" t="s">
        <v>55</v>
      </c>
      <c r="E219" s="11">
        <v>1951</v>
      </c>
      <c r="F219" s="37" t="s">
        <v>48</v>
      </c>
      <c r="G219" s="37" t="s">
        <v>43</v>
      </c>
      <c r="H219" s="14">
        <v>0.55555555555555558</v>
      </c>
      <c r="I219" s="15">
        <v>0.53819444444444442</v>
      </c>
      <c r="J219" s="15">
        <v>0.5444444444444444</v>
      </c>
      <c r="K219" s="14">
        <v>0.58680555555555558</v>
      </c>
      <c r="L219" s="15">
        <v>0.56944444444444442</v>
      </c>
      <c r="M219" s="15">
        <v>0.57291666666666663</v>
      </c>
      <c r="N219" s="16">
        <v>38</v>
      </c>
      <c r="O219" s="17">
        <f t="shared" si="13"/>
        <v>2.5000000000000022E-2</v>
      </c>
      <c r="P219" s="17">
        <f t="shared" si="14"/>
        <v>3.472222222222221E-2</v>
      </c>
      <c r="Q219" s="18">
        <v>23800</v>
      </c>
      <c r="R219" s="18">
        <v>18600</v>
      </c>
      <c r="S219" s="18">
        <f t="shared" si="12"/>
        <v>5200</v>
      </c>
      <c r="T219" s="19">
        <f t="shared" si="15"/>
        <v>-25.000000000000071</v>
      </c>
      <c r="U219" s="20"/>
      <c r="V219" s="21"/>
      <c r="W219" s="21"/>
      <c r="X219" s="21"/>
      <c r="Y219" s="22"/>
    </row>
    <row r="220" spans="1:25" ht="12.75" hidden="1" customHeight="1" x14ac:dyDescent="0.2">
      <c r="A220" s="41">
        <v>10</v>
      </c>
      <c r="B220" s="10" t="s">
        <v>110</v>
      </c>
      <c r="C220" s="10">
        <v>2025</v>
      </c>
      <c r="D220" s="11" t="s">
        <v>55</v>
      </c>
      <c r="E220" s="11">
        <v>903</v>
      </c>
      <c r="F220" s="13" t="s">
        <v>43</v>
      </c>
      <c r="G220" s="13" t="s">
        <v>42</v>
      </c>
      <c r="H220" s="14">
        <v>0.62847222222222221</v>
      </c>
      <c r="I220" s="15">
        <v>0.61597222222222225</v>
      </c>
      <c r="J220" s="15">
        <v>0.62361111111111112</v>
      </c>
      <c r="K220" s="14">
        <v>0.66319444444444442</v>
      </c>
      <c r="L220" s="15">
        <v>0.65</v>
      </c>
      <c r="M220" s="15">
        <v>0.65694444444444444</v>
      </c>
      <c r="N220" s="16">
        <v>81</v>
      </c>
      <c r="O220" s="17">
        <f t="shared" si="13"/>
        <v>2.6388888888888906E-2</v>
      </c>
      <c r="P220" s="17">
        <f t="shared" si="14"/>
        <v>4.0972222222222188E-2</v>
      </c>
      <c r="Q220" s="18">
        <v>18600</v>
      </c>
      <c r="R220" s="18">
        <v>12000</v>
      </c>
      <c r="S220" s="18">
        <f t="shared" si="12"/>
        <v>6600</v>
      </c>
      <c r="T220" s="19">
        <f t="shared" si="15"/>
        <v>-17.999999999999936</v>
      </c>
      <c r="U220" s="20"/>
      <c r="V220" s="21"/>
      <c r="W220" s="21"/>
      <c r="X220" s="21"/>
      <c r="Y220" s="22"/>
    </row>
    <row r="221" spans="1:25" ht="12.75" hidden="1" customHeight="1" x14ac:dyDescent="0.2">
      <c r="A221" s="41">
        <v>10</v>
      </c>
      <c r="B221" s="10" t="s">
        <v>110</v>
      </c>
      <c r="C221" s="10">
        <v>2025</v>
      </c>
      <c r="D221" s="11" t="s">
        <v>69</v>
      </c>
      <c r="E221" s="11">
        <v>762</v>
      </c>
      <c r="F221" s="28" t="s">
        <v>42</v>
      </c>
      <c r="G221" s="13" t="s">
        <v>50</v>
      </c>
      <c r="H221" s="14">
        <v>0.40625</v>
      </c>
      <c r="I221" s="15">
        <v>0.3840277777777778</v>
      </c>
      <c r="J221" s="15">
        <v>0.39444444444444443</v>
      </c>
      <c r="K221" s="14">
        <v>0.44791666666666669</v>
      </c>
      <c r="L221" s="15">
        <v>0.4201388888888889</v>
      </c>
      <c r="M221" s="31">
        <v>0.42708333333333331</v>
      </c>
      <c r="N221" s="16">
        <v>114</v>
      </c>
      <c r="O221" s="17">
        <f t="shared" si="13"/>
        <v>2.5694444444444464E-2</v>
      </c>
      <c r="P221" s="17">
        <f t="shared" si="14"/>
        <v>4.3055555555555514E-2</v>
      </c>
      <c r="Q221" s="18">
        <v>22000</v>
      </c>
      <c r="R221" s="18">
        <v>16300</v>
      </c>
      <c r="S221" s="18">
        <f t="shared" si="12"/>
        <v>5700</v>
      </c>
      <c r="T221" s="19">
        <f t="shared" si="15"/>
        <v>-31.999999999999964</v>
      </c>
      <c r="U221" s="20"/>
      <c r="V221" s="21"/>
      <c r="W221" s="21"/>
      <c r="X221" s="21"/>
      <c r="Y221" s="22"/>
    </row>
    <row r="222" spans="1:25" ht="12.75" hidden="1" customHeight="1" x14ac:dyDescent="0.2">
      <c r="A222" s="41">
        <v>10</v>
      </c>
      <c r="B222" s="10" t="s">
        <v>110</v>
      </c>
      <c r="C222" s="10">
        <v>2025</v>
      </c>
      <c r="D222" s="11" t="s">
        <v>64</v>
      </c>
      <c r="E222" s="11">
        <v>200</v>
      </c>
      <c r="F222" s="28" t="s">
        <v>51</v>
      </c>
      <c r="G222" s="13" t="s">
        <v>50</v>
      </c>
      <c r="H222" s="14">
        <v>0.3125</v>
      </c>
      <c r="I222" s="15">
        <v>0.2986111111111111</v>
      </c>
      <c r="J222" s="15">
        <v>0.30902777777777779</v>
      </c>
      <c r="K222" s="14">
        <v>0.4375</v>
      </c>
      <c r="L222" s="15">
        <v>0.41180555555555554</v>
      </c>
      <c r="M222" s="15">
        <v>0.41875000000000001</v>
      </c>
      <c r="N222" s="16">
        <v>144</v>
      </c>
      <c r="O222" s="17">
        <f t="shared" si="13"/>
        <v>0.10277777777777775</v>
      </c>
      <c r="P222" s="17">
        <f t="shared" si="14"/>
        <v>0.12013888888888891</v>
      </c>
      <c r="Q222" s="18">
        <v>25700</v>
      </c>
      <c r="R222" s="18">
        <v>9800</v>
      </c>
      <c r="S222" s="18">
        <f t="shared" si="12"/>
        <v>15900</v>
      </c>
      <c r="T222" s="19">
        <f t="shared" si="15"/>
        <v>-20.000000000000007</v>
      </c>
      <c r="U222" s="20"/>
      <c r="V222" s="21"/>
      <c r="W222" s="21"/>
      <c r="X222" s="21"/>
      <c r="Y222" s="22"/>
    </row>
    <row r="223" spans="1:25" ht="12.75" hidden="1" customHeight="1" x14ac:dyDescent="0.2">
      <c r="A223" s="41">
        <v>10</v>
      </c>
      <c r="B223" s="10" t="s">
        <v>110</v>
      </c>
      <c r="C223" s="10">
        <v>2025</v>
      </c>
      <c r="D223" s="11" t="s">
        <v>64</v>
      </c>
      <c r="E223" s="11">
        <v>201</v>
      </c>
      <c r="F223" s="13" t="s">
        <v>50</v>
      </c>
      <c r="G223" s="13" t="s">
        <v>51</v>
      </c>
      <c r="H223" s="14">
        <v>0.51041666666666663</v>
      </c>
      <c r="I223" s="15">
        <v>0.50694444444444442</v>
      </c>
      <c r="J223" s="15">
        <v>0.51458333333333328</v>
      </c>
      <c r="K223" s="14">
        <v>0.63541666666666663</v>
      </c>
      <c r="L223" s="15">
        <v>0.63958333333333328</v>
      </c>
      <c r="M223" s="15">
        <v>0.64375000000000004</v>
      </c>
      <c r="N223" s="16">
        <v>114</v>
      </c>
      <c r="O223" s="17">
        <f t="shared" si="13"/>
        <v>0.125</v>
      </c>
      <c r="P223" s="17">
        <f t="shared" si="14"/>
        <v>0.13680555555555562</v>
      </c>
      <c r="Q223" s="18">
        <v>27000</v>
      </c>
      <c r="R223" s="18">
        <v>8500</v>
      </c>
      <c r="S223" s="18">
        <f t="shared" si="12"/>
        <v>18500</v>
      </c>
      <c r="T223" s="19">
        <f t="shared" si="15"/>
        <v>-4.9999999999999822</v>
      </c>
      <c r="U223" s="20"/>
      <c r="V223" s="21"/>
      <c r="W223" s="21"/>
      <c r="X223" s="21"/>
      <c r="Y223" s="22"/>
    </row>
    <row r="224" spans="1:25" ht="12.75" hidden="1" customHeight="1" x14ac:dyDescent="0.2">
      <c r="A224" s="41">
        <v>10</v>
      </c>
      <c r="B224" s="10" t="s">
        <v>110</v>
      </c>
      <c r="C224" s="10">
        <v>2025</v>
      </c>
      <c r="D224" s="11" t="s">
        <v>69</v>
      </c>
      <c r="E224" s="11">
        <v>763</v>
      </c>
      <c r="F224" s="28" t="s">
        <v>50</v>
      </c>
      <c r="G224" s="13" t="s">
        <v>42</v>
      </c>
      <c r="H224" s="14">
        <v>0.54166666666666663</v>
      </c>
      <c r="I224" s="15">
        <v>0.50416666666666665</v>
      </c>
      <c r="J224" s="15">
        <v>0.51666666666666672</v>
      </c>
      <c r="K224" s="14">
        <v>0.58333333333333337</v>
      </c>
      <c r="L224" s="15">
        <v>0.53819444444444442</v>
      </c>
      <c r="M224" s="15">
        <v>0.5444444444444444</v>
      </c>
      <c r="N224" s="16">
        <v>144</v>
      </c>
      <c r="O224" s="17">
        <f t="shared" si="13"/>
        <v>2.1527777777777701E-2</v>
      </c>
      <c r="P224" s="17">
        <f t="shared" si="14"/>
        <v>4.0277777777777746E-2</v>
      </c>
      <c r="Q224" s="18">
        <v>16300</v>
      </c>
      <c r="R224" s="18">
        <v>10000</v>
      </c>
      <c r="S224" s="18">
        <f t="shared" si="12"/>
        <v>6300</v>
      </c>
      <c r="T224" s="19">
        <f t="shared" si="15"/>
        <v>-53.999999999999972</v>
      </c>
      <c r="U224" s="20"/>
      <c r="V224" s="21"/>
      <c r="W224" s="21"/>
      <c r="X224" s="21"/>
      <c r="Y224" s="22"/>
    </row>
    <row r="225" spans="1:25" ht="12.75" hidden="1" customHeight="1" x14ac:dyDescent="0.2">
      <c r="A225" s="41">
        <v>10</v>
      </c>
      <c r="B225" s="10" t="s">
        <v>110</v>
      </c>
      <c r="C225" s="10">
        <v>2025</v>
      </c>
      <c r="D225" s="11" t="s">
        <v>54</v>
      </c>
      <c r="E225" s="11">
        <v>990</v>
      </c>
      <c r="F225" s="13" t="s">
        <v>42</v>
      </c>
      <c r="G225" s="13" t="s">
        <v>48</v>
      </c>
      <c r="H225" s="14">
        <v>0.52083333333333337</v>
      </c>
      <c r="I225" s="15">
        <v>0.51249999999999996</v>
      </c>
      <c r="J225" s="15">
        <v>0.5180555555555556</v>
      </c>
      <c r="K225" s="14">
        <v>0.5625</v>
      </c>
      <c r="L225" s="15">
        <v>0.55347222222222225</v>
      </c>
      <c r="M225" s="15">
        <v>0.55902777777777779</v>
      </c>
      <c r="N225" s="16">
        <v>54</v>
      </c>
      <c r="O225" s="17">
        <f t="shared" si="13"/>
        <v>3.5416666666666652E-2</v>
      </c>
      <c r="P225" s="17">
        <f t="shared" si="14"/>
        <v>4.6527777777777835E-2</v>
      </c>
      <c r="Q225" s="18">
        <v>26000</v>
      </c>
      <c r="R225" s="18">
        <v>18700</v>
      </c>
      <c r="S225" s="18">
        <f t="shared" si="12"/>
        <v>7300</v>
      </c>
      <c r="T225" s="19">
        <f t="shared" si="15"/>
        <v>-12.000000000000117</v>
      </c>
      <c r="U225" s="20"/>
      <c r="V225" s="21"/>
      <c r="W225" s="21"/>
      <c r="X225" s="21"/>
      <c r="Y225" s="22"/>
    </row>
    <row r="226" spans="1:25" ht="12.75" hidden="1" customHeight="1" x14ac:dyDescent="0.2">
      <c r="A226" s="41">
        <v>10</v>
      </c>
      <c r="B226" s="10" t="s">
        <v>110</v>
      </c>
      <c r="C226" s="10">
        <v>2025</v>
      </c>
      <c r="D226" s="11" t="s">
        <v>54</v>
      </c>
      <c r="E226" s="11">
        <v>991</v>
      </c>
      <c r="F226" s="13" t="s">
        <v>48</v>
      </c>
      <c r="G226" s="13" t="s">
        <v>42</v>
      </c>
      <c r="H226" s="14">
        <v>0.60416666666666663</v>
      </c>
      <c r="I226" s="15">
        <v>0.59097222222222223</v>
      </c>
      <c r="J226" s="15">
        <v>0.59791666666666665</v>
      </c>
      <c r="K226" s="14">
        <v>0.64583333333333337</v>
      </c>
      <c r="L226" s="15">
        <v>0.63680555555555551</v>
      </c>
      <c r="M226" s="15">
        <v>0.64652777777777781</v>
      </c>
      <c r="N226" s="16">
        <v>57</v>
      </c>
      <c r="O226" s="17">
        <f t="shared" si="13"/>
        <v>3.8888888888888862E-2</v>
      </c>
      <c r="P226" s="17">
        <f t="shared" si="14"/>
        <v>5.555555555555558E-2</v>
      </c>
      <c r="Q226" s="18">
        <v>28800</v>
      </c>
      <c r="R226" s="18">
        <v>20800</v>
      </c>
      <c r="S226" s="18">
        <f t="shared" si="12"/>
        <v>8000</v>
      </c>
      <c r="T226" s="19">
        <f t="shared" si="15"/>
        <v>-18.999999999999932</v>
      </c>
      <c r="U226" s="20"/>
      <c r="V226" s="21"/>
      <c r="W226" s="21"/>
      <c r="X226" s="21"/>
      <c r="Y226" s="22"/>
    </row>
    <row r="227" spans="1:25" ht="12.75" hidden="1" customHeight="1" x14ac:dyDescent="0.2">
      <c r="A227" s="41">
        <v>10</v>
      </c>
      <c r="B227" s="10" t="s">
        <v>110</v>
      </c>
      <c r="C227" s="10">
        <v>2025</v>
      </c>
      <c r="D227" s="11" t="s">
        <v>57</v>
      </c>
      <c r="E227" s="11">
        <v>920</v>
      </c>
      <c r="F227" s="13" t="s">
        <v>42</v>
      </c>
      <c r="G227" s="13" t="s">
        <v>44</v>
      </c>
      <c r="H227" s="14">
        <v>0.625</v>
      </c>
      <c r="I227" s="15">
        <v>0.62361111111111112</v>
      </c>
      <c r="J227" s="15">
        <v>0.62916666666666665</v>
      </c>
      <c r="K227" s="14">
        <v>0.66666666666666663</v>
      </c>
      <c r="L227" s="15">
        <v>0.66874999999999996</v>
      </c>
      <c r="M227" s="15">
        <v>0.67152777777777772</v>
      </c>
      <c r="N227" s="16">
        <v>81</v>
      </c>
      <c r="O227" s="17">
        <f t="shared" si="13"/>
        <v>3.9583333333333304E-2</v>
      </c>
      <c r="P227" s="17">
        <f t="shared" si="14"/>
        <v>4.7916666666666607E-2</v>
      </c>
      <c r="Q227" s="18">
        <v>28000</v>
      </c>
      <c r="R227" s="18">
        <v>20500</v>
      </c>
      <c r="S227" s="18">
        <f t="shared" si="12"/>
        <v>7500</v>
      </c>
      <c r="T227" s="19">
        <f t="shared" si="15"/>
        <v>-1.9999999999999929</v>
      </c>
      <c r="U227" s="20"/>
      <c r="V227" s="21"/>
      <c r="W227" s="21"/>
      <c r="X227" s="25"/>
      <c r="Y227" s="22"/>
    </row>
    <row r="228" spans="1:25" ht="12.75" hidden="1" customHeight="1" x14ac:dyDescent="0.2">
      <c r="A228" s="41">
        <v>10</v>
      </c>
      <c r="B228" s="10" t="s">
        <v>110</v>
      </c>
      <c r="C228" s="10">
        <v>2025</v>
      </c>
      <c r="D228" s="10" t="s">
        <v>57</v>
      </c>
      <c r="E228" s="11">
        <v>921</v>
      </c>
      <c r="F228" s="28" t="s">
        <v>44</v>
      </c>
      <c r="G228" s="13" t="s">
        <v>42</v>
      </c>
      <c r="H228" s="14">
        <v>0.70833333333333337</v>
      </c>
      <c r="I228" s="15">
        <v>0.70416666666666672</v>
      </c>
      <c r="J228" s="15">
        <v>0.71111111111111114</v>
      </c>
      <c r="K228" s="14">
        <v>0.75</v>
      </c>
      <c r="L228" s="15">
        <v>0.74722222222222223</v>
      </c>
      <c r="M228" s="15">
        <v>0.75347222222222221</v>
      </c>
      <c r="N228" s="16">
        <v>125</v>
      </c>
      <c r="O228" s="17">
        <f t="shared" si="13"/>
        <v>3.6111111111111094E-2</v>
      </c>
      <c r="P228" s="17">
        <f t="shared" si="14"/>
        <v>4.9305555555555491E-2</v>
      </c>
      <c r="Q228" s="18">
        <v>27000</v>
      </c>
      <c r="R228" s="18">
        <v>19300</v>
      </c>
      <c r="S228" s="18">
        <f t="shared" si="12"/>
        <v>7700</v>
      </c>
      <c r="T228" s="19">
        <f t="shared" si="15"/>
        <v>-5.9999999999999787</v>
      </c>
      <c r="U228" s="20"/>
      <c r="V228" s="21"/>
      <c r="W228" s="21"/>
      <c r="X228" s="25"/>
      <c r="Y228" s="22"/>
    </row>
    <row r="229" spans="1:25" ht="12.75" hidden="1" customHeight="1" x14ac:dyDescent="0.2">
      <c r="A229" s="41">
        <v>10</v>
      </c>
      <c r="B229" s="10" t="s">
        <v>110</v>
      </c>
      <c r="C229" s="10">
        <v>2025</v>
      </c>
      <c r="D229" s="10" t="s">
        <v>54</v>
      </c>
      <c r="E229" s="11">
        <v>904</v>
      </c>
      <c r="F229" s="13" t="s">
        <v>42</v>
      </c>
      <c r="G229" s="13" t="s">
        <v>43</v>
      </c>
      <c r="H229" s="14">
        <v>0.6875</v>
      </c>
      <c r="I229" s="15">
        <v>0.67777777777777781</v>
      </c>
      <c r="J229" s="15">
        <v>0.68472222222222223</v>
      </c>
      <c r="K229" s="14">
        <v>0.72222222222222221</v>
      </c>
      <c r="L229" s="15">
        <v>0.70902777777777781</v>
      </c>
      <c r="M229" s="15">
        <v>0.71319444444444446</v>
      </c>
      <c r="N229" s="16">
        <v>60</v>
      </c>
      <c r="O229" s="17">
        <f t="shared" si="13"/>
        <v>2.430555555555558E-2</v>
      </c>
      <c r="P229" s="17">
        <f t="shared" si="14"/>
        <v>3.5416666666666652E-2</v>
      </c>
      <c r="Q229" s="18">
        <v>20800</v>
      </c>
      <c r="R229" s="18">
        <v>15400</v>
      </c>
      <c r="S229" s="18">
        <f t="shared" si="12"/>
        <v>5400</v>
      </c>
      <c r="T229" s="19">
        <f t="shared" si="15"/>
        <v>-13.99999999999995</v>
      </c>
      <c r="U229" s="20"/>
      <c r="V229" s="21"/>
      <c r="W229" s="21"/>
      <c r="X229" s="21"/>
      <c r="Y229" s="22"/>
    </row>
    <row r="230" spans="1:25" ht="12.75" hidden="1" customHeight="1" x14ac:dyDescent="0.2">
      <c r="A230" s="41">
        <v>10</v>
      </c>
      <c r="B230" s="10" t="s">
        <v>110</v>
      </c>
      <c r="C230" s="10">
        <v>2025</v>
      </c>
      <c r="D230" s="11" t="s">
        <v>54</v>
      </c>
      <c r="E230" s="11">
        <v>905</v>
      </c>
      <c r="F230" s="13" t="s">
        <v>43</v>
      </c>
      <c r="G230" s="13" t="s">
        <v>42</v>
      </c>
      <c r="H230" s="14">
        <v>0.76388888888888884</v>
      </c>
      <c r="I230" s="15">
        <v>0.74583333333333335</v>
      </c>
      <c r="J230" s="15">
        <v>0.75208333333333333</v>
      </c>
      <c r="K230" s="14">
        <v>0.79861111111111116</v>
      </c>
      <c r="L230" s="15">
        <v>0.77708333333333335</v>
      </c>
      <c r="M230" s="15">
        <v>0.78194444444444444</v>
      </c>
      <c r="N230" s="16">
        <v>97</v>
      </c>
      <c r="O230" s="17">
        <f t="shared" si="13"/>
        <v>2.5000000000000022E-2</v>
      </c>
      <c r="P230" s="17">
        <f t="shared" si="14"/>
        <v>3.6111111111111094E-2</v>
      </c>
      <c r="Q230" s="18">
        <v>15400</v>
      </c>
      <c r="R230" s="18">
        <v>9500</v>
      </c>
      <c r="S230" s="18">
        <f t="shared" si="12"/>
        <v>5900</v>
      </c>
      <c r="T230" s="19">
        <f t="shared" si="15"/>
        <v>-25.999999999999908</v>
      </c>
      <c r="U230" s="20"/>
      <c r="V230" s="21"/>
      <c r="W230" s="21"/>
      <c r="X230" s="21"/>
      <c r="Y230" s="22"/>
    </row>
    <row r="231" spans="1:25" ht="12.75" hidden="1" customHeight="1" x14ac:dyDescent="0.2">
      <c r="A231" s="41">
        <v>10</v>
      </c>
      <c r="B231" s="10" t="s">
        <v>110</v>
      </c>
      <c r="C231" s="10">
        <v>2025</v>
      </c>
      <c r="D231" s="24" t="s">
        <v>55</v>
      </c>
      <c r="E231" s="24">
        <v>970</v>
      </c>
      <c r="F231" s="28" t="s">
        <v>42</v>
      </c>
      <c r="G231" s="28" t="s">
        <v>47</v>
      </c>
      <c r="H231" s="40">
        <v>0.77777777777777779</v>
      </c>
      <c r="I231" s="17">
        <v>0.76041666666666663</v>
      </c>
      <c r="J231" s="17">
        <v>0.76736111111111116</v>
      </c>
      <c r="K231" s="40">
        <v>0.80902777777777779</v>
      </c>
      <c r="L231" s="17">
        <v>0.78819444444444442</v>
      </c>
      <c r="M231" s="17">
        <v>0.79166666666666663</v>
      </c>
      <c r="N231" s="16">
        <v>49</v>
      </c>
      <c r="O231" s="17">
        <f t="shared" si="13"/>
        <v>2.0833333333333259E-2</v>
      </c>
      <c r="P231" s="17">
        <f t="shared" si="14"/>
        <v>3.125E-2</v>
      </c>
      <c r="Q231" s="18">
        <v>23400</v>
      </c>
      <c r="R231" s="18">
        <v>18500</v>
      </c>
      <c r="S231" s="18">
        <f t="shared" si="12"/>
        <v>4900</v>
      </c>
      <c r="T231" s="19">
        <f t="shared" si="15"/>
        <v>-25.000000000000071</v>
      </c>
      <c r="U231" s="20"/>
      <c r="V231" s="21"/>
      <c r="W231" s="21"/>
      <c r="X231" s="21"/>
      <c r="Y231" s="22"/>
    </row>
    <row r="232" spans="1:25" ht="12.75" hidden="1" customHeight="1" x14ac:dyDescent="0.2">
      <c r="A232" s="41">
        <v>10</v>
      </c>
      <c r="B232" s="10" t="s">
        <v>110</v>
      </c>
      <c r="C232" s="10">
        <v>2025</v>
      </c>
      <c r="D232" s="24" t="s">
        <v>57</v>
      </c>
      <c r="E232" s="24">
        <v>906</v>
      </c>
      <c r="F232" s="13" t="s">
        <v>42</v>
      </c>
      <c r="G232" s="13" t="s">
        <v>43</v>
      </c>
      <c r="H232" s="40">
        <v>0.80208333333333337</v>
      </c>
      <c r="I232" s="17">
        <v>0.78541666666666665</v>
      </c>
      <c r="J232" s="17">
        <v>0.79166666666666663</v>
      </c>
      <c r="K232" s="40">
        <v>0.83680555555555558</v>
      </c>
      <c r="L232" s="17">
        <v>0.81597222222222221</v>
      </c>
      <c r="M232" s="17">
        <v>0.81874999999999998</v>
      </c>
      <c r="N232" s="16">
        <v>44</v>
      </c>
      <c r="O232" s="17">
        <f t="shared" si="13"/>
        <v>2.430555555555558E-2</v>
      </c>
      <c r="P232" s="17">
        <f t="shared" si="14"/>
        <v>3.3333333333333326E-2</v>
      </c>
      <c r="Q232" s="18">
        <v>19300</v>
      </c>
      <c r="R232" s="18">
        <v>14300</v>
      </c>
      <c r="S232" s="18">
        <f t="shared" si="12"/>
        <v>5000</v>
      </c>
      <c r="T232" s="19">
        <f t="shared" si="15"/>
        <v>-24.000000000000075</v>
      </c>
      <c r="U232" s="20"/>
      <c r="V232" s="21"/>
      <c r="W232" s="21"/>
      <c r="X232" s="21"/>
      <c r="Y232" s="22"/>
    </row>
    <row r="233" spans="1:25" ht="12.75" hidden="1" customHeight="1" x14ac:dyDescent="0.2">
      <c r="A233" s="41">
        <v>10</v>
      </c>
      <c r="B233" s="10" t="s">
        <v>110</v>
      </c>
      <c r="C233" s="10">
        <v>2025</v>
      </c>
      <c r="D233" s="11" t="s">
        <v>107</v>
      </c>
      <c r="E233" s="11">
        <v>2920</v>
      </c>
      <c r="F233" s="13" t="s">
        <v>42</v>
      </c>
      <c r="G233" s="13" t="s">
        <v>49</v>
      </c>
      <c r="H233" s="14">
        <v>0.8125</v>
      </c>
      <c r="I233" s="15">
        <v>0.8041666666666667</v>
      </c>
      <c r="J233" s="15">
        <v>0.82152777777777775</v>
      </c>
      <c r="K233" s="14">
        <v>0.17708333333333334</v>
      </c>
      <c r="L233" s="15">
        <v>1.1368055555555556</v>
      </c>
      <c r="M233" s="15">
        <v>1.1500000000000001</v>
      </c>
      <c r="N233" s="16">
        <v>283</v>
      </c>
      <c r="O233" s="17">
        <f t="shared" si="13"/>
        <v>0.31527777777777788</v>
      </c>
      <c r="P233" s="17">
        <f t="shared" si="14"/>
        <v>0.34583333333333344</v>
      </c>
      <c r="Q233" s="59">
        <v>76000</v>
      </c>
      <c r="R233" s="59">
        <v>26000</v>
      </c>
      <c r="S233" s="18">
        <f t="shared" si="12"/>
        <v>50000</v>
      </c>
      <c r="T233" s="19">
        <f t="shared" si="15"/>
        <v>-11.999999999999957</v>
      </c>
      <c r="U233" s="20"/>
      <c r="V233" s="21"/>
      <c r="W233" s="21"/>
      <c r="X233" s="21"/>
      <c r="Y233" s="22"/>
    </row>
    <row r="234" spans="1:25" ht="12.75" hidden="1" customHeight="1" x14ac:dyDescent="0.2">
      <c r="A234" s="9">
        <v>11</v>
      </c>
      <c r="B234" s="10" t="s">
        <v>110</v>
      </c>
      <c r="C234" s="10">
        <v>2025</v>
      </c>
      <c r="D234" s="10" t="s">
        <v>107</v>
      </c>
      <c r="E234" s="11">
        <v>2921</v>
      </c>
      <c r="F234" s="13" t="s">
        <v>49</v>
      </c>
      <c r="G234" s="13" t="s">
        <v>42</v>
      </c>
      <c r="H234" s="14">
        <v>0.26041666666666669</v>
      </c>
      <c r="I234" s="15">
        <v>0.28125</v>
      </c>
      <c r="J234" s="15">
        <v>0.2986111111111111</v>
      </c>
      <c r="K234" s="14">
        <v>0.65972222222222221</v>
      </c>
      <c r="L234" s="15">
        <v>0.69513888888888886</v>
      </c>
      <c r="M234" s="15">
        <v>0.69930555555555551</v>
      </c>
      <c r="N234" s="16">
        <v>95</v>
      </c>
      <c r="O234" s="17">
        <f t="shared" si="13"/>
        <v>0.39652777777777776</v>
      </c>
      <c r="P234" s="17">
        <f t="shared" si="14"/>
        <v>0.41805555555555551</v>
      </c>
      <c r="Q234" s="59">
        <v>63600</v>
      </c>
      <c r="R234" s="59">
        <v>11000</v>
      </c>
      <c r="S234" s="18">
        <f t="shared" si="12"/>
        <v>52600</v>
      </c>
      <c r="T234" s="19">
        <f t="shared" si="15"/>
        <v>29.999999999999972</v>
      </c>
      <c r="U234" s="20">
        <v>41</v>
      </c>
      <c r="V234" s="21">
        <v>62</v>
      </c>
      <c r="W234" s="21"/>
      <c r="X234" s="21"/>
      <c r="Y234" s="22"/>
    </row>
    <row r="235" spans="1:25" ht="12.75" hidden="1" customHeight="1" x14ac:dyDescent="0.2">
      <c r="A235" s="9">
        <v>11</v>
      </c>
      <c r="B235" s="10" t="s">
        <v>110</v>
      </c>
      <c r="C235" s="10">
        <v>2025</v>
      </c>
      <c r="D235" s="11" t="s">
        <v>57</v>
      </c>
      <c r="E235" s="11">
        <v>907</v>
      </c>
      <c r="F235" s="13" t="s">
        <v>43</v>
      </c>
      <c r="G235" s="13" t="s">
        <v>42</v>
      </c>
      <c r="H235" s="14">
        <v>0.27777777777777779</v>
      </c>
      <c r="I235" s="15">
        <v>0.2638888888888889</v>
      </c>
      <c r="J235" s="15">
        <v>0.27083333333333331</v>
      </c>
      <c r="K235" s="14">
        <v>0.3125</v>
      </c>
      <c r="L235" s="17">
        <v>0.2986111111111111</v>
      </c>
      <c r="M235" s="17">
        <v>0.30208333333333331</v>
      </c>
      <c r="N235" s="16">
        <v>67</v>
      </c>
      <c r="O235" s="17">
        <f t="shared" si="13"/>
        <v>2.777777777777779E-2</v>
      </c>
      <c r="P235" s="17">
        <f t="shared" si="14"/>
        <v>3.819444444444442E-2</v>
      </c>
      <c r="Q235" s="18">
        <v>29200</v>
      </c>
      <c r="R235" s="18">
        <v>23500</v>
      </c>
      <c r="S235" s="18">
        <f t="shared" si="12"/>
        <v>5700</v>
      </c>
      <c r="T235" s="19">
        <f t="shared" si="15"/>
        <v>-20.000000000000007</v>
      </c>
      <c r="U235" s="20"/>
      <c r="V235" s="21"/>
      <c r="W235" s="21"/>
      <c r="X235" s="21"/>
      <c r="Y235" s="22"/>
    </row>
    <row r="236" spans="1:25" ht="12.75" hidden="1" customHeight="1" x14ac:dyDescent="0.2">
      <c r="A236" s="9">
        <v>11</v>
      </c>
      <c r="B236" s="10" t="s">
        <v>110</v>
      </c>
      <c r="C236" s="10">
        <v>2025</v>
      </c>
      <c r="D236" s="11" t="s">
        <v>55</v>
      </c>
      <c r="E236" s="11">
        <v>971</v>
      </c>
      <c r="F236" s="28" t="s">
        <v>47</v>
      </c>
      <c r="G236" s="13" t="s">
        <v>42</v>
      </c>
      <c r="H236" s="40">
        <v>0.33333333333333331</v>
      </c>
      <c r="I236" s="17">
        <v>0.31944444444444442</v>
      </c>
      <c r="J236" s="17">
        <v>0.32569444444444445</v>
      </c>
      <c r="K236" s="40">
        <v>0.36458333333333331</v>
      </c>
      <c r="L236" s="17">
        <v>0.34444444444444444</v>
      </c>
      <c r="M236" s="17">
        <v>0.35555555555555557</v>
      </c>
      <c r="N236" s="16">
        <v>40</v>
      </c>
      <c r="O236" s="17">
        <f t="shared" si="13"/>
        <v>1.8749999999999989E-2</v>
      </c>
      <c r="P236" s="17">
        <f t="shared" si="14"/>
        <v>3.6111111111111149E-2</v>
      </c>
      <c r="Q236" s="18">
        <v>26000</v>
      </c>
      <c r="R236" s="18">
        <v>21100</v>
      </c>
      <c r="S236" s="18">
        <f t="shared" si="12"/>
        <v>4900</v>
      </c>
      <c r="T236" s="19">
        <f t="shared" si="15"/>
        <v>-20.000000000000007</v>
      </c>
      <c r="U236" s="20"/>
      <c r="V236" s="21"/>
      <c r="W236" s="21"/>
      <c r="X236" s="21"/>
      <c r="Y236" s="22"/>
    </row>
    <row r="237" spans="1:25" ht="12.75" hidden="1" customHeight="1" x14ac:dyDescent="0.2">
      <c r="A237" s="9">
        <v>11</v>
      </c>
      <c r="B237" s="10" t="s">
        <v>110</v>
      </c>
      <c r="C237" s="10">
        <v>2025</v>
      </c>
      <c r="D237" s="11" t="s">
        <v>57</v>
      </c>
      <c r="E237" s="11">
        <v>942</v>
      </c>
      <c r="F237" s="13" t="s">
        <v>42</v>
      </c>
      <c r="G237" s="13" t="s">
        <v>46</v>
      </c>
      <c r="H237" s="40">
        <v>0.35416666666666669</v>
      </c>
      <c r="I237" s="17">
        <v>0.34097222222222223</v>
      </c>
      <c r="J237" s="17">
        <v>0.34722222222222221</v>
      </c>
      <c r="K237" s="40">
        <v>0.39583333333333331</v>
      </c>
      <c r="L237" s="17">
        <v>0.38333333333333336</v>
      </c>
      <c r="M237" s="17">
        <v>0.38750000000000001</v>
      </c>
      <c r="N237" s="16">
        <v>112</v>
      </c>
      <c r="O237" s="17">
        <f t="shared" si="13"/>
        <v>3.6111111111111149E-2</v>
      </c>
      <c r="P237" s="17">
        <f t="shared" si="14"/>
        <v>4.6527777777777779E-2</v>
      </c>
      <c r="Q237" s="18">
        <v>23500</v>
      </c>
      <c r="R237" s="18">
        <v>16000</v>
      </c>
      <c r="S237" s="18">
        <f t="shared" si="12"/>
        <v>7500</v>
      </c>
      <c r="T237" s="19">
        <f t="shared" si="15"/>
        <v>-19.000000000000014</v>
      </c>
      <c r="U237" s="20"/>
      <c r="V237" s="21"/>
      <c r="W237" s="21"/>
      <c r="X237" s="25"/>
      <c r="Y237" s="22"/>
    </row>
    <row r="238" spans="1:25" ht="12.75" hidden="1" customHeight="1" x14ac:dyDescent="0.2">
      <c r="A238" s="9">
        <v>11</v>
      </c>
      <c r="B238" s="10" t="s">
        <v>110</v>
      </c>
      <c r="C238" s="10">
        <v>2025</v>
      </c>
      <c r="D238" s="11" t="s">
        <v>57</v>
      </c>
      <c r="E238" s="11">
        <v>943</v>
      </c>
      <c r="F238" s="28" t="s">
        <v>46</v>
      </c>
      <c r="G238" s="13" t="s">
        <v>42</v>
      </c>
      <c r="H238" s="40">
        <v>0.4375</v>
      </c>
      <c r="I238" s="17">
        <v>0.42777777777777776</v>
      </c>
      <c r="J238" s="17">
        <v>0.43402777777777779</v>
      </c>
      <c r="K238" s="40">
        <v>0.47916666666666669</v>
      </c>
      <c r="L238" s="17">
        <v>0.46875</v>
      </c>
      <c r="M238" s="17">
        <v>0.47708333333333336</v>
      </c>
      <c r="N238" s="16">
        <v>97</v>
      </c>
      <c r="O238" s="17">
        <f t="shared" si="13"/>
        <v>3.472222222222221E-2</v>
      </c>
      <c r="P238" s="17">
        <f t="shared" si="14"/>
        <v>4.9305555555555602E-2</v>
      </c>
      <c r="Q238" s="18">
        <v>20100</v>
      </c>
      <c r="R238" s="18">
        <v>13200</v>
      </c>
      <c r="S238" s="18">
        <f t="shared" si="12"/>
        <v>6900</v>
      </c>
      <c r="T238" s="19">
        <f t="shared" si="15"/>
        <v>-14.00000000000003</v>
      </c>
      <c r="U238" s="20"/>
      <c r="V238" s="21"/>
      <c r="W238" s="21"/>
      <c r="X238" s="25"/>
      <c r="Y238" s="22"/>
    </row>
    <row r="239" spans="1:25" ht="12.75" hidden="1" customHeight="1" x14ac:dyDescent="0.2">
      <c r="A239" s="9">
        <v>11</v>
      </c>
      <c r="B239" s="10" t="s">
        <v>110</v>
      </c>
      <c r="C239" s="10">
        <v>2025</v>
      </c>
      <c r="D239" s="11" t="s">
        <v>55</v>
      </c>
      <c r="E239" s="11">
        <v>902</v>
      </c>
      <c r="F239" s="13" t="s">
        <v>42</v>
      </c>
      <c r="G239" s="13" t="s">
        <v>43</v>
      </c>
      <c r="H239" s="40">
        <v>0.40625</v>
      </c>
      <c r="I239" s="17">
        <v>0.40625</v>
      </c>
      <c r="J239" s="17">
        <v>0.41666666666666669</v>
      </c>
      <c r="K239" s="40">
        <v>0.44097222222222221</v>
      </c>
      <c r="L239" s="17">
        <v>0.44027777777777777</v>
      </c>
      <c r="M239" s="17">
        <v>0.44444444444444442</v>
      </c>
      <c r="N239" s="16">
        <v>67</v>
      </c>
      <c r="O239" s="17">
        <f t="shared" si="13"/>
        <v>2.3611111111111083E-2</v>
      </c>
      <c r="P239" s="17">
        <f t="shared" si="14"/>
        <v>3.819444444444442E-2</v>
      </c>
      <c r="Q239" s="18">
        <v>21100</v>
      </c>
      <c r="R239" s="18">
        <v>15400</v>
      </c>
      <c r="S239" s="18">
        <f t="shared" si="12"/>
        <v>5700</v>
      </c>
      <c r="T239" s="19" t="str">
        <f t="shared" si="15"/>
        <v/>
      </c>
      <c r="U239" s="20"/>
      <c r="V239" s="21"/>
      <c r="W239" s="21"/>
      <c r="X239" s="21"/>
      <c r="Y239" s="22"/>
    </row>
    <row r="240" spans="1:25" ht="12.75" hidden="1" customHeight="1" x14ac:dyDescent="0.2">
      <c r="A240" s="9">
        <v>11</v>
      </c>
      <c r="B240" s="10" t="s">
        <v>110</v>
      </c>
      <c r="C240" s="10">
        <v>2025</v>
      </c>
      <c r="D240" s="11" t="s">
        <v>55</v>
      </c>
      <c r="E240" s="11">
        <v>903</v>
      </c>
      <c r="F240" s="28" t="s">
        <v>43</v>
      </c>
      <c r="G240" s="28" t="s">
        <v>42</v>
      </c>
      <c r="H240" s="14">
        <v>0.4826388888888889</v>
      </c>
      <c r="I240" s="15">
        <v>0.46944444444444444</v>
      </c>
      <c r="J240" s="15">
        <v>0.48055555555555557</v>
      </c>
      <c r="K240" s="14">
        <v>0.51736111111111116</v>
      </c>
      <c r="L240" s="17">
        <v>0.50902777777777775</v>
      </c>
      <c r="M240" s="17">
        <v>0.51875000000000004</v>
      </c>
      <c r="N240" s="16">
        <v>79</v>
      </c>
      <c r="O240" s="17">
        <f>L240-J240</f>
        <v>2.8472222222222177E-2</v>
      </c>
      <c r="P240" s="17">
        <f t="shared" si="14"/>
        <v>4.9305555555555602E-2</v>
      </c>
      <c r="Q240" s="18">
        <v>19400</v>
      </c>
      <c r="R240" s="18">
        <v>12300</v>
      </c>
      <c r="S240" s="18">
        <f t="shared" si="12"/>
        <v>7100</v>
      </c>
      <c r="T240" s="19">
        <f t="shared" si="15"/>
        <v>-19.000000000000014</v>
      </c>
      <c r="U240" s="20"/>
      <c r="V240" s="21"/>
      <c r="W240" s="21"/>
      <c r="X240" s="21"/>
      <c r="Y240" s="22"/>
    </row>
    <row r="241" spans="1:25" ht="12.75" hidden="1" customHeight="1" x14ac:dyDescent="0.2">
      <c r="A241" s="9">
        <v>11</v>
      </c>
      <c r="B241" s="10" t="s">
        <v>110</v>
      </c>
      <c r="C241" s="10">
        <v>2025</v>
      </c>
      <c r="D241" s="11" t="s">
        <v>54</v>
      </c>
      <c r="E241" s="11">
        <v>930</v>
      </c>
      <c r="F241" s="37" t="s">
        <v>42</v>
      </c>
      <c r="G241" s="37" t="s">
        <v>45</v>
      </c>
      <c r="H241" s="40">
        <v>0.41666666666666669</v>
      </c>
      <c r="I241" s="17">
        <v>0.41666666666666669</v>
      </c>
      <c r="J241" s="17">
        <v>0.42430555555555555</v>
      </c>
      <c r="K241" s="40">
        <v>0.46875</v>
      </c>
      <c r="L241" s="17">
        <v>0.46527777777777779</v>
      </c>
      <c r="M241" s="17">
        <v>0.46875</v>
      </c>
      <c r="N241" s="16">
        <v>47</v>
      </c>
      <c r="O241" s="17">
        <f t="shared" ref="O241:O304" si="16">L241-J241</f>
        <v>4.0972222222222243E-2</v>
      </c>
      <c r="P241" s="17">
        <f t="shared" ref="P241:P304" si="17">M241-I241</f>
        <v>5.2083333333333315E-2</v>
      </c>
      <c r="Q241" s="18">
        <v>28000</v>
      </c>
      <c r="R241" s="18">
        <v>20300</v>
      </c>
      <c r="S241" s="18">
        <f t="shared" si="12"/>
        <v>7700</v>
      </c>
      <c r="T241" s="19" t="str">
        <f t="shared" si="15"/>
        <v/>
      </c>
      <c r="U241" s="20"/>
      <c r="V241" s="21"/>
      <c r="W241" s="21"/>
      <c r="X241" s="21"/>
      <c r="Y241" s="22"/>
    </row>
    <row r="242" spans="1:25" ht="12.75" hidden="1" customHeight="1" x14ac:dyDescent="0.2">
      <c r="A242" s="9">
        <v>11</v>
      </c>
      <c r="B242" s="10" t="s">
        <v>110</v>
      </c>
      <c r="C242" s="10">
        <v>2025</v>
      </c>
      <c r="D242" s="11" t="s">
        <v>54</v>
      </c>
      <c r="E242" s="11">
        <v>931</v>
      </c>
      <c r="F242" s="13" t="s">
        <v>45</v>
      </c>
      <c r="G242" s="13" t="s">
        <v>42</v>
      </c>
      <c r="H242" s="40">
        <v>0.51041666666666663</v>
      </c>
      <c r="I242" s="17">
        <v>0.50347222222222221</v>
      </c>
      <c r="J242" s="17">
        <v>0.51041666666666663</v>
      </c>
      <c r="K242" s="40">
        <v>0.5625</v>
      </c>
      <c r="L242" s="17">
        <v>0.55000000000000004</v>
      </c>
      <c r="M242" s="17">
        <v>0.55486111111111114</v>
      </c>
      <c r="N242" s="16">
        <v>54</v>
      </c>
      <c r="O242" s="17">
        <f t="shared" si="16"/>
        <v>3.9583333333333415E-2</v>
      </c>
      <c r="P242" s="17">
        <f t="shared" si="17"/>
        <v>5.1388888888888928E-2</v>
      </c>
      <c r="Q242" s="18">
        <v>20300</v>
      </c>
      <c r="R242" s="18">
        <v>12700</v>
      </c>
      <c r="S242" s="18">
        <f t="shared" si="12"/>
        <v>7600</v>
      </c>
      <c r="T242" s="19">
        <f t="shared" si="15"/>
        <v>-9.9999999999999645</v>
      </c>
      <c r="U242" s="20"/>
      <c r="V242" s="21"/>
      <c r="W242" s="21"/>
      <c r="X242" s="21"/>
      <c r="Y242" s="22"/>
    </row>
    <row r="243" spans="1:25" ht="12.75" hidden="1" customHeight="1" x14ac:dyDescent="0.2">
      <c r="A243" s="9">
        <v>11</v>
      </c>
      <c r="B243" s="10" t="s">
        <v>110</v>
      </c>
      <c r="C243" s="10">
        <v>2025</v>
      </c>
      <c r="D243" s="11" t="s">
        <v>69</v>
      </c>
      <c r="E243" s="11">
        <v>762</v>
      </c>
      <c r="F243" s="28" t="s">
        <v>42</v>
      </c>
      <c r="G243" s="13" t="s">
        <v>50</v>
      </c>
      <c r="H243" s="14">
        <v>0.40625</v>
      </c>
      <c r="I243" s="15">
        <v>0.40347222222222223</v>
      </c>
      <c r="J243" s="15">
        <v>0.40972222222222221</v>
      </c>
      <c r="K243" s="14">
        <v>0.44791666666666669</v>
      </c>
      <c r="L243" s="17">
        <v>0.43402777777777779</v>
      </c>
      <c r="M243" s="17">
        <v>0.44027777777777777</v>
      </c>
      <c r="N243" s="16">
        <v>118</v>
      </c>
      <c r="O243" s="17">
        <f t="shared" si="16"/>
        <v>2.430555555555558E-2</v>
      </c>
      <c r="P243" s="17">
        <f t="shared" si="17"/>
        <v>3.6805555555555536E-2</v>
      </c>
      <c r="Q243" s="18">
        <v>23000</v>
      </c>
      <c r="R243" s="18">
        <v>18200</v>
      </c>
      <c r="S243" s="18">
        <f t="shared" si="12"/>
        <v>4800</v>
      </c>
      <c r="T243" s="19">
        <f t="shared" si="15"/>
        <v>-3.9999999999999858</v>
      </c>
      <c r="U243" s="20"/>
      <c r="V243" s="21"/>
      <c r="W243" s="21"/>
      <c r="X243" s="21"/>
      <c r="Y243" s="22"/>
    </row>
    <row r="244" spans="1:25" ht="12.75" hidden="1" customHeight="1" x14ac:dyDescent="0.2">
      <c r="A244" s="9">
        <v>11</v>
      </c>
      <c r="B244" s="10" t="s">
        <v>110</v>
      </c>
      <c r="C244" s="10">
        <v>2025</v>
      </c>
      <c r="D244" s="11" t="s">
        <v>64</v>
      </c>
      <c r="E244" s="11">
        <v>200</v>
      </c>
      <c r="F244" s="28" t="s">
        <v>51</v>
      </c>
      <c r="G244" s="13" t="s">
        <v>50</v>
      </c>
      <c r="H244" s="14">
        <v>0.3125</v>
      </c>
      <c r="I244" s="15">
        <v>0.31111111111111112</v>
      </c>
      <c r="J244" s="15">
        <v>0.32361111111111113</v>
      </c>
      <c r="K244" s="14">
        <v>0.4375</v>
      </c>
      <c r="L244" s="17">
        <v>0.42569444444444443</v>
      </c>
      <c r="M244" s="17">
        <v>0.43125000000000002</v>
      </c>
      <c r="N244" s="16">
        <v>141</v>
      </c>
      <c r="O244" s="17">
        <f t="shared" si="16"/>
        <v>0.1020833333333333</v>
      </c>
      <c r="P244" s="17">
        <f t="shared" si="17"/>
        <v>0.12013888888888891</v>
      </c>
      <c r="Q244" s="18">
        <v>25300</v>
      </c>
      <c r="R244" s="18">
        <v>9200</v>
      </c>
      <c r="S244" s="18">
        <f t="shared" si="12"/>
        <v>16100</v>
      </c>
      <c r="T244" s="19">
        <f t="shared" si="15"/>
        <v>-1.9999999999999929</v>
      </c>
      <c r="U244" s="20"/>
      <c r="V244" s="21"/>
      <c r="W244" s="21"/>
      <c r="X244" s="21"/>
      <c r="Y244" s="22"/>
    </row>
    <row r="245" spans="1:25" ht="12.75" hidden="1" customHeight="1" x14ac:dyDescent="0.2">
      <c r="A245" s="9">
        <v>11</v>
      </c>
      <c r="B245" s="10" t="s">
        <v>110</v>
      </c>
      <c r="C245" s="10">
        <v>2025</v>
      </c>
      <c r="D245" s="11" t="s">
        <v>64</v>
      </c>
      <c r="E245" s="11">
        <v>201</v>
      </c>
      <c r="F245" s="13" t="s">
        <v>50</v>
      </c>
      <c r="G245" s="13" t="s">
        <v>51</v>
      </c>
      <c r="H245" s="40">
        <v>0.51041666666666663</v>
      </c>
      <c r="I245" s="17">
        <v>0.53125</v>
      </c>
      <c r="J245" s="17">
        <v>0.54236111111111107</v>
      </c>
      <c r="K245" s="40">
        <v>0.63541666666666663</v>
      </c>
      <c r="L245" s="17">
        <v>0.65694444444444444</v>
      </c>
      <c r="M245" s="17">
        <v>0.66249999999999998</v>
      </c>
      <c r="N245" s="16">
        <v>118</v>
      </c>
      <c r="O245" s="17">
        <f t="shared" si="16"/>
        <v>0.11458333333333337</v>
      </c>
      <c r="P245" s="17">
        <f t="shared" si="17"/>
        <v>0.13124999999999998</v>
      </c>
      <c r="Q245" s="18">
        <v>27500</v>
      </c>
      <c r="R245" s="18">
        <v>10500</v>
      </c>
      <c r="S245" s="18">
        <f t="shared" si="12"/>
        <v>17000</v>
      </c>
      <c r="T245" s="19">
        <f t="shared" si="15"/>
        <v>30.000000000000053</v>
      </c>
      <c r="U245" s="20">
        <v>34</v>
      </c>
      <c r="V245" s="21"/>
      <c r="W245" s="21"/>
      <c r="X245" s="21"/>
      <c r="Y245" s="22"/>
    </row>
    <row r="246" spans="1:25" ht="12.75" hidden="1" customHeight="1" x14ac:dyDescent="0.2">
      <c r="A246" s="9">
        <v>11</v>
      </c>
      <c r="B246" s="10" t="s">
        <v>110</v>
      </c>
      <c r="C246" s="10">
        <v>2025</v>
      </c>
      <c r="D246" s="11" t="s">
        <v>69</v>
      </c>
      <c r="E246" s="11">
        <v>763</v>
      </c>
      <c r="F246" s="13" t="s">
        <v>50</v>
      </c>
      <c r="G246" s="13" t="s">
        <v>42</v>
      </c>
      <c r="H246" s="40">
        <v>0.54166666666666663</v>
      </c>
      <c r="I246" s="17">
        <v>0.52361111111111114</v>
      </c>
      <c r="J246" s="17">
        <v>0.53472222222222221</v>
      </c>
      <c r="K246" s="40">
        <v>0.58333333333333337</v>
      </c>
      <c r="L246" s="17">
        <v>0.55763888888888891</v>
      </c>
      <c r="M246" s="17">
        <v>0.56388888888888888</v>
      </c>
      <c r="N246" s="16">
        <v>141</v>
      </c>
      <c r="O246" s="17">
        <f t="shared" si="16"/>
        <v>2.2916666666666696E-2</v>
      </c>
      <c r="P246" s="17">
        <f t="shared" si="17"/>
        <v>4.0277777777777746E-2</v>
      </c>
      <c r="Q246" s="18">
        <v>18200</v>
      </c>
      <c r="R246" s="18">
        <v>12000</v>
      </c>
      <c r="S246" s="18">
        <f t="shared" si="12"/>
        <v>6200</v>
      </c>
      <c r="T246" s="19">
        <f t="shared" si="15"/>
        <v>-25.999999999999908</v>
      </c>
      <c r="U246" s="20"/>
      <c r="V246" s="21"/>
      <c r="W246" s="21"/>
      <c r="X246" s="21"/>
      <c r="Y246" s="22"/>
    </row>
    <row r="247" spans="1:25" ht="12.75" hidden="1" customHeight="1" x14ac:dyDescent="0.2">
      <c r="A247" s="9">
        <v>11</v>
      </c>
      <c r="B247" s="10" t="s">
        <v>110</v>
      </c>
      <c r="C247" s="10">
        <v>2025</v>
      </c>
      <c r="D247" s="11" t="s">
        <v>56</v>
      </c>
      <c r="E247" s="11">
        <v>2930</v>
      </c>
      <c r="F247" s="28" t="s">
        <v>42</v>
      </c>
      <c r="G247" s="28" t="s">
        <v>50</v>
      </c>
      <c r="H247" s="40">
        <v>0.48958333333333331</v>
      </c>
      <c r="I247" s="17">
        <v>0.49930555555555556</v>
      </c>
      <c r="J247" s="17">
        <v>0.50694444444444442</v>
      </c>
      <c r="K247" s="40">
        <v>0.53125</v>
      </c>
      <c r="L247" s="17">
        <v>0.53055555555555556</v>
      </c>
      <c r="M247" s="17">
        <v>0.53472222222222221</v>
      </c>
      <c r="N247" s="16">
        <v>77</v>
      </c>
      <c r="O247" s="17">
        <f t="shared" si="16"/>
        <v>2.3611111111111138E-2</v>
      </c>
      <c r="P247" s="17">
        <f t="shared" si="17"/>
        <v>3.5416666666666652E-2</v>
      </c>
      <c r="Q247" s="18">
        <v>22400</v>
      </c>
      <c r="R247" s="18">
        <v>16700</v>
      </c>
      <c r="S247" s="18">
        <f t="shared" si="12"/>
        <v>5700</v>
      </c>
      <c r="T247" s="19">
        <f t="shared" si="15"/>
        <v>14.00000000000003</v>
      </c>
      <c r="U247" s="20">
        <v>85</v>
      </c>
      <c r="V247" s="21">
        <v>39</v>
      </c>
      <c r="W247" s="21"/>
      <c r="X247" s="21"/>
      <c r="Y247" s="22"/>
    </row>
    <row r="248" spans="1:25" ht="12.75" hidden="1" customHeight="1" x14ac:dyDescent="0.2">
      <c r="A248" s="9">
        <v>11</v>
      </c>
      <c r="B248" s="10" t="s">
        <v>110</v>
      </c>
      <c r="C248" s="10">
        <v>2025</v>
      </c>
      <c r="D248" s="11" t="s">
        <v>56</v>
      </c>
      <c r="E248" s="11">
        <v>2931</v>
      </c>
      <c r="F248" s="13" t="s">
        <v>50</v>
      </c>
      <c r="G248" s="13" t="s">
        <v>42</v>
      </c>
      <c r="H248" s="40">
        <v>0.57291666666666663</v>
      </c>
      <c r="I248" s="17">
        <v>0.58611111111111114</v>
      </c>
      <c r="J248" s="17">
        <v>0.59513888888888888</v>
      </c>
      <c r="K248" s="40">
        <v>0.61458333333333337</v>
      </c>
      <c r="L248" s="17">
        <v>0.61805555555555558</v>
      </c>
      <c r="M248" s="17">
        <v>0.625</v>
      </c>
      <c r="N248" s="16">
        <v>71</v>
      </c>
      <c r="O248" s="17">
        <f t="shared" si="16"/>
        <v>2.2916666666666696E-2</v>
      </c>
      <c r="P248" s="17">
        <f t="shared" si="17"/>
        <v>3.8888888888888862E-2</v>
      </c>
      <c r="Q248" s="18">
        <v>16700</v>
      </c>
      <c r="R248" s="18">
        <v>11400</v>
      </c>
      <c r="S248" s="18">
        <f t="shared" si="12"/>
        <v>5300</v>
      </c>
      <c r="T248" s="19">
        <f t="shared" si="15"/>
        <v>19.000000000000092</v>
      </c>
      <c r="U248" s="20">
        <v>86</v>
      </c>
      <c r="V248" s="21"/>
      <c r="W248" s="21"/>
      <c r="X248" s="21"/>
      <c r="Y248" s="22"/>
    </row>
    <row r="249" spans="1:25" ht="12.75" hidden="1" customHeight="1" x14ac:dyDescent="0.2">
      <c r="A249" s="9">
        <v>11</v>
      </c>
      <c r="B249" s="10" t="s">
        <v>110</v>
      </c>
      <c r="C249" s="10">
        <v>2025</v>
      </c>
      <c r="D249" s="11" t="s">
        <v>54</v>
      </c>
      <c r="E249" s="11">
        <v>920</v>
      </c>
      <c r="F249" s="13" t="s">
        <v>42</v>
      </c>
      <c r="G249" s="13" t="s">
        <v>44</v>
      </c>
      <c r="H249" s="40">
        <v>0.625</v>
      </c>
      <c r="I249" s="17">
        <v>0.625</v>
      </c>
      <c r="J249" s="17">
        <v>0.6333333333333333</v>
      </c>
      <c r="K249" s="40">
        <v>0.66666666666666663</v>
      </c>
      <c r="L249" s="17">
        <v>0.67152777777777772</v>
      </c>
      <c r="M249" s="17">
        <v>0.67361111111111116</v>
      </c>
      <c r="N249" s="16">
        <v>65</v>
      </c>
      <c r="O249" s="17">
        <f t="shared" si="16"/>
        <v>3.819444444444442E-2</v>
      </c>
      <c r="P249" s="17">
        <f t="shared" si="17"/>
        <v>4.861111111111116E-2</v>
      </c>
      <c r="Q249" s="18">
        <v>27000</v>
      </c>
      <c r="R249" s="18">
        <v>19700</v>
      </c>
      <c r="S249" s="18">
        <f t="shared" si="12"/>
        <v>7300</v>
      </c>
      <c r="T249" s="19" t="str">
        <f t="shared" si="15"/>
        <v/>
      </c>
      <c r="U249" s="20"/>
      <c r="V249" s="21"/>
      <c r="W249" s="21"/>
      <c r="X249" s="21"/>
      <c r="Y249" s="22"/>
    </row>
    <row r="250" spans="1:25" ht="12.75" hidden="1" customHeight="1" x14ac:dyDescent="0.2">
      <c r="A250" s="9">
        <v>11</v>
      </c>
      <c r="B250" s="10" t="s">
        <v>110</v>
      </c>
      <c r="C250" s="10">
        <v>2025</v>
      </c>
      <c r="D250" s="11" t="s">
        <v>54</v>
      </c>
      <c r="E250" s="11">
        <v>921</v>
      </c>
      <c r="F250" s="13" t="s">
        <v>44</v>
      </c>
      <c r="G250" s="13" t="s">
        <v>42</v>
      </c>
      <c r="H250" s="40">
        <v>0.70833333333333337</v>
      </c>
      <c r="I250" s="17">
        <v>0.7</v>
      </c>
      <c r="J250" s="17">
        <v>0.70972222222222225</v>
      </c>
      <c r="K250" s="40">
        <v>0.75</v>
      </c>
      <c r="L250" s="17">
        <v>0.74513888888888891</v>
      </c>
      <c r="M250" s="17">
        <v>0.75</v>
      </c>
      <c r="N250" s="16">
        <v>83</v>
      </c>
      <c r="O250" s="17">
        <f t="shared" si="16"/>
        <v>3.5416666666666652E-2</v>
      </c>
      <c r="P250" s="17">
        <f t="shared" si="17"/>
        <v>5.0000000000000044E-2</v>
      </c>
      <c r="Q250" s="18">
        <v>27100</v>
      </c>
      <c r="R250" s="18">
        <v>20000</v>
      </c>
      <c r="S250" s="18">
        <f t="shared" si="12"/>
        <v>7100</v>
      </c>
      <c r="T250" s="19">
        <f t="shared" si="15"/>
        <v>-12.000000000000117</v>
      </c>
      <c r="U250" s="20"/>
      <c r="V250" s="21"/>
      <c r="W250" s="21"/>
      <c r="X250" s="21"/>
      <c r="Y250" s="22"/>
    </row>
    <row r="251" spans="1:25" ht="12.75" hidden="1" customHeight="1" x14ac:dyDescent="0.2">
      <c r="A251" s="9">
        <v>11</v>
      </c>
      <c r="B251" s="10" t="s">
        <v>110</v>
      </c>
      <c r="C251" s="10">
        <v>2025</v>
      </c>
      <c r="D251" s="11" t="s">
        <v>57</v>
      </c>
      <c r="E251" s="11">
        <v>904</v>
      </c>
      <c r="F251" s="28" t="s">
        <v>42</v>
      </c>
      <c r="G251" s="28" t="s">
        <v>43</v>
      </c>
      <c r="H251" s="14">
        <v>0.6875</v>
      </c>
      <c r="I251" s="17">
        <v>0.67361111111111116</v>
      </c>
      <c r="J251" s="17">
        <v>0.68055555555555558</v>
      </c>
      <c r="K251" s="14">
        <v>0.72222222222222221</v>
      </c>
      <c r="L251" s="17">
        <v>0.70416666666666672</v>
      </c>
      <c r="M251" s="17">
        <v>0.70833333333333337</v>
      </c>
      <c r="N251" s="16">
        <v>74</v>
      </c>
      <c r="O251" s="17">
        <f t="shared" si="16"/>
        <v>2.3611111111111138E-2</v>
      </c>
      <c r="P251" s="17">
        <f t="shared" si="17"/>
        <v>3.472222222222221E-2</v>
      </c>
      <c r="Q251" s="18">
        <v>23800</v>
      </c>
      <c r="R251" s="18">
        <v>18600</v>
      </c>
      <c r="S251" s="18">
        <f t="shared" si="12"/>
        <v>5200</v>
      </c>
      <c r="T251" s="19">
        <f t="shared" si="15"/>
        <v>-19.999999999999929</v>
      </c>
      <c r="U251" s="20"/>
      <c r="V251" s="21"/>
      <c r="W251" s="21"/>
      <c r="X251" s="21"/>
      <c r="Y251" s="22"/>
    </row>
    <row r="252" spans="1:25" ht="12.75" hidden="1" customHeight="1" x14ac:dyDescent="0.2">
      <c r="A252" s="9">
        <v>11</v>
      </c>
      <c r="B252" s="10" t="s">
        <v>110</v>
      </c>
      <c r="C252" s="10">
        <v>2025</v>
      </c>
      <c r="D252" s="11" t="s">
        <v>57</v>
      </c>
      <c r="E252" s="11">
        <v>905</v>
      </c>
      <c r="F252" s="28" t="s">
        <v>43</v>
      </c>
      <c r="G252" s="13" t="s">
        <v>42</v>
      </c>
      <c r="H252" s="14">
        <v>0.76388888888888884</v>
      </c>
      <c r="I252" s="17">
        <v>0.74583333333333335</v>
      </c>
      <c r="J252" s="17">
        <v>0.75208333333333333</v>
      </c>
      <c r="K252" s="14">
        <v>0.79861111111111116</v>
      </c>
      <c r="L252" s="17">
        <v>0.77222222222222225</v>
      </c>
      <c r="M252" s="17">
        <v>0.77916666666666667</v>
      </c>
      <c r="N252" s="16">
        <v>62</v>
      </c>
      <c r="O252" s="17">
        <f t="shared" si="16"/>
        <v>2.0138888888888928E-2</v>
      </c>
      <c r="P252" s="17">
        <f t="shared" si="17"/>
        <v>3.3333333333333326E-2</v>
      </c>
      <c r="Q252" s="18">
        <v>18600</v>
      </c>
      <c r="R252" s="18">
        <v>13200</v>
      </c>
      <c r="S252" s="18">
        <f t="shared" si="12"/>
        <v>5400</v>
      </c>
      <c r="T252" s="19">
        <f t="shared" si="15"/>
        <v>-25.999999999999908</v>
      </c>
      <c r="U252" s="20"/>
      <c r="V252" s="21"/>
      <c r="W252" s="21"/>
      <c r="X252" s="21"/>
      <c r="Y252" s="22"/>
    </row>
    <row r="253" spans="1:25" ht="12.75" hidden="1" customHeight="1" x14ac:dyDescent="0.2">
      <c r="A253" s="9">
        <v>11</v>
      </c>
      <c r="B253" s="10" t="s">
        <v>110</v>
      </c>
      <c r="C253" s="10">
        <v>2025</v>
      </c>
      <c r="D253" s="11" t="s">
        <v>55</v>
      </c>
      <c r="E253" s="11">
        <v>970</v>
      </c>
      <c r="F253" s="13" t="s">
        <v>42</v>
      </c>
      <c r="G253" s="13" t="s">
        <v>47</v>
      </c>
      <c r="H253" s="40">
        <v>0.77777777777777779</v>
      </c>
      <c r="I253" s="17">
        <v>0.7729166666666667</v>
      </c>
      <c r="J253" s="17">
        <v>0.78125</v>
      </c>
      <c r="K253" s="40">
        <v>0.80902777777777779</v>
      </c>
      <c r="L253" s="17">
        <v>0.80069444444444449</v>
      </c>
      <c r="M253" s="17">
        <v>0.8041666666666667</v>
      </c>
      <c r="N253" s="16">
        <v>59</v>
      </c>
      <c r="O253" s="17">
        <f t="shared" si="16"/>
        <v>1.9444444444444486E-2</v>
      </c>
      <c r="P253" s="17">
        <f t="shared" si="17"/>
        <v>3.125E-2</v>
      </c>
      <c r="Q253" s="18">
        <v>23100</v>
      </c>
      <c r="R253" s="18">
        <v>18000</v>
      </c>
      <c r="S253" s="18">
        <f t="shared" si="12"/>
        <v>5100</v>
      </c>
      <c r="T253" s="19">
        <f t="shared" si="15"/>
        <v>-6.9999999999999751</v>
      </c>
      <c r="U253" s="20"/>
      <c r="V253" s="21"/>
      <c r="W253" s="21"/>
      <c r="X253" s="21"/>
      <c r="Y253" s="22"/>
    </row>
    <row r="254" spans="1:25" ht="12.75" hidden="1" customHeight="1" x14ac:dyDescent="0.2">
      <c r="A254" s="9">
        <v>11</v>
      </c>
      <c r="B254" s="10" t="s">
        <v>110</v>
      </c>
      <c r="C254" s="10">
        <v>2025</v>
      </c>
      <c r="D254" s="11" t="s">
        <v>54</v>
      </c>
      <c r="E254" s="12">
        <v>906</v>
      </c>
      <c r="F254" s="28" t="s">
        <v>42</v>
      </c>
      <c r="G254" s="28" t="s">
        <v>43</v>
      </c>
      <c r="H254" s="40">
        <v>0.80208333333333337</v>
      </c>
      <c r="I254" s="17">
        <v>0.78472222222222221</v>
      </c>
      <c r="J254" s="17">
        <v>0.79027777777777775</v>
      </c>
      <c r="K254" s="40">
        <v>0.83680555555555547</v>
      </c>
      <c r="L254" s="17">
        <v>0.81180555555555556</v>
      </c>
      <c r="M254" s="17">
        <v>0.81527777777777777</v>
      </c>
      <c r="N254" s="16">
        <v>43</v>
      </c>
      <c r="O254" s="17">
        <f t="shared" si="16"/>
        <v>2.1527777777777812E-2</v>
      </c>
      <c r="P254" s="17">
        <f t="shared" si="17"/>
        <v>3.0555555555555558E-2</v>
      </c>
      <c r="Q254" s="18">
        <v>19800</v>
      </c>
      <c r="R254" s="18">
        <v>15300</v>
      </c>
      <c r="S254" s="18">
        <f t="shared" si="12"/>
        <v>4500</v>
      </c>
      <c r="T254" s="19">
        <f t="shared" si="15"/>
        <v>-25.000000000000071</v>
      </c>
      <c r="U254" s="20"/>
      <c r="V254" s="21"/>
      <c r="W254" s="21"/>
      <c r="X254" s="21"/>
      <c r="Y254" s="22"/>
    </row>
    <row r="255" spans="1:25" ht="12.75" hidden="1" customHeight="1" x14ac:dyDescent="0.2">
      <c r="A255" s="9">
        <v>12</v>
      </c>
      <c r="B255" s="10" t="s">
        <v>110</v>
      </c>
      <c r="C255" s="10">
        <v>2025</v>
      </c>
      <c r="D255" s="11" t="s">
        <v>54</v>
      </c>
      <c r="E255" s="11">
        <v>907</v>
      </c>
      <c r="F255" s="13" t="s">
        <v>43</v>
      </c>
      <c r="G255" s="13" t="s">
        <v>42</v>
      </c>
      <c r="H255" s="40">
        <v>0.27777777777777779</v>
      </c>
      <c r="I255" s="17">
        <v>0.29444444444444445</v>
      </c>
      <c r="J255" s="17">
        <v>0.30138888888888887</v>
      </c>
      <c r="K255" s="40">
        <v>0.3125</v>
      </c>
      <c r="L255" s="17">
        <v>0.32916666666666666</v>
      </c>
      <c r="M255" s="17">
        <v>0.33333333333333331</v>
      </c>
      <c r="N255" s="16">
        <v>108</v>
      </c>
      <c r="O255" s="17">
        <f t="shared" si="16"/>
        <v>2.777777777777779E-2</v>
      </c>
      <c r="P255" s="17">
        <f t="shared" si="17"/>
        <v>3.8888888888888862E-2</v>
      </c>
      <c r="Q255" s="18">
        <v>29000</v>
      </c>
      <c r="R255" s="18">
        <v>23000</v>
      </c>
      <c r="S255" s="18">
        <f t="shared" si="12"/>
        <v>6000</v>
      </c>
      <c r="T255" s="19">
        <f t="shared" si="15"/>
        <v>23.999999999999993</v>
      </c>
      <c r="U255" s="20">
        <v>41</v>
      </c>
      <c r="V255" s="21"/>
      <c r="W255" s="21"/>
      <c r="X255" s="45"/>
      <c r="Y255" s="26"/>
    </row>
    <row r="256" spans="1:25" ht="12.75" hidden="1" customHeight="1" x14ac:dyDescent="0.2">
      <c r="A256" s="9">
        <v>12</v>
      </c>
      <c r="B256" s="10" t="s">
        <v>110</v>
      </c>
      <c r="C256" s="10">
        <v>2025</v>
      </c>
      <c r="D256" s="11" t="s">
        <v>69</v>
      </c>
      <c r="E256" s="12">
        <v>2932</v>
      </c>
      <c r="F256" s="28" t="s">
        <v>42</v>
      </c>
      <c r="G256" s="13" t="s">
        <v>50</v>
      </c>
      <c r="H256" s="14">
        <v>0.32291666666666669</v>
      </c>
      <c r="I256" s="17">
        <v>0.30486111111111114</v>
      </c>
      <c r="J256" s="15">
        <v>0.32291666666666669</v>
      </c>
      <c r="K256" s="14">
        <v>0.36458333333333331</v>
      </c>
      <c r="L256" s="17">
        <v>0.34861111111111109</v>
      </c>
      <c r="M256" s="17">
        <v>0.3527777777777778</v>
      </c>
      <c r="N256" s="16">
        <v>110</v>
      </c>
      <c r="O256" s="17">
        <f t="shared" si="16"/>
        <v>2.5694444444444409E-2</v>
      </c>
      <c r="P256" s="17">
        <f t="shared" si="17"/>
        <v>4.7916666666666663E-2</v>
      </c>
      <c r="Q256" s="18">
        <v>29000</v>
      </c>
      <c r="R256" s="18">
        <v>23800</v>
      </c>
      <c r="S256" s="18">
        <f t="shared" si="12"/>
        <v>5200</v>
      </c>
      <c r="T256" s="19">
        <f t="shared" si="15"/>
        <v>-25.999999999999986</v>
      </c>
      <c r="U256" s="20"/>
      <c r="V256" s="21"/>
      <c r="W256" s="21"/>
      <c r="X256" s="45"/>
      <c r="Y256" s="26"/>
    </row>
    <row r="257" spans="1:25" ht="12.75" hidden="1" customHeight="1" x14ac:dyDescent="0.2">
      <c r="A257" s="9">
        <v>12</v>
      </c>
      <c r="B257" s="10" t="s">
        <v>110</v>
      </c>
      <c r="C257" s="10">
        <v>2025</v>
      </c>
      <c r="D257" s="11" t="s">
        <v>69</v>
      </c>
      <c r="E257" s="11">
        <v>300</v>
      </c>
      <c r="F257" s="13" t="s">
        <v>52</v>
      </c>
      <c r="G257" s="13" t="s">
        <v>50</v>
      </c>
      <c r="H257" s="40">
        <v>0.40625</v>
      </c>
      <c r="I257" s="17">
        <v>0.39583333333333331</v>
      </c>
      <c r="J257" s="17">
        <v>0.40486111111111112</v>
      </c>
      <c r="K257" s="40">
        <v>0.44791666666666669</v>
      </c>
      <c r="L257" s="17">
        <v>0.45208333333333334</v>
      </c>
      <c r="M257" s="17">
        <v>0.45833333333333331</v>
      </c>
      <c r="N257" s="16">
        <v>84</v>
      </c>
      <c r="O257" s="17">
        <f t="shared" si="16"/>
        <v>4.7222222222222221E-2</v>
      </c>
      <c r="P257" s="17">
        <f t="shared" si="17"/>
        <v>6.25E-2</v>
      </c>
      <c r="Q257" s="18">
        <v>23800</v>
      </c>
      <c r="R257" s="18">
        <v>14100</v>
      </c>
      <c r="S257" s="18">
        <f t="shared" si="12"/>
        <v>9700</v>
      </c>
      <c r="T257" s="19">
        <f t="shared" si="15"/>
        <v>-15.000000000000027</v>
      </c>
      <c r="U257" s="20"/>
      <c r="V257" s="21"/>
      <c r="W257" s="21"/>
      <c r="X257" s="21"/>
      <c r="Y257" s="22"/>
    </row>
    <row r="258" spans="1:25" ht="12.75" hidden="1" customHeight="1" x14ac:dyDescent="0.2">
      <c r="A258" s="9">
        <v>12</v>
      </c>
      <c r="B258" s="10" t="s">
        <v>110</v>
      </c>
      <c r="C258" s="10">
        <v>2025</v>
      </c>
      <c r="D258" s="11" t="s">
        <v>69</v>
      </c>
      <c r="E258" s="11">
        <v>301</v>
      </c>
      <c r="F258" s="28" t="s">
        <v>50</v>
      </c>
      <c r="G258" s="13" t="s">
        <v>52</v>
      </c>
      <c r="H258" s="40">
        <v>0.48958333333333331</v>
      </c>
      <c r="I258" s="17">
        <v>0.52222222222222225</v>
      </c>
      <c r="J258" s="17">
        <v>0.53541666666666665</v>
      </c>
      <c r="K258" s="40">
        <v>0.53125</v>
      </c>
      <c r="L258" s="17">
        <v>0.57708333333333328</v>
      </c>
      <c r="M258" s="17">
        <v>0.58333333333333337</v>
      </c>
      <c r="N258" s="16">
        <v>120</v>
      </c>
      <c r="O258" s="17">
        <f t="shared" si="16"/>
        <v>4.166666666666663E-2</v>
      </c>
      <c r="P258" s="17">
        <f t="shared" si="17"/>
        <v>6.1111111111111116E-2</v>
      </c>
      <c r="Q258" s="18">
        <v>25000</v>
      </c>
      <c r="R258" s="18">
        <v>15600</v>
      </c>
      <c r="S258" s="18">
        <f t="shared" ref="S258:S321" si="18">Q258-R258</f>
        <v>9400</v>
      </c>
      <c r="T258" s="19">
        <f t="shared" si="15"/>
        <v>47.000000000000071</v>
      </c>
      <c r="U258" s="20">
        <v>93</v>
      </c>
      <c r="V258" s="21">
        <v>42</v>
      </c>
      <c r="W258" s="21"/>
      <c r="X258" s="21"/>
      <c r="Y258" s="22"/>
    </row>
    <row r="259" spans="1:25" ht="12.75" hidden="1" customHeight="1" x14ac:dyDescent="0.2">
      <c r="A259" s="9">
        <v>12</v>
      </c>
      <c r="B259" s="10" t="s">
        <v>110</v>
      </c>
      <c r="C259" s="10">
        <v>2025</v>
      </c>
      <c r="D259" s="11" t="s">
        <v>69</v>
      </c>
      <c r="E259" s="11">
        <v>2933</v>
      </c>
      <c r="F259" s="13" t="s">
        <v>50</v>
      </c>
      <c r="G259" s="13" t="s">
        <v>42</v>
      </c>
      <c r="H259" s="40">
        <v>0.57291666666666663</v>
      </c>
      <c r="I259" s="17">
        <v>0.62291666666666667</v>
      </c>
      <c r="J259" s="17">
        <v>0.63402777777777775</v>
      </c>
      <c r="K259" s="40">
        <v>0.61458333333333337</v>
      </c>
      <c r="L259" s="17">
        <v>0.65625</v>
      </c>
      <c r="M259" s="17">
        <v>0.66319444444444442</v>
      </c>
      <c r="N259" s="16">
        <v>138</v>
      </c>
      <c r="O259" s="17">
        <f t="shared" si="16"/>
        <v>2.2222222222222254E-2</v>
      </c>
      <c r="P259" s="17">
        <f t="shared" si="17"/>
        <v>4.0277777777777746E-2</v>
      </c>
      <c r="Q259" s="18">
        <v>15600</v>
      </c>
      <c r="R259" s="18">
        <v>10000</v>
      </c>
      <c r="S259" s="18">
        <f t="shared" si="18"/>
        <v>5600</v>
      </c>
      <c r="T259" s="19">
        <f t="shared" ref="T259:T322" si="19">IF(H259-I259&lt;&gt;0,(I259-H259)*1440,"")</f>
        <v>72.000000000000057</v>
      </c>
      <c r="U259" s="20">
        <v>93</v>
      </c>
      <c r="V259" s="21"/>
      <c r="W259" s="21"/>
      <c r="X259" s="21"/>
      <c r="Y259" s="22"/>
    </row>
    <row r="260" spans="1:25" ht="12.75" hidden="1" customHeight="1" x14ac:dyDescent="0.2">
      <c r="A260" s="9">
        <v>12</v>
      </c>
      <c r="B260" s="10" t="s">
        <v>110</v>
      </c>
      <c r="C260" s="10">
        <v>2025</v>
      </c>
      <c r="D260" s="11" t="s">
        <v>55</v>
      </c>
      <c r="E260" s="11">
        <v>971</v>
      </c>
      <c r="F260" s="28" t="s">
        <v>47</v>
      </c>
      <c r="G260" s="13" t="s">
        <v>42</v>
      </c>
      <c r="H260" s="40">
        <v>0.33333333333333331</v>
      </c>
      <c r="I260" s="17">
        <v>0.32500000000000001</v>
      </c>
      <c r="J260" s="17">
        <v>0.33124999999999999</v>
      </c>
      <c r="K260" s="40">
        <v>0.36458333333333331</v>
      </c>
      <c r="L260" s="17">
        <v>0.35416666666666669</v>
      </c>
      <c r="M260" s="17">
        <v>0.3659722222222222</v>
      </c>
      <c r="N260" s="16">
        <v>48</v>
      </c>
      <c r="O260" s="17">
        <f t="shared" si="16"/>
        <v>2.2916666666666696E-2</v>
      </c>
      <c r="P260" s="17">
        <f t="shared" si="17"/>
        <v>4.0972222222222188E-2</v>
      </c>
      <c r="Q260" s="18">
        <v>28000</v>
      </c>
      <c r="R260" s="18">
        <v>22400</v>
      </c>
      <c r="S260" s="18">
        <f t="shared" si="18"/>
        <v>5600</v>
      </c>
      <c r="T260" s="19">
        <f t="shared" si="19"/>
        <v>-11.999999999999957</v>
      </c>
      <c r="U260" s="20"/>
      <c r="V260" s="21"/>
      <c r="W260" s="21"/>
      <c r="X260" s="21"/>
      <c r="Y260" s="22"/>
    </row>
    <row r="261" spans="1:25" ht="12.75" hidden="1" customHeight="1" x14ac:dyDescent="0.2">
      <c r="A261" s="9">
        <v>12</v>
      </c>
      <c r="B261" s="10" t="s">
        <v>110</v>
      </c>
      <c r="C261" s="10">
        <v>2025</v>
      </c>
      <c r="D261" s="11" t="s">
        <v>54</v>
      </c>
      <c r="E261" s="11">
        <v>942</v>
      </c>
      <c r="F261" s="28" t="s">
        <v>42</v>
      </c>
      <c r="G261" s="13" t="s">
        <v>46</v>
      </c>
      <c r="H261" s="40">
        <v>0.35416666666666669</v>
      </c>
      <c r="I261" s="17">
        <v>0.36041666666666666</v>
      </c>
      <c r="J261" s="17">
        <v>0.36180555555555555</v>
      </c>
      <c r="K261" s="40">
        <v>0.39583333333333331</v>
      </c>
      <c r="L261" s="17">
        <v>0.40694444444444444</v>
      </c>
      <c r="M261" s="17">
        <v>0.41111111111111109</v>
      </c>
      <c r="N261" s="16">
        <v>91</v>
      </c>
      <c r="O261" s="17">
        <f t="shared" si="16"/>
        <v>4.5138888888888895E-2</v>
      </c>
      <c r="P261" s="17">
        <f t="shared" si="17"/>
        <v>5.0694444444444431E-2</v>
      </c>
      <c r="Q261" s="18">
        <v>22800</v>
      </c>
      <c r="R261" s="18">
        <v>15600</v>
      </c>
      <c r="S261" s="18">
        <f t="shared" si="18"/>
        <v>7200</v>
      </c>
      <c r="T261" s="19">
        <f t="shared" si="19"/>
        <v>8.999999999999968</v>
      </c>
      <c r="U261" s="20">
        <v>93</v>
      </c>
      <c r="V261" s="21"/>
      <c r="W261" s="21"/>
      <c r="X261" s="21"/>
      <c r="Y261" s="22"/>
    </row>
    <row r="262" spans="1:25" ht="12.75" hidden="1" customHeight="1" x14ac:dyDescent="0.2">
      <c r="A262" s="9">
        <v>12</v>
      </c>
      <c r="B262" s="10" t="s">
        <v>110</v>
      </c>
      <c r="C262" s="10">
        <v>2025</v>
      </c>
      <c r="D262" s="11" t="s">
        <v>54</v>
      </c>
      <c r="E262" s="11">
        <v>943</v>
      </c>
      <c r="F262" s="28" t="s">
        <v>46</v>
      </c>
      <c r="G262" s="28" t="s">
        <v>42</v>
      </c>
      <c r="H262" s="40">
        <v>0.4375</v>
      </c>
      <c r="I262" s="17">
        <v>0.44444444444444442</v>
      </c>
      <c r="J262" s="17">
        <v>0.45069444444444445</v>
      </c>
      <c r="K262" s="40">
        <v>0.47916666666666669</v>
      </c>
      <c r="L262" s="17">
        <v>0.4861111111111111</v>
      </c>
      <c r="M262" s="17">
        <v>0.48958333333333331</v>
      </c>
      <c r="N262" s="16">
        <v>81</v>
      </c>
      <c r="O262" s="17">
        <f t="shared" si="16"/>
        <v>3.5416666666666652E-2</v>
      </c>
      <c r="P262" s="17">
        <f t="shared" si="17"/>
        <v>4.5138888888888895E-2</v>
      </c>
      <c r="Q262" s="18">
        <v>28000</v>
      </c>
      <c r="R262" s="18">
        <v>21500</v>
      </c>
      <c r="S262" s="18">
        <f t="shared" si="18"/>
        <v>6500</v>
      </c>
      <c r="T262" s="19">
        <f t="shared" si="19"/>
        <v>9.9999999999999645</v>
      </c>
      <c r="U262" s="20">
        <v>93</v>
      </c>
      <c r="V262" s="21"/>
      <c r="W262" s="21"/>
      <c r="X262" s="21"/>
      <c r="Y262" s="22"/>
    </row>
    <row r="263" spans="1:25" ht="12.75" hidden="1" customHeight="1" x14ac:dyDescent="0.2">
      <c r="A263" s="9">
        <v>12</v>
      </c>
      <c r="B263" s="10" t="s">
        <v>110</v>
      </c>
      <c r="C263" s="10">
        <v>2025</v>
      </c>
      <c r="D263" s="11" t="s">
        <v>57</v>
      </c>
      <c r="E263" s="11">
        <v>2980</v>
      </c>
      <c r="F263" s="37" t="s">
        <v>42</v>
      </c>
      <c r="G263" s="37" t="s">
        <v>53</v>
      </c>
      <c r="H263" s="40">
        <v>0.35416666666666669</v>
      </c>
      <c r="I263" s="17">
        <v>0.34513888888888888</v>
      </c>
      <c r="J263" s="17">
        <v>0.3527777777777778</v>
      </c>
      <c r="K263" s="40">
        <v>0.4236111111111111</v>
      </c>
      <c r="L263" s="17">
        <v>0.41458333333333336</v>
      </c>
      <c r="M263" s="17">
        <v>0.41875000000000001</v>
      </c>
      <c r="N263" s="16">
        <v>142</v>
      </c>
      <c r="O263" s="17">
        <f t="shared" si="16"/>
        <v>6.1805555555555558E-2</v>
      </c>
      <c r="P263" s="17">
        <f t="shared" si="17"/>
        <v>7.3611111111111127E-2</v>
      </c>
      <c r="Q263" s="18">
        <v>29300</v>
      </c>
      <c r="R263" s="18">
        <v>16300</v>
      </c>
      <c r="S263" s="18">
        <f t="shared" si="18"/>
        <v>13000</v>
      </c>
      <c r="T263" s="19">
        <f t="shared" si="19"/>
        <v>-13.000000000000034</v>
      </c>
      <c r="U263" s="20"/>
      <c r="V263" s="21"/>
      <c r="W263" s="21" t="s">
        <v>59</v>
      </c>
      <c r="X263" s="26">
        <v>128100</v>
      </c>
      <c r="Y263" s="35"/>
    </row>
    <row r="264" spans="1:25" ht="12.75" hidden="1" customHeight="1" x14ac:dyDescent="0.2">
      <c r="A264" s="9">
        <v>12</v>
      </c>
      <c r="B264" s="10" t="s">
        <v>110</v>
      </c>
      <c r="C264" s="10">
        <v>2025</v>
      </c>
      <c r="D264" s="11" t="s">
        <v>57</v>
      </c>
      <c r="E264" s="11">
        <v>2981</v>
      </c>
      <c r="F264" s="13" t="s">
        <v>53</v>
      </c>
      <c r="G264" s="13" t="s">
        <v>42</v>
      </c>
      <c r="H264" s="40">
        <v>0.47222222222222227</v>
      </c>
      <c r="I264" s="17">
        <v>0.46875</v>
      </c>
      <c r="J264" s="17">
        <v>0.49166666666666664</v>
      </c>
      <c r="K264" s="40">
        <v>0.54166666666666663</v>
      </c>
      <c r="L264" s="17">
        <v>0.55208333333333337</v>
      </c>
      <c r="M264" s="17">
        <v>0.55902777777777779</v>
      </c>
      <c r="N264" s="16">
        <v>101</v>
      </c>
      <c r="O264" s="17">
        <f t="shared" si="16"/>
        <v>6.041666666666673E-2</v>
      </c>
      <c r="P264" s="17">
        <f t="shared" si="17"/>
        <v>9.027777777777779E-2</v>
      </c>
      <c r="Q264" s="18">
        <v>19400</v>
      </c>
      <c r="R264" s="18">
        <v>8100</v>
      </c>
      <c r="S264" s="18">
        <f t="shared" si="18"/>
        <v>11300</v>
      </c>
      <c r="T264" s="19">
        <f t="shared" si="19"/>
        <v>-5.0000000000000622</v>
      </c>
      <c r="U264" s="20"/>
      <c r="V264" s="21"/>
      <c r="W264" s="21" t="s">
        <v>59</v>
      </c>
      <c r="X264" s="34"/>
      <c r="Y264" s="35">
        <v>123400</v>
      </c>
    </row>
    <row r="265" spans="1:25" ht="12.75" hidden="1" customHeight="1" x14ac:dyDescent="0.2">
      <c r="A265" s="9">
        <v>12</v>
      </c>
      <c r="B265" s="10" t="s">
        <v>110</v>
      </c>
      <c r="C265" s="10">
        <v>2025</v>
      </c>
      <c r="D265" s="11" t="s">
        <v>55</v>
      </c>
      <c r="E265" s="11">
        <v>902</v>
      </c>
      <c r="F265" s="28" t="s">
        <v>42</v>
      </c>
      <c r="G265" s="13" t="s">
        <v>43</v>
      </c>
      <c r="H265" s="40">
        <v>0.40625</v>
      </c>
      <c r="I265" s="17">
        <v>0.39513888888888887</v>
      </c>
      <c r="J265" s="17">
        <v>0.40277777777777779</v>
      </c>
      <c r="K265" s="40">
        <v>0.44097222222222221</v>
      </c>
      <c r="L265" s="17">
        <v>0.42499999999999999</v>
      </c>
      <c r="M265" s="17">
        <v>0.42777777777777776</v>
      </c>
      <c r="N265" s="16">
        <v>78</v>
      </c>
      <c r="O265" s="17">
        <f t="shared" si="16"/>
        <v>2.2222222222222199E-2</v>
      </c>
      <c r="P265" s="17">
        <f t="shared" si="17"/>
        <v>3.2638888888888884E-2</v>
      </c>
      <c r="Q265" s="18">
        <v>22400</v>
      </c>
      <c r="R265" s="18">
        <v>17000</v>
      </c>
      <c r="S265" s="18">
        <f t="shared" si="18"/>
        <v>5400</v>
      </c>
      <c r="T265" s="19">
        <f t="shared" si="19"/>
        <v>-16.000000000000021</v>
      </c>
      <c r="U265" s="20"/>
      <c r="V265" s="21"/>
      <c r="W265" s="21"/>
      <c r="X265" s="21"/>
      <c r="Y265" s="22"/>
    </row>
    <row r="266" spans="1:25" ht="12.75" hidden="1" customHeight="1" x14ac:dyDescent="0.2">
      <c r="A266" s="9">
        <v>12</v>
      </c>
      <c r="B266" s="10" t="s">
        <v>110</v>
      </c>
      <c r="C266" s="10">
        <v>2025</v>
      </c>
      <c r="D266" s="11" t="s">
        <v>55</v>
      </c>
      <c r="E266" s="11">
        <v>903</v>
      </c>
      <c r="F266" s="28" t="s">
        <v>43</v>
      </c>
      <c r="G266" s="13" t="s">
        <v>42</v>
      </c>
      <c r="H266" s="40">
        <v>0.4826388888888889</v>
      </c>
      <c r="I266" s="17">
        <v>0.4597222222222222</v>
      </c>
      <c r="J266" s="17">
        <v>0.46666666666666667</v>
      </c>
      <c r="K266" s="40">
        <v>0.51736111111111116</v>
      </c>
      <c r="L266" s="17">
        <v>0.49652777777777779</v>
      </c>
      <c r="M266" s="17">
        <v>0.5</v>
      </c>
      <c r="N266" s="16">
        <v>60</v>
      </c>
      <c r="O266" s="17">
        <f t="shared" si="16"/>
        <v>2.9861111111111116E-2</v>
      </c>
      <c r="P266" s="17">
        <f t="shared" si="17"/>
        <v>4.0277777777777801E-2</v>
      </c>
      <c r="Q266" s="18">
        <v>17000</v>
      </c>
      <c r="R266" s="18">
        <v>10400</v>
      </c>
      <c r="S266" s="18">
        <f t="shared" si="18"/>
        <v>6600</v>
      </c>
      <c r="T266" s="19">
        <f t="shared" si="19"/>
        <v>-33.000000000000043</v>
      </c>
      <c r="U266" s="20"/>
      <c r="V266" s="21"/>
      <c r="W266" s="21"/>
      <c r="X266" s="21"/>
      <c r="Y266" s="22"/>
    </row>
    <row r="267" spans="1:25" ht="12.75" hidden="1" customHeight="1" x14ac:dyDescent="0.2">
      <c r="A267" s="9">
        <v>12</v>
      </c>
      <c r="B267" s="10" t="s">
        <v>110</v>
      </c>
      <c r="C267" s="10">
        <v>2025</v>
      </c>
      <c r="D267" s="24" t="s">
        <v>56</v>
      </c>
      <c r="E267" s="24">
        <v>762</v>
      </c>
      <c r="F267" s="28" t="s">
        <v>42</v>
      </c>
      <c r="G267" s="13" t="s">
        <v>50</v>
      </c>
      <c r="H267" s="40">
        <v>0.40625</v>
      </c>
      <c r="I267" s="17">
        <v>0.40138888888888891</v>
      </c>
      <c r="J267" s="17">
        <v>0.41111111111111109</v>
      </c>
      <c r="K267" s="40">
        <v>0.44791666666666669</v>
      </c>
      <c r="L267" s="17">
        <v>0.43888888888888888</v>
      </c>
      <c r="M267" s="17">
        <v>0.44444444444444442</v>
      </c>
      <c r="N267" s="16">
        <v>113</v>
      </c>
      <c r="O267" s="17">
        <f t="shared" si="16"/>
        <v>2.777777777777779E-2</v>
      </c>
      <c r="P267" s="17">
        <f t="shared" si="17"/>
        <v>4.3055555555555514E-2</v>
      </c>
      <c r="Q267" s="18">
        <v>22500</v>
      </c>
      <c r="R267" s="18">
        <v>15900</v>
      </c>
      <c r="S267" s="18">
        <f t="shared" si="18"/>
        <v>6600</v>
      </c>
      <c r="T267" s="19">
        <f t="shared" si="19"/>
        <v>-6.9999999999999751</v>
      </c>
      <c r="U267" s="20"/>
      <c r="V267" s="21"/>
      <c r="W267" s="21"/>
      <c r="X267" s="21"/>
      <c r="Y267" s="22"/>
    </row>
    <row r="268" spans="1:25" ht="12.75" hidden="1" customHeight="1" x14ac:dyDescent="0.2">
      <c r="A268" s="9">
        <v>12</v>
      </c>
      <c r="B268" s="10" t="s">
        <v>110</v>
      </c>
      <c r="C268" s="10">
        <v>2025</v>
      </c>
      <c r="D268" s="24" t="s">
        <v>64</v>
      </c>
      <c r="E268" s="24">
        <v>200</v>
      </c>
      <c r="F268" s="28" t="s">
        <v>51</v>
      </c>
      <c r="G268" s="13" t="s">
        <v>50</v>
      </c>
      <c r="H268" s="40">
        <v>0.3125</v>
      </c>
      <c r="I268" s="17">
        <v>0.30138888888888887</v>
      </c>
      <c r="J268" s="17">
        <v>0.31319444444444444</v>
      </c>
      <c r="K268" s="40">
        <v>0.4375</v>
      </c>
      <c r="L268" s="17">
        <v>0.41319444444444442</v>
      </c>
      <c r="M268" s="17">
        <v>0.41944444444444445</v>
      </c>
      <c r="N268" s="16">
        <v>138</v>
      </c>
      <c r="O268" s="17">
        <f t="shared" si="16"/>
        <v>9.9999999999999978E-2</v>
      </c>
      <c r="P268" s="17">
        <f t="shared" si="17"/>
        <v>0.11805555555555558</v>
      </c>
      <c r="Q268" s="18">
        <v>24900</v>
      </c>
      <c r="R268" s="18">
        <v>9600</v>
      </c>
      <c r="S268" s="18">
        <f t="shared" si="18"/>
        <v>15300</v>
      </c>
      <c r="T268" s="19">
        <f t="shared" si="19"/>
        <v>-16.000000000000021</v>
      </c>
      <c r="U268" s="20"/>
      <c r="V268" s="21"/>
      <c r="W268" s="21"/>
      <c r="X268" s="21"/>
      <c r="Y268" s="22"/>
    </row>
    <row r="269" spans="1:25" ht="12.75" hidden="1" customHeight="1" x14ac:dyDescent="0.2">
      <c r="A269" s="9">
        <v>12</v>
      </c>
      <c r="B269" s="10" t="s">
        <v>110</v>
      </c>
      <c r="C269" s="10">
        <v>2025</v>
      </c>
      <c r="D269" s="24" t="s">
        <v>64</v>
      </c>
      <c r="E269" s="24">
        <v>201</v>
      </c>
      <c r="F269" s="13" t="s">
        <v>50</v>
      </c>
      <c r="G269" s="13" t="s">
        <v>51</v>
      </c>
      <c r="H269" s="40">
        <v>0.51041666666666663</v>
      </c>
      <c r="I269" s="17">
        <v>0.49513888888888891</v>
      </c>
      <c r="J269" s="17">
        <v>0.50555555555555554</v>
      </c>
      <c r="K269" s="40">
        <v>0.63541666666666663</v>
      </c>
      <c r="L269" s="17">
        <v>0.62013888888888891</v>
      </c>
      <c r="M269" s="17">
        <v>0.62430555555555556</v>
      </c>
      <c r="N269" s="16">
        <v>113</v>
      </c>
      <c r="O269" s="17">
        <f t="shared" si="16"/>
        <v>0.11458333333333337</v>
      </c>
      <c r="P269" s="17">
        <f t="shared" si="17"/>
        <v>0.12916666666666665</v>
      </c>
      <c r="Q269" s="18">
        <v>26000</v>
      </c>
      <c r="R269" s="18">
        <v>8600</v>
      </c>
      <c r="S269" s="18">
        <f t="shared" si="18"/>
        <v>17400</v>
      </c>
      <c r="T269" s="19">
        <f t="shared" si="19"/>
        <v>-21.999999999999922</v>
      </c>
      <c r="U269" s="20"/>
      <c r="V269" s="21"/>
      <c r="W269" s="21"/>
      <c r="X269" s="21"/>
      <c r="Y269" s="22"/>
    </row>
    <row r="270" spans="1:25" ht="12.75" hidden="1" customHeight="1" x14ac:dyDescent="0.2">
      <c r="A270" s="9">
        <v>12</v>
      </c>
      <c r="B270" s="10" t="s">
        <v>110</v>
      </c>
      <c r="C270" s="10">
        <v>2025</v>
      </c>
      <c r="D270" s="24" t="s">
        <v>56</v>
      </c>
      <c r="E270" s="24">
        <v>763</v>
      </c>
      <c r="F270" s="13" t="s">
        <v>50</v>
      </c>
      <c r="G270" s="13" t="s">
        <v>42</v>
      </c>
      <c r="H270" s="40">
        <v>0.54166666666666663</v>
      </c>
      <c r="I270" s="17">
        <v>0.5083333333333333</v>
      </c>
      <c r="J270" s="17">
        <v>0.51458333333333328</v>
      </c>
      <c r="K270" s="40">
        <v>0.58333333333333337</v>
      </c>
      <c r="L270" s="17">
        <v>0.53749999999999998</v>
      </c>
      <c r="M270" s="17">
        <v>0.5444444444444444</v>
      </c>
      <c r="N270" s="16">
        <v>138</v>
      </c>
      <c r="O270" s="17">
        <f t="shared" si="16"/>
        <v>2.2916666666666696E-2</v>
      </c>
      <c r="P270" s="17">
        <f t="shared" si="17"/>
        <v>3.6111111111111094E-2</v>
      </c>
      <c r="Q270" s="18">
        <v>15700</v>
      </c>
      <c r="R270" s="18">
        <v>10200</v>
      </c>
      <c r="S270" s="18">
        <f t="shared" si="18"/>
        <v>5500</v>
      </c>
      <c r="T270" s="19">
        <f t="shared" si="19"/>
        <v>-47.999999999999986</v>
      </c>
      <c r="U270" s="20"/>
      <c r="V270" s="21"/>
      <c r="W270" s="21"/>
      <c r="X270" s="21"/>
      <c r="Y270" s="22"/>
    </row>
    <row r="271" spans="1:25" ht="12.75" hidden="1" customHeight="1" x14ac:dyDescent="0.2">
      <c r="A271" s="9">
        <v>12</v>
      </c>
      <c r="B271" s="10" t="s">
        <v>110</v>
      </c>
      <c r="C271" s="10">
        <v>2025</v>
      </c>
      <c r="D271" s="24" t="s">
        <v>54</v>
      </c>
      <c r="E271" s="24">
        <v>990</v>
      </c>
      <c r="F271" s="13" t="s">
        <v>42</v>
      </c>
      <c r="G271" s="13" t="s">
        <v>48</v>
      </c>
      <c r="H271" s="40">
        <v>0.52083333333333337</v>
      </c>
      <c r="I271" s="17">
        <v>0.52638888888888891</v>
      </c>
      <c r="J271" s="17">
        <v>0.53125</v>
      </c>
      <c r="K271" s="40">
        <v>0.5625</v>
      </c>
      <c r="L271" s="17">
        <v>0.56597222222222221</v>
      </c>
      <c r="M271" s="17">
        <v>0.57013888888888886</v>
      </c>
      <c r="N271" s="16">
        <v>45</v>
      </c>
      <c r="O271" s="17">
        <f t="shared" si="16"/>
        <v>3.472222222222221E-2</v>
      </c>
      <c r="P271" s="17">
        <f t="shared" si="17"/>
        <v>4.3749999999999956E-2</v>
      </c>
      <c r="Q271" s="18">
        <v>21500</v>
      </c>
      <c r="R271" s="18">
        <v>14800</v>
      </c>
      <c r="S271" s="18">
        <f t="shared" si="18"/>
        <v>6700</v>
      </c>
      <c r="T271" s="19">
        <f t="shared" si="19"/>
        <v>7.9999999999999716</v>
      </c>
      <c r="U271" s="20">
        <v>93</v>
      </c>
      <c r="V271" s="21"/>
      <c r="W271" s="21"/>
      <c r="X271" s="21"/>
      <c r="Y271" s="22"/>
    </row>
    <row r="272" spans="1:25" ht="12.75" hidden="1" customHeight="1" x14ac:dyDescent="0.2">
      <c r="A272" s="9">
        <v>12</v>
      </c>
      <c r="B272" s="10" t="s">
        <v>110</v>
      </c>
      <c r="C272" s="10">
        <v>2025</v>
      </c>
      <c r="D272" s="24" t="s">
        <v>54</v>
      </c>
      <c r="E272" s="24">
        <v>991</v>
      </c>
      <c r="F272" s="28" t="s">
        <v>48</v>
      </c>
      <c r="G272" s="28" t="s">
        <v>42</v>
      </c>
      <c r="H272" s="40">
        <v>0.60416666666666663</v>
      </c>
      <c r="I272" s="17">
        <v>0.59861111111111109</v>
      </c>
      <c r="J272" s="17">
        <v>0.60486111111111107</v>
      </c>
      <c r="K272" s="40">
        <v>0.64583333333333337</v>
      </c>
      <c r="L272" s="17">
        <v>0.64375000000000004</v>
      </c>
      <c r="M272" s="17">
        <v>0.64930555555555558</v>
      </c>
      <c r="N272" s="16">
        <v>59</v>
      </c>
      <c r="O272" s="17">
        <f t="shared" si="16"/>
        <v>3.8888888888888973E-2</v>
      </c>
      <c r="P272" s="17">
        <f t="shared" si="17"/>
        <v>5.0694444444444486E-2</v>
      </c>
      <c r="Q272" s="18">
        <v>20800</v>
      </c>
      <c r="R272" s="18">
        <v>14800</v>
      </c>
      <c r="S272" s="18">
        <f t="shared" si="18"/>
        <v>6000</v>
      </c>
      <c r="T272" s="19">
        <f t="shared" si="19"/>
        <v>-7.9999999999999716</v>
      </c>
      <c r="U272" s="20"/>
      <c r="V272" s="21"/>
      <c r="W272" s="21"/>
      <c r="X272" s="21"/>
      <c r="Y272" s="22"/>
    </row>
    <row r="273" spans="1:25" ht="12.75" hidden="1" customHeight="1" x14ac:dyDescent="0.2">
      <c r="A273" s="9">
        <v>12</v>
      </c>
      <c r="B273" s="10" t="s">
        <v>110</v>
      </c>
      <c r="C273" s="10">
        <v>2025</v>
      </c>
      <c r="D273" s="24" t="s">
        <v>55</v>
      </c>
      <c r="E273" s="24">
        <v>920</v>
      </c>
      <c r="F273" s="28" t="s">
        <v>42</v>
      </c>
      <c r="G273" s="13" t="s">
        <v>44</v>
      </c>
      <c r="H273" s="40">
        <v>0.625</v>
      </c>
      <c r="I273" s="17">
        <v>0.62361111111111112</v>
      </c>
      <c r="J273" s="17">
        <v>0.62986111111111109</v>
      </c>
      <c r="K273" s="40">
        <v>0.66666666666666663</v>
      </c>
      <c r="L273" s="17">
        <v>0.66874999999999996</v>
      </c>
      <c r="M273" s="17">
        <v>0.67152777777777772</v>
      </c>
      <c r="N273" s="16">
        <v>64</v>
      </c>
      <c r="O273" s="17">
        <f t="shared" si="16"/>
        <v>3.8888888888888862E-2</v>
      </c>
      <c r="P273" s="17">
        <f t="shared" si="17"/>
        <v>4.7916666666666607E-2</v>
      </c>
      <c r="Q273" s="18">
        <v>26800</v>
      </c>
      <c r="R273" s="18">
        <v>18900</v>
      </c>
      <c r="S273" s="18">
        <f t="shared" si="18"/>
        <v>7900</v>
      </c>
      <c r="T273" s="19">
        <f t="shared" si="19"/>
        <v>-1.9999999999999929</v>
      </c>
      <c r="U273" s="20"/>
      <c r="V273" s="21"/>
      <c r="W273" s="21"/>
      <c r="X273" s="21"/>
      <c r="Y273" s="22"/>
    </row>
    <row r="274" spans="1:25" ht="12.75" hidden="1" customHeight="1" x14ac:dyDescent="0.2">
      <c r="A274" s="9">
        <v>12</v>
      </c>
      <c r="B274" s="10" t="s">
        <v>110</v>
      </c>
      <c r="C274" s="10">
        <v>2025</v>
      </c>
      <c r="D274" s="10" t="s">
        <v>55</v>
      </c>
      <c r="E274" s="24">
        <v>921</v>
      </c>
      <c r="F274" s="28" t="s">
        <v>44</v>
      </c>
      <c r="G274" s="13" t="s">
        <v>42</v>
      </c>
      <c r="H274" s="40">
        <v>0.70833333333333337</v>
      </c>
      <c r="I274" s="17">
        <v>0.71527777777777779</v>
      </c>
      <c r="J274" s="17">
        <v>0.72083333333333333</v>
      </c>
      <c r="K274" s="40">
        <v>0.75</v>
      </c>
      <c r="L274" s="17">
        <v>0.75972222222222219</v>
      </c>
      <c r="M274" s="17">
        <v>0.76597222222222228</v>
      </c>
      <c r="N274" s="16">
        <v>73</v>
      </c>
      <c r="O274" s="17">
        <f t="shared" si="16"/>
        <v>3.8888888888888862E-2</v>
      </c>
      <c r="P274" s="17">
        <f t="shared" si="17"/>
        <v>5.0694444444444486E-2</v>
      </c>
      <c r="Q274" s="18">
        <v>27100</v>
      </c>
      <c r="R274" s="18">
        <v>19000</v>
      </c>
      <c r="S274" s="18">
        <f t="shared" si="18"/>
        <v>8100</v>
      </c>
      <c r="T274" s="19">
        <f t="shared" si="19"/>
        <v>9.9999999999999645</v>
      </c>
      <c r="U274" s="20">
        <v>11</v>
      </c>
      <c r="V274" s="21">
        <v>85</v>
      </c>
      <c r="W274" s="21"/>
      <c r="X274" s="21"/>
      <c r="Y274" s="22"/>
    </row>
    <row r="275" spans="1:25" ht="12.75" hidden="1" customHeight="1" x14ac:dyDescent="0.2">
      <c r="A275" s="9">
        <v>12</v>
      </c>
      <c r="B275" s="10" t="s">
        <v>110</v>
      </c>
      <c r="C275" s="10">
        <v>2025</v>
      </c>
      <c r="D275" s="10" t="s">
        <v>54</v>
      </c>
      <c r="E275" s="24">
        <v>904</v>
      </c>
      <c r="F275" s="13" t="s">
        <v>42</v>
      </c>
      <c r="G275" s="13" t="s">
        <v>43</v>
      </c>
      <c r="H275" s="40">
        <v>0.6875</v>
      </c>
      <c r="I275" s="17">
        <v>0.6875</v>
      </c>
      <c r="J275" s="17">
        <v>0.69444444444444442</v>
      </c>
      <c r="K275" s="40">
        <v>0.72222222222222221</v>
      </c>
      <c r="L275" s="17">
        <v>0.71736111111111112</v>
      </c>
      <c r="M275" s="17">
        <v>0.72222222222222221</v>
      </c>
      <c r="N275" s="16">
        <v>103</v>
      </c>
      <c r="O275" s="17">
        <f t="shared" si="16"/>
        <v>2.2916666666666696E-2</v>
      </c>
      <c r="P275" s="17">
        <f t="shared" si="17"/>
        <v>3.472222222222221E-2</v>
      </c>
      <c r="Q275" s="18">
        <v>20800</v>
      </c>
      <c r="R275" s="18">
        <v>15800</v>
      </c>
      <c r="S275" s="18">
        <f t="shared" si="18"/>
        <v>5000</v>
      </c>
      <c r="T275" s="19" t="str">
        <f t="shared" si="19"/>
        <v/>
      </c>
      <c r="U275" s="20"/>
      <c r="V275" s="21"/>
      <c r="W275" s="21"/>
      <c r="X275" s="21"/>
      <c r="Y275" s="22"/>
    </row>
    <row r="276" spans="1:25" ht="12.75" hidden="1" customHeight="1" x14ac:dyDescent="0.2">
      <c r="A276" s="9">
        <v>12</v>
      </c>
      <c r="B276" s="10" t="s">
        <v>110</v>
      </c>
      <c r="C276" s="10">
        <v>2025</v>
      </c>
      <c r="D276" s="24" t="s">
        <v>54</v>
      </c>
      <c r="E276" s="24">
        <v>905</v>
      </c>
      <c r="F276" s="28" t="s">
        <v>43</v>
      </c>
      <c r="G276" s="13" t="s">
        <v>42</v>
      </c>
      <c r="H276" s="40">
        <v>0.76388888888888884</v>
      </c>
      <c r="I276" s="17">
        <v>0.75694444444444442</v>
      </c>
      <c r="J276" s="17">
        <v>0.76249999999999996</v>
      </c>
      <c r="K276" s="40">
        <v>0.79861111111111116</v>
      </c>
      <c r="L276" s="17">
        <v>0.78819444444444442</v>
      </c>
      <c r="M276" s="17">
        <v>0.79513888888888884</v>
      </c>
      <c r="N276" s="16">
        <v>107</v>
      </c>
      <c r="O276" s="17">
        <f t="shared" si="16"/>
        <v>2.5694444444444464E-2</v>
      </c>
      <c r="P276" s="17">
        <f t="shared" si="17"/>
        <v>3.819444444444442E-2</v>
      </c>
      <c r="Q276" s="18">
        <v>19000</v>
      </c>
      <c r="R276" s="18">
        <v>12800</v>
      </c>
      <c r="S276" s="18">
        <f t="shared" si="18"/>
        <v>6200</v>
      </c>
      <c r="T276" s="19">
        <f t="shared" si="19"/>
        <v>-9.9999999999999645</v>
      </c>
      <c r="U276" s="20"/>
      <c r="V276" s="21"/>
      <c r="W276" s="21"/>
      <c r="X276" s="21"/>
      <c r="Y276" s="22"/>
    </row>
    <row r="277" spans="1:25" ht="12.75" hidden="1" customHeight="1" x14ac:dyDescent="0.2">
      <c r="A277" s="9">
        <v>12</v>
      </c>
      <c r="B277" s="10" t="s">
        <v>110</v>
      </c>
      <c r="C277" s="10">
        <v>2025</v>
      </c>
      <c r="D277" s="24" t="s">
        <v>57</v>
      </c>
      <c r="E277" s="24">
        <v>764</v>
      </c>
      <c r="F277" s="28" t="s">
        <v>42</v>
      </c>
      <c r="G277" s="13" t="s">
        <v>50</v>
      </c>
      <c r="H277" s="40">
        <v>0.77083333333333337</v>
      </c>
      <c r="I277" s="17">
        <v>0.76388888888888884</v>
      </c>
      <c r="J277" s="17">
        <v>0.77083333333333337</v>
      </c>
      <c r="K277" s="40">
        <v>0.80208333333333337</v>
      </c>
      <c r="L277" s="17">
        <v>0.79722222222222228</v>
      </c>
      <c r="M277" s="17">
        <v>0.80208333333333337</v>
      </c>
      <c r="N277" s="16">
        <v>62</v>
      </c>
      <c r="O277" s="17">
        <f t="shared" si="16"/>
        <v>2.6388888888888906E-2</v>
      </c>
      <c r="P277" s="17">
        <f t="shared" si="17"/>
        <v>3.8194444444444531E-2</v>
      </c>
      <c r="Q277" s="18">
        <v>22500</v>
      </c>
      <c r="R277" s="18">
        <v>16700</v>
      </c>
      <c r="S277" s="18">
        <f t="shared" si="18"/>
        <v>5800</v>
      </c>
      <c r="T277" s="19">
        <f t="shared" si="19"/>
        <v>-10.000000000000124</v>
      </c>
      <c r="U277" s="20"/>
      <c r="V277" s="21"/>
      <c r="W277" s="21"/>
      <c r="X277" s="21"/>
      <c r="Y277" s="22"/>
    </row>
    <row r="278" spans="1:25" ht="12.75" hidden="1" customHeight="1" x14ac:dyDescent="0.2">
      <c r="A278" s="9">
        <v>12</v>
      </c>
      <c r="B278" s="10" t="s">
        <v>110</v>
      </c>
      <c r="C278" s="10">
        <v>2025</v>
      </c>
      <c r="D278" s="24" t="s">
        <v>64</v>
      </c>
      <c r="E278" s="24">
        <v>202</v>
      </c>
      <c r="F278" s="28" t="s">
        <v>51</v>
      </c>
      <c r="G278" s="28" t="s">
        <v>50</v>
      </c>
      <c r="H278" s="40">
        <v>0.69791666666666663</v>
      </c>
      <c r="I278" s="17">
        <v>0.70694444444444449</v>
      </c>
      <c r="J278" s="17">
        <v>0.71666666666666667</v>
      </c>
      <c r="K278" s="40">
        <v>0.82291666666666663</v>
      </c>
      <c r="L278" s="17">
        <v>0.81597222222222221</v>
      </c>
      <c r="M278" s="17">
        <v>0.82152777777777775</v>
      </c>
      <c r="N278" s="16">
        <v>137</v>
      </c>
      <c r="O278" s="17">
        <f t="shared" si="16"/>
        <v>9.9305555555555536E-2</v>
      </c>
      <c r="P278" s="17">
        <f t="shared" si="17"/>
        <v>0.11458333333333326</v>
      </c>
      <c r="Q278" s="18">
        <v>26300</v>
      </c>
      <c r="R278" s="18">
        <v>11000</v>
      </c>
      <c r="S278" s="18">
        <f t="shared" si="18"/>
        <v>15300</v>
      </c>
      <c r="T278" s="19">
        <f t="shared" si="19"/>
        <v>13.000000000000114</v>
      </c>
      <c r="U278" s="20">
        <v>99</v>
      </c>
      <c r="V278" s="21"/>
      <c r="W278" s="21"/>
      <c r="X278" s="21"/>
      <c r="Y278" s="22"/>
    </row>
    <row r="279" spans="1:25" ht="12.75" hidden="1" customHeight="1" x14ac:dyDescent="0.2">
      <c r="A279" s="9">
        <v>12</v>
      </c>
      <c r="B279" s="10" t="s">
        <v>110</v>
      </c>
      <c r="C279" s="10">
        <v>2025</v>
      </c>
      <c r="D279" s="24" t="s">
        <v>64</v>
      </c>
      <c r="E279" s="24">
        <v>203</v>
      </c>
      <c r="F279" s="37" t="s">
        <v>50</v>
      </c>
      <c r="G279" s="37" t="s">
        <v>51</v>
      </c>
      <c r="H279" s="40">
        <v>0.90625</v>
      </c>
      <c r="I279" s="17">
        <v>0.86805555555555558</v>
      </c>
      <c r="J279" s="17">
        <v>0.87777777777777777</v>
      </c>
      <c r="K279" s="40">
        <v>3.125E-2</v>
      </c>
      <c r="L279" s="17">
        <v>0.98958333333333337</v>
      </c>
      <c r="M279" s="17">
        <v>0.99722222222222223</v>
      </c>
      <c r="N279" s="16">
        <v>62</v>
      </c>
      <c r="O279" s="17">
        <f t="shared" si="16"/>
        <v>0.1118055555555556</v>
      </c>
      <c r="P279" s="17">
        <f t="shared" si="17"/>
        <v>0.12916666666666665</v>
      </c>
      <c r="Q279" s="18">
        <v>28500</v>
      </c>
      <c r="R279" s="18">
        <v>11800</v>
      </c>
      <c r="S279" s="18">
        <f t="shared" si="18"/>
        <v>16700</v>
      </c>
      <c r="T279" s="19">
        <f t="shared" si="19"/>
        <v>-54.999999999999964</v>
      </c>
      <c r="U279" s="20"/>
      <c r="V279" s="21"/>
      <c r="W279" s="21"/>
      <c r="X279" s="25"/>
      <c r="Y279" s="22"/>
    </row>
    <row r="280" spans="1:25" ht="12.75" hidden="1" customHeight="1" x14ac:dyDescent="0.2">
      <c r="A280" s="9">
        <v>12</v>
      </c>
      <c r="B280" s="10" t="s">
        <v>110</v>
      </c>
      <c r="C280" s="10">
        <v>2025</v>
      </c>
      <c r="D280" s="24" t="s">
        <v>57</v>
      </c>
      <c r="E280" s="24">
        <v>765</v>
      </c>
      <c r="F280" s="13" t="s">
        <v>50</v>
      </c>
      <c r="G280" s="13" t="s">
        <v>42</v>
      </c>
      <c r="H280" s="40">
        <v>0.91666666666666663</v>
      </c>
      <c r="I280" s="17">
        <v>0.89236111111111116</v>
      </c>
      <c r="J280" s="17">
        <v>0.90416666666666667</v>
      </c>
      <c r="K280" s="40">
        <v>0.94791666666666663</v>
      </c>
      <c r="L280" s="17">
        <v>0.92986111111111114</v>
      </c>
      <c r="M280" s="17">
        <v>0.93402777777777779</v>
      </c>
      <c r="N280" s="16">
        <v>137</v>
      </c>
      <c r="O280" s="17">
        <f t="shared" si="16"/>
        <v>2.5694444444444464E-2</v>
      </c>
      <c r="P280" s="17">
        <f t="shared" si="17"/>
        <v>4.166666666666663E-2</v>
      </c>
      <c r="Q280" s="18">
        <v>16400</v>
      </c>
      <c r="R280" s="18">
        <v>11100</v>
      </c>
      <c r="S280" s="18">
        <f t="shared" si="18"/>
        <v>5300</v>
      </c>
      <c r="T280" s="19">
        <f t="shared" si="19"/>
        <v>-34.999999999999872</v>
      </c>
      <c r="U280" s="20"/>
      <c r="V280" s="21"/>
      <c r="W280" s="21"/>
      <c r="X280" s="25"/>
      <c r="Y280" s="22"/>
    </row>
    <row r="281" spans="1:25" ht="12.75" hidden="1" customHeight="1" x14ac:dyDescent="0.2">
      <c r="A281" s="9">
        <v>12</v>
      </c>
      <c r="B281" s="10" t="s">
        <v>110</v>
      </c>
      <c r="C281" s="10">
        <v>2025</v>
      </c>
      <c r="D281" s="11" t="s">
        <v>56</v>
      </c>
      <c r="E281" s="11">
        <v>970</v>
      </c>
      <c r="F281" s="28" t="s">
        <v>42</v>
      </c>
      <c r="G281" s="13" t="s">
        <v>47</v>
      </c>
      <c r="H281" s="40">
        <v>0.77777777777777779</v>
      </c>
      <c r="I281" s="17">
        <v>0.79027777777777775</v>
      </c>
      <c r="J281" s="17">
        <v>0.79861111111111116</v>
      </c>
      <c r="K281" s="40">
        <v>0.80902777777777779</v>
      </c>
      <c r="L281" s="17">
        <v>0.81944444444444442</v>
      </c>
      <c r="M281" s="17">
        <v>0.82361111111111107</v>
      </c>
      <c r="N281" s="16">
        <v>94</v>
      </c>
      <c r="O281" s="17">
        <f t="shared" si="16"/>
        <v>2.0833333333333259E-2</v>
      </c>
      <c r="P281" s="17">
        <f t="shared" si="17"/>
        <v>3.3333333333333326E-2</v>
      </c>
      <c r="Q281" s="18">
        <v>23000</v>
      </c>
      <c r="R281" s="18">
        <v>18000</v>
      </c>
      <c r="S281" s="18">
        <f t="shared" si="18"/>
        <v>5000</v>
      </c>
      <c r="T281" s="19">
        <f t="shared" si="19"/>
        <v>17.999999999999936</v>
      </c>
      <c r="U281" s="20">
        <v>36</v>
      </c>
      <c r="V281" s="21"/>
      <c r="W281" s="21"/>
      <c r="X281" s="21"/>
      <c r="Y281" s="22"/>
    </row>
    <row r="282" spans="1:25" ht="12.75" hidden="1" customHeight="1" x14ac:dyDescent="0.2">
      <c r="A282" s="9">
        <v>12</v>
      </c>
      <c r="B282" s="10" t="s">
        <v>110</v>
      </c>
      <c r="C282" s="10">
        <v>2025</v>
      </c>
      <c r="D282" s="11" t="s">
        <v>55</v>
      </c>
      <c r="E282" s="11">
        <v>906</v>
      </c>
      <c r="F282" s="37" t="s">
        <v>42</v>
      </c>
      <c r="G282" s="37" t="s">
        <v>43</v>
      </c>
      <c r="H282" s="40">
        <v>0.80208333333333337</v>
      </c>
      <c r="I282" s="17">
        <v>0.80208333333333337</v>
      </c>
      <c r="J282" s="17">
        <v>0.80833333333333335</v>
      </c>
      <c r="K282" s="40">
        <v>0.83680555555555558</v>
      </c>
      <c r="L282" s="17">
        <v>0.83125000000000004</v>
      </c>
      <c r="M282" s="17">
        <v>0.8354166666666667</v>
      </c>
      <c r="N282" s="16">
        <v>127</v>
      </c>
      <c r="O282" s="17">
        <f t="shared" si="16"/>
        <v>2.2916666666666696E-2</v>
      </c>
      <c r="P282" s="17">
        <f t="shared" si="17"/>
        <v>3.3333333333333326E-2</v>
      </c>
      <c r="Q282" s="18">
        <v>19000</v>
      </c>
      <c r="R282" s="18">
        <v>13600</v>
      </c>
      <c r="S282" s="18">
        <f t="shared" si="18"/>
        <v>5400</v>
      </c>
      <c r="T282" s="19" t="str">
        <f t="shared" si="19"/>
        <v/>
      </c>
      <c r="U282" s="20"/>
      <c r="V282" s="21"/>
      <c r="W282" s="21"/>
      <c r="X282" s="21"/>
      <c r="Y282" s="22"/>
    </row>
    <row r="283" spans="1:25" ht="12.75" hidden="1" customHeight="1" x14ac:dyDescent="0.2">
      <c r="A283" s="9">
        <v>12</v>
      </c>
      <c r="B283" s="10" t="s">
        <v>110</v>
      </c>
      <c r="C283" s="10">
        <v>2025</v>
      </c>
      <c r="D283" s="11" t="s">
        <v>107</v>
      </c>
      <c r="E283" s="11">
        <v>2920</v>
      </c>
      <c r="F283" s="13" t="s">
        <v>42</v>
      </c>
      <c r="G283" s="13" t="s">
        <v>49</v>
      </c>
      <c r="H283" s="40">
        <v>0.8125</v>
      </c>
      <c r="I283" s="17">
        <v>0.8125</v>
      </c>
      <c r="J283" s="17">
        <v>0.82986111111111116</v>
      </c>
      <c r="K283" s="40">
        <v>0.17708333333333334</v>
      </c>
      <c r="L283" s="17">
        <v>1.1444444444444444</v>
      </c>
      <c r="M283" s="17">
        <v>1.1520833333333333</v>
      </c>
      <c r="N283" s="16">
        <v>282</v>
      </c>
      <c r="O283" s="17">
        <f t="shared" si="16"/>
        <v>0.31458333333333321</v>
      </c>
      <c r="P283" s="17">
        <f t="shared" si="17"/>
        <v>0.33958333333333335</v>
      </c>
      <c r="Q283" s="59">
        <v>76000</v>
      </c>
      <c r="R283" s="59">
        <v>25400</v>
      </c>
      <c r="S283" s="18">
        <f t="shared" si="18"/>
        <v>50600</v>
      </c>
      <c r="T283" s="19" t="str">
        <f t="shared" si="19"/>
        <v/>
      </c>
      <c r="U283" s="20"/>
      <c r="V283" s="21"/>
      <c r="W283" s="21"/>
      <c r="X283" s="21"/>
      <c r="Y283" s="22"/>
    </row>
    <row r="284" spans="1:25" ht="12.75" hidden="1" customHeight="1" x14ac:dyDescent="0.2">
      <c r="A284" s="41">
        <v>13</v>
      </c>
      <c r="B284" s="10" t="s">
        <v>110</v>
      </c>
      <c r="C284" s="10">
        <v>2025</v>
      </c>
      <c r="D284" s="10" t="s">
        <v>107</v>
      </c>
      <c r="E284" s="11">
        <v>2921</v>
      </c>
      <c r="F284" s="28" t="s">
        <v>49</v>
      </c>
      <c r="G284" s="13" t="s">
        <v>42</v>
      </c>
      <c r="H284" s="40">
        <v>0.26041666666666669</v>
      </c>
      <c r="I284" s="17">
        <v>0.2673611111111111</v>
      </c>
      <c r="J284" s="17">
        <v>0.27430555555555558</v>
      </c>
      <c r="K284" s="40">
        <v>0.65972222222222221</v>
      </c>
      <c r="L284" s="17">
        <v>0.67361111111111116</v>
      </c>
      <c r="M284" s="17">
        <v>0.67986111111111114</v>
      </c>
      <c r="N284" s="16">
        <v>130</v>
      </c>
      <c r="O284" s="17">
        <f t="shared" si="16"/>
        <v>0.39930555555555558</v>
      </c>
      <c r="P284" s="17">
        <f t="shared" si="17"/>
        <v>0.41250000000000003</v>
      </c>
      <c r="Q284" s="59">
        <v>64600</v>
      </c>
      <c r="R284" s="59">
        <v>12000</v>
      </c>
      <c r="S284" s="18">
        <f t="shared" si="18"/>
        <v>52600</v>
      </c>
      <c r="T284" s="19">
        <f t="shared" si="19"/>
        <v>9.9999999999999645</v>
      </c>
      <c r="U284" s="20">
        <v>36</v>
      </c>
      <c r="V284" s="21" t="s">
        <v>40</v>
      </c>
      <c r="W284" s="21"/>
      <c r="X284" s="21"/>
      <c r="Y284" s="22"/>
    </row>
    <row r="285" spans="1:25" ht="12.75" hidden="1" customHeight="1" x14ac:dyDescent="0.2">
      <c r="A285" s="41">
        <v>13</v>
      </c>
      <c r="B285" s="10" t="s">
        <v>110</v>
      </c>
      <c r="C285" s="10">
        <v>2025</v>
      </c>
      <c r="D285" s="24" t="s">
        <v>55</v>
      </c>
      <c r="E285" s="24">
        <v>907</v>
      </c>
      <c r="F285" s="13" t="s">
        <v>43</v>
      </c>
      <c r="G285" s="13" t="s">
        <v>42</v>
      </c>
      <c r="H285" s="40">
        <v>0.27777777777777779</v>
      </c>
      <c r="I285" s="17">
        <v>0.26527777777777778</v>
      </c>
      <c r="J285" s="17">
        <v>0.2722222222222222</v>
      </c>
      <c r="K285" s="40">
        <v>0.3125</v>
      </c>
      <c r="L285" s="17">
        <v>0.2986111111111111</v>
      </c>
      <c r="M285" s="17">
        <v>0.30625000000000002</v>
      </c>
      <c r="N285" s="16">
        <v>43</v>
      </c>
      <c r="O285" s="17">
        <f t="shared" si="16"/>
        <v>2.6388888888888906E-2</v>
      </c>
      <c r="P285" s="17">
        <f t="shared" si="17"/>
        <v>4.0972222222222243E-2</v>
      </c>
      <c r="Q285" s="18">
        <v>27900</v>
      </c>
      <c r="R285" s="18">
        <v>21900</v>
      </c>
      <c r="S285" s="18">
        <f t="shared" si="18"/>
        <v>6000</v>
      </c>
      <c r="T285" s="19">
        <f t="shared" si="19"/>
        <v>-18.000000000000014</v>
      </c>
      <c r="U285" s="20"/>
      <c r="V285" s="21"/>
      <c r="W285" s="21"/>
      <c r="X285" s="21"/>
      <c r="Y285" s="22"/>
    </row>
    <row r="286" spans="1:25" ht="12.75" hidden="1" customHeight="1" x14ac:dyDescent="0.2">
      <c r="A286" s="41">
        <v>13</v>
      </c>
      <c r="B286" s="10" t="s">
        <v>110</v>
      </c>
      <c r="C286" s="10">
        <v>2025</v>
      </c>
      <c r="D286" s="24" t="s">
        <v>56</v>
      </c>
      <c r="E286" s="24">
        <v>971</v>
      </c>
      <c r="F286" s="37" t="s">
        <v>47</v>
      </c>
      <c r="G286" s="37" t="s">
        <v>42</v>
      </c>
      <c r="H286" s="40">
        <v>0.33333333333333331</v>
      </c>
      <c r="I286" s="17">
        <v>0.3263888888888889</v>
      </c>
      <c r="J286" s="17">
        <v>0.33333333333333331</v>
      </c>
      <c r="K286" s="40">
        <v>0.36458333333333331</v>
      </c>
      <c r="L286" s="17">
        <v>0.35416666666666669</v>
      </c>
      <c r="M286" s="17">
        <v>0.3611111111111111</v>
      </c>
      <c r="N286" s="16">
        <v>42</v>
      </c>
      <c r="O286" s="17">
        <f t="shared" si="16"/>
        <v>2.083333333333337E-2</v>
      </c>
      <c r="P286" s="17">
        <f t="shared" si="17"/>
        <v>3.472222222222221E-2</v>
      </c>
      <c r="Q286" s="18">
        <v>17500</v>
      </c>
      <c r="R286" s="18">
        <v>1700</v>
      </c>
      <c r="S286" s="18">
        <f t="shared" si="18"/>
        <v>15800</v>
      </c>
      <c r="T286" s="19">
        <f t="shared" si="19"/>
        <v>-9.9999999999999645</v>
      </c>
      <c r="U286" s="20"/>
      <c r="V286" s="21"/>
      <c r="W286" s="21"/>
      <c r="X286" s="21"/>
      <c r="Y286" s="22"/>
    </row>
    <row r="287" spans="1:25" ht="12.75" hidden="1" customHeight="1" x14ac:dyDescent="0.2">
      <c r="A287" s="41">
        <v>13</v>
      </c>
      <c r="B287" s="10" t="s">
        <v>110</v>
      </c>
      <c r="C287" s="10">
        <v>2025</v>
      </c>
      <c r="D287" s="24" t="s">
        <v>55</v>
      </c>
      <c r="E287" s="24">
        <v>942</v>
      </c>
      <c r="F287" s="28" t="s">
        <v>42</v>
      </c>
      <c r="G287" s="28" t="s">
        <v>46</v>
      </c>
      <c r="H287" s="40">
        <v>0.35416666666666669</v>
      </c>
      <c r="I287" s="17">
        <v>0.34444444444444444</v>
      </c>
      <c r="J287" s="17">
        <v>0.35208333333333336</v>
      </c>
      <c r="K287" s="40">
        <v>0.39583333333333331</v>
      </c>
      <c r="L287" s="17">
        <v>0.38819444444444445</v>
      </c>
      <c r="M287" s="17">
        <v>0.3923611111111111</v>
      </c>
      <c r="N287" s="16">
        <v>63</v>
      </c>
      <c r="O287" s="17">
        <f t="shared" si="16"/>
        <v>3.6111111111111094E-2</v>
      </c>
      <c r="P287" s="17">
        <f t="shared" si="17"/>
        <v>4.7916666666666663E-2</v>
      </c>
      <c r="Q287" s="18">
        <v>21600</v>
      </c>
      <c r="R287" s="18">
        <v>14200</v>
      </c>
      <c r="S287" s="18">
        <f t="shared" si="18"/>
        <v>7400</v>
      </c>
      <c r="T287" s="19">
        <f t="shared" si="19"/>
        <v>-14.00000000000003</v>
      </c>
      <c r="U287" s="20"/>
      <c r="V287" s="21"/>
      <c r="W287" s="21"/>
      <c r="X287" s="21"/>
      <c r="Y287" s="22"/>
    </row>
    <row r="288" spans="1:25" ht="12.75" hidden="1" customHeight="1" x14ac:dyDescent="0.2">
      <c r="A288" s="41">
        <v>13</v>
      </c>
      <c r="B288" s="10" t="s">
        <v>110</v>
      </c>
      <c r="C288" s="10">
        <v>2025</v>
      </c>
      <c r="D288" s="24" t="s">
        <v>55</v>
      </c>
      <c r="E288" s="24">
        <v>943</v>
      </c>
      <c r="F288" s="13" t="s">
        <v>46</v>
      </c>
      <c r="G288" s="13" t="s">
        <v>42</v>
      </c>
      <c r="H288" s="40">
        <v>0.4375</v>
      </c>
      <c r="I288" s="17">
        <v>0.43333333333333335</v>
      </c>
      <c r="J288" s="17">
        <v>0.43958333333333333</v>
      </c>
      <c r="K288" s="40">
        <v>0.47916666666666669</v>
      </c>
      <c r="L288" s="17">
        <v>0.47222222222222221</v>
      </c>
      <c r="M288" s="17">
        <v>0.4777777777777778</v>
      </c>
      <c r="N288" s="16">
        <v>111</v>
      </c>
      <c r="O288" s="17">
        <f t="shared" si="16"/>
        <v>3.2638888888888884E-2</v>
      </c>
      <c r="P288" s="17">
        <f t="shared" si="17"/>
        <v>4.4444444444444453E-2</v>
      </c>
      <c r="Q288" s="18">
        <v>20100</v>
      </c>
      <c r="R288" s="18">
        <v>12900</v>
      </c>
      <c r="S288" s="18">
        <f t="shared" si="18"/>
        <v>7200</v>
      </c>
      <c r="T288" s="19">
        <f t="shared" si="19"/>
        <v>-5.9999999999999787</v>
      </c>
      <c r="U288" s="20"/>
      <c r="V288" s="21"/>
      <c r="W288" s="21"/>
      <c r="X288" s="21"/>
      <c r="Y288" s="22"/>
    </row>
    <row r="289" spans="1:25" ht="12.75" hidden="1" customHeight="1" x14ac:dyDescent="0.2">
      <c r="A289" s="41">
        <v>13</v>
      </c>
      <c r="B289" s="10" t="s">
        <v>110</v>
      </c>
      <c r="C289" s="10">
        <v>2025</v>
      </c>
      <c r="D289" s="24" t="s">
        <v>54</v>
      </c>
      <c r="E289" s="24">
        <v>902</v>
      </c>
      <c r="F289" s="13" t="s">
        <v>42</v>
      </c>
      <c r="G289" s="13" t="s">
        <v>43</v>
      </c>
      <c r="H289" s="40">
        <v>0.40625</v>
      </c>
      <c r="I289" s="17">
        <v>0.40277777777777779</v>
      </c>
      <c r="J289" s="17">
        <v>0.40902777777777777</v>
      </c>
      <c r="K289" s="40">
        <v>0.44097222222222221</v>
      </c>
      <c r="L289" s="17">
        <v>0.43263888888888891</v>
      </c>
      <c r="M289" s="17">
        <v>0.43680555555555556</v>
      </c>
      <c r="N289" s="16">
        <v>106</v>
      </c>
      <c r="O289" s="17">
        <f t="shared" si="16"/>
        <v>2.3611111111111138E-2</v>
      </c>
      <c r="P289" s="17">
        <f t="shared" si="17"/>
        <v>3.4027777777777768E-2</v>
      </c>
      <c r="Q289" s="18">
        <v>22900</v>
      </c>
      <c r="R289" s="18">
        <v>17900</v>
      </c>
      <c r="S289" s="18">
        <f t="shared" si="18"/>
        <v>5000</v>
      </c>
      <c r="T289" s="19">
        <f t="shared" si="19"/>
        <v>-4.9999999999999822</v>
      </c>
      <c r="U289" s="20"/>
      <c r="V289" s="21"/>
      <c r="W289" s="21"/>
      <c r="X289" s="21"/>
      <c r="Y289" s="22"/>
    </row>
    <row r="290" spans="1:25" ht="12.75" hidden="1" customHeight="1" x14ac:dyDescent="0.2">
      <c r="A290" s="41">
        <v>13</v>
      </c>
      <c r="B290" s="10" t="s">
        <v>110</v>
      </c>
      <c r="C290" s="10">
        <v>2025</v>
      </c>
      <c r="D290" s="24" t="s">
        <v>54</v>
      </c>
      <c r="E290" s="24">
        <v>903</v>
      </c>
      <c r="F290" s="13" t="s">
        <v>43</v>
      </c>
      <c r="G290" s="13" t="s">
        <v>42</v>
      </c>
      <c r="H290" s="40">
        <v>0.4826388888888889</v>
      </c>
      <c r="I290" s="17">
        <v>0.46527777777777779</v>
      </c>
      <c r="J290" s="17">
        <v>0.47222222222222221</v>
      </c>
      <c r="K290" s="40">
        <v>0.51736111111111116</v>
      </c>
      <c r="L290" s="17">
        <v>0.5</v>
      </c>
      <c r="M290" s="17">
        <v>0.50555555555555554</v>
      </c>
      <c r="N290" s="16">
        <v>32</v>
      </c>
      <c r="O290" s="17">
        <f t="shared" si="16"/>
        <v>2.777777777777779E-2</v>
      </c>
      <c r="P290" s="17">
        <f t="shared" si="17"/>
        <v>4.0277777777777746E-2</v>
      </c>
      <c r="Q290" s="18">
        <v>17700</v>
      </c>
      <c r="R290" s="18">
        <v>11800</v>
      </c>
      <c r="S290" s="18">
        <f t="shared" si="18"/>
        <v>5900</v>
      </c>
      <c r="T290" s="19">
        <f t="shared" si="19"/>
        <v>-24.999999999999993</v>
      </c>
      <c r="U290" s="20"/>
      <c r="V290" s="21"/>
      <c r="W290" s="21"/>
      <c r="X290" s="21"/>
      <c r="Y290" s="22"/>
    </row>
    <row r="291" spans="1:25" ht="12.75" hidden="1" customHeight="1" x14ac:dyDescent="0.2">
      <c r="A291" s="41">
        <v>13</v>
      </c>
      <c r="B291" s="10" t="s">
        <v>110</v>
      </c>
      <c r="C291" s="10">
        <v>2025</v>
      </c>
      <c r="D291" s="10" t="s">
        <v>57</v>
      </c>
      <c r="E291" s="24">
        <v>762</v>
      </c>
      <c r="F291" s="28" t="s">
        <v>42</v>
      </c>
      <c r="G291" s="13" t="s">
        <v>50</v>
      </c>
      <c r="H291" s="40">
        <v>0.40625</v>
      </c>
      <c r="I291" s="17">
        <v>0.38541666666666669</v>
      </c>
      <c r="J291" s="17">
        <v>0.3923611111111111</v>
      </c>
      <c r="K291" s="40">
        <v>0.44791666666666669</v>
      </c>
      <c r="L291" s="17">
        <v>0.41666666666666669</v>
      </c>
      <c r="M291" s="17">
        <v>0.4236111111111111</v>
      </c>
      <c r="N291" s="16">
        <v>96</v>
      </c>
      <c r="O291" s="17">
        <f t="shared" si="16"/>
        <v>2.430555555555558E-2</v>
      </c>
      <c r="P291" s="17">
        <f t="shared" si="17"/>
        <v>3.819444444444442E-2</v>
      </c>
      <c r="Q291" s="18">
        <v>22200</v>
      </c>
      <c r="R291" s="18">
        <v>16400</v>
      </c>
      <c r="S291" s="18">
        <f t="shared" si="18"/>
        <v>5800</v>
      </c>
      <c r="T291" s="19">
        <f t="shared" si="19"/>
        <v>-29.999999999999972</v>
      </c>
      <c r="U291" s="20"/>
      <c r="V291" s="21"/>
      <c r="W291" s="21"/>
      <c r="X291" s="21"/>
      <c r="Y291" s="22"/>
    </row>
    <row r="292" spans="1:25" ht="12.75" hidden="1" customHeight="1" x14ac:dyDescent="0.2">
      <c r="A292" s="41">
        <v>13</v>
      </c>
      <c r="B292" s="10" t="s">
        <v>110</v>
      </c>
      <c r="C292" s="10">
        <v>2025</v>
      </c>
      <c r="D292" s="10" t="s">
        <v>64</v>
      </c>
      <c r="E292" s="24">
        <v>200</v>
      </c>
      <c r="F292" s="28" t="s">
        <v>51</v>
      </c>
      <c r="G292" s="13" t="s">
        <v>50</v>
      </c>
      <c r="H292" s="40">
        <v>0.3125</v>
      </c>
      <c r="I292" s="17">
        <v>0.30069444444444443</v>
      </c>
      <c r="J292" s="17">
        <v>0.31666666666666665</v>
      </c>
      <c r="K292" s="40">
        <v>0.4375</v>
      </c>
      <c r="L292" s="17">
        <v>0.41388888888888886</v>
      </c>
      <c r="M292" s="17">
        <v>0.42569444444444443</v>
      </c>
      <c r="N292" s="16">
        <v>146</v>
      </c>
      <c r="O292" s="17">
        <f t="shared" si="16"/>
        <v>9.722222222222221E-2</v>
      </c>
      <c r="P292" s="17">
        <f t="shared" si="17"/>
        <v>0.125</v>
      </c>
      <c r="Q292" s="18">
        <v>23500</v>
      </c>
      <c r="R292" s="18">
        <v>9400</v>
      </c>
      <c r="S292" s="18">
        <f t="shared" si="18"/>
        <v>14100</v>
      </c>
      <c r="T292" s="19">
        <f t="shared" si="19"/>
        <v>-17.000000000000021</v>
      </c>
      <c r="U292" s="20"/>
      <c r="V292" s="21"/>
      <c r="W292" s="21"/>
      <c r="X292" s="21"/>
      <c r="Y292" s="22"/>
    </row>
    <row r="293" spans="1:25" ht="12.75" hidden="1" customHeight="1" x14ac:dyDescent="0.2">
      <c r="A293" s="41">
        <v>13</v>
      </c>
      <c r="B293" s="10" t="s">
        <v>110</v>
      </c>
      <c r="C293" s="10">
        <v>2025</v>
      </c>
      <c r="D293" s="24" t="s">
        <v>64</v>
      </c>
      <c r="E293" s="24">
        <v>201</v>
      </c>
      <c r="F293" s="28" t="s">
        <v>50</v>
      </c>
      <c r="G293" s="28" t="s">
        <v>51</v>
      </c>
      <c r="H293" s="40">
        <v>0.51041666666666663</v>
      </c>
      <c r="I293" s="17">
        <v>0.48888888888888887</v>
      </c>
      <c r="J293" s="17">
        <v>0.49791666666666667</v>
      </c>
      <c r="K293" s="40">
        <v>0.63541666666666663</v>
      </c>
      <c r="L293" s="17">
        <v>0.61458333333333337</v>
      </c>
      <c r="M293" s="17">
        <v>0.61736111111111114</v>
      </c>
      <c r="N293" s="16">
        <v>96</v>
      </c>
      <c r="O293" s="17">
        <f t="shared" si="16"/>
        <v>0.1166666666666667</v>
      </c>
      <c r="P293" s="17">
        <f t="shared" si="17"/>
        <v>0.12847222222222227</v>
      </c>
      <c r="Q293" s="18">
        <v>27000</v>
      </c>
      <c r="R293" s="18">
        <v>9800</v>
      </c>
      <c r="S293" s="18">
        <f t="shared" si="18"/>
        <v>17200</v>
      </c>
      <c r="T293" s="19">
        <f t="shared" si="19"/>
        <v>-30.999999999999972</v>
      </c>
      <c r="U293" s="20"/>
      <c r="V293" s="21"/>
      <c r="W293" s="21"/>
      <c r="X293" s="21"/>
      <c r="Y293" s="22"/>
    </row>
    <row r="294" spans="1:25" ht="12.75" hidden="1" customHeight="1" x14ac:dyDescent="0.2">
      <c r="A294" s="41">
        <v>13</v>
      </c>
      <c r="B294" s="10" t="s">
        <v>110</v>
      </c>
      <c r="C294" s="10">
        <v>2025</v>
      </c>
      <c r="D294" s="11" t="s">
        <v>57</v>
      </c>
      <c r="E294" s="11">
        <v>763</v>
      </c>
      <c r="F294" s="28" t="s">
        <v>50</v>
      </c>
      <c r="G294" s="13" t="s">
        <v>42</v>
      </c>
      <c r="H294" s="40">
        <v>0.54166666666666663</v>
      </c>
      <c r="I294" s="17">
        <v>0.51388888888888884</v>
      </c>
      <c r="J294" s="17">
        <v>0.52361111111111114</v>
      </c>
      <c r="K294" s="40">
        <v>0.58333333333333337</v>
      </c>
      <c r="L294" s="17">
        <v>0.54513888888888884</v>
      </c>
      <c r="M294" s="17">
        <v>0.55555555555555558</v>
      </c>
      <c r="N294" s="16">
        <v>146</v>
      </c>
      <c r="O294" s="17">
        <f t="shared" si="16"/>
        <v>2.1527777777777701E-2</v>
      </c>
      <c r="P294" s="17">
        <f t="shared" si="17"/>
        <v>4.1666666666666741E-2</v>
      </c>
      <c r="Q294" s="18">
        <v>16400</v>
      </c>
      <c r="R294" s="18">
        <v>10400</v>
      </c>
      <c r="S294" s="18">
        <f t="shared" si="18"/>
        <v>6000</v>
      </c>
      <c r="T294" s="19">
        <f t="shared" si="19"/>
        <v>-40.000000000000014</v>
      </c>
      <c r="U294" s="20"/>
      <c r="V294" s="21"/>
      <c r="W294" s="21"/>
      <c r="X294" s="21"/>
      <c r="Y294" s="22"/>
    </row>
    <row r="295" spans="1:25" ht="12.75" hidden="1" customHeight="1" x14ac:dyDescent="0.2">
      <c r="A295" s="41">
        <v>13</v>
      </c>
      <c r="B295" s="10" t="s">
        <v>110</v>
      </c>
      <c r="C295" s="10">
        <v>2025</v>
      </c>
      <c r="D295" s="24" t="s">
        <v>55</v>
      </c>
      <c r="E295" s="24">
        <v>920</v>
      </c>
      <c r="F295" s="13" t="s">
        <v>42</v>
      </c>
      <c r="G295" s="13" t="s">
        <v>44</v>
      </c>
      <c r="H295" s="40">
        <v>0.625</v>
      </c>
      <c r="I295" s="17">
        <v>0.64583333333333337</v>
      </c>
      <c r="J295" s="17">
        <v>0.65347222222222223</v>
      </c>
      <c r="K295" s="40">
        <v>0.66666666666666663</v>
      </c>
      <c r="L295" s="17">
        <v>0.69236111111111109</v>
      </c>
      <c r="M295" s="17">
        <v>0.69513888888888886</v>
      </c>
      <c r="N295" s="16">
        <v>83</v>
      </c>
      <c r="O295" s="17">
        <f t="shared" si="16"/>
        <v>3.8888888888888862E-2</v>
      </c>
      <c r="P295" s="17">
        <f t="shared" si="17"/>
        <v>4.9305555555555491E-2</v>
      </c>
      <c r="Q295" s="18">
        <v>27100</v>
      </c>
      <c r="R295" s="18">
        <v>18900</v>
      </c>
      <c r="S295" s="18">
        <f t="shared" si="18"/>
        <v>8200</v>
      </c>
      <c r="T295" s="19">
        <f t="shared" si="19"/>
        <v>30.000000000000053</v>
      </c>
      <c r="U295" s="20">
        <v>99</v>
      </c>
      <c r="V295" s="21"/>
      <c r="W295" s="21"/>
      <c r="X295" s="21"/>
      <c r="Y295" s="22"/>
    </row>
    <row r="296" spans="1:25" ht="12.75" hidden="1" customHeight="1" x14ac:dyDescent="0.2">
      <c r="A296" s="41">
        <v>13</v>
      </c>
      <c r="B296" s="10" t="s">
        <v>110</v>
      </c>
      <c r="C296" s="10">
        <v>2025</v>
      </c>
      <c r="D296" s="24" t="s">
        <v>55</v>
      </c>
      <c r="E296" s="24">
        <v>921</v>
      </c>
      <c r="F296" s="28" t="s">
        <v>44</v>
      </c>
      <c r="G296" s="28" t="s">
        <v>42</v>
      </c>
      <c r="H296" s="40">
        <v>0.70833333333333337</v>
      </c>
      <c r="I296" s="17">
        <v>0.72291666666666665</v>
      </c>
      <c r="J296" s="17">
        <v>0.72986111111111107</v>
      </c>
      <c r="K296" s="40">
        <v>0.75</v>
      </c>
      <c r="L296" s="17">
        <v>0.76736111111111116</v>
      </c>
      <c r="M296" s="17">
        <v>0.77083333333333337</v>
      </c>
      <c r="N296" s="16">
        <v>70</v>
      </c>
      <c r="O296" s="17">
        <f t="shared" si="16"/>
        <v>3.7500000000000089E-2</v>
      </c>
      <c r="P296" s="17">
        <f t="shared" si="17"/>
        <v>4.7916666666666718E-2</v>
      </c>
      <c r="Q296" s="18">
        <v>27100</v>
      </c>
      <c r="R296" s="18">
        <v>19700</v>
      </c>
      <c r="S296" s="18">
        <f t="shared" si="18"/>
        <v>7400</v>
      </c>
      <c r="T296" s="19">
        <f t="shared" si="19"/>
        <v>20.999999999999925</v>
      </c>
      <c r="U296" s="20">
        <v>93</v>
      </c>
      <c r="V296" s="21"/>
      <c r="W296" s="21"/>
      <c r="X296" s="21"/>
      <c r="Y296" s="22"/>
    </row>
    <row r="297" spans="1:25" ht="12.75" hidden="1" customHeight="1" x14ac:dyDescent="0.2">
      <c r="A297" s="41">
        <v>13</v>
      </c>
      <c r="B297" s="10" t="s">
        <v>110</v>
      </c>
      <c r="C297" s="10">
        <v>2025</v>
      </c>
      <c r="D297" s="24" t="s">
        <v>57</v>
      </c>
      <c r="E297" s="24">
        <v>904</v>
      </c>
      <c r="F297" s="13" t="s">
        <v>42</v>
      </c>
      <c r="G297" s="13" t="s">
        <v>43</v>
      </c>
      <c r="H297" s="40">
        <v>0.6875</v>
      </c>
      <c r="I297" s="17">
        <v>0.68611111111111112</v>
      </c>
      <c r="J297" s="17">
        <v>0.69444444444444442</v>
      </c>
      <c r="K297" s="40">
        <v>0.72222222222222221</v>
      </c>
      <c r="L297" s="17">
        <v>0.71805555555555556</v>
      </c>
      <c r="M297" s="17">
        <v>0.72152777777777777</v>
      </c>
      <c r="N297" s="16">
        <v>148</v>
      </c>
      <c r="O297" s="17">
        <f t="shared" si="16"/>
        <v>2.3611111111111138E-2</v>
      </c>
      <c r="P297" s="17">
        <f t="shared" si="17"/>
        <v>3.5416666666666652E-2</v>
      </c>
      <c r="Q297" s="18">
        <v>18000</v>
      </c>
      <c r="R297" s="18">
        <v>12600</v>
      </c>
      <c r="S297" s="18">
        <f t="shared" si="18"/>
        <v>5400</v>
      </c>
      <c r="T297" s="19">
        <f t="shared" si="19"/>
        <v>-1.9999999999999929</v>
      </c>
      <c r="U297" s="20"/>
      <c r="V297" s="21"/>
      <c r="W297" s="21"/>
      <c r="X297" s="25"/>
      <c r="Y297" s="22"/>
    </row>
    <row r="298" spans="1:25" ht="12.75" hidden="1" customHeight="1" x14ac:dyDescent="0.2">
      <c r="A298" s="41">
        <v>13</v>
      </c>
      <c r="B298" s="10" t="s">
        <v>110</v>
      </c>
      <c r="C298" s="10">
        <v>2025</v>
      </c>
      <c r="D298" s="24" t="s">
        <v>57</v>
      </c>
      <c r="E298" s="24">
        <v>905</v>
      </c>
      <c r="F298" s="28" t="s">
        <v>43</v>
      </c>
      <c r="G298" s="13" t="s">
        <v>42</v>
      </c>
      <c r="H298" s="40">
        <v>0.76388888888888884</v>
      </c>
      <c r="I298" s="17">
        <v>0.74861111111111112</v>
      </c>
      <c r="J298" s="17">
        <v>0.75347222222222221</v>
      </c>
      <c r="K298" s="40">
        <v>0.79861111111111116</v>
      </c>
      <c r="L298" s="17">
        <v>0.78125</v>
      </c>
      <c r="M298" s="17">
        <v>0.78611111111111109</v>
      </c>
      <c r="N298" s="16">
        <v>67</v>
      </c>
      <c r="O298" s="17">
        <f t="shared" si="16"/>
        <v>2.777777777777779E-2</v>
      </c>
      <c r="P298" s="17">
        <f t="shared" si="17"/>
        <v>3.7499999999999978E-2</v>
      </c>
      <c r="Q298" s="18">
        <v>20300</v>
      </c>
      <c r="R298" s="18">
        <v>14300</v>
      </c>
      <c r="S298" s="18">
        <f t="shared" si="18"/>
        <v>6000</v>
      </c>
      <c r="T298" s="19">
        <f t="shared" si="19"/>
        <v>-21.999999999999922</v>
      </c>
      <c r="U298" s="20"/>
      <c r="V298" s="21"/>
      <c r="W298" s="21"/>
      <c r="X298" s="25"/>
      <c r="Y298" s="22"/>
    </row>
    <row r="299" spans="1:25" ht="12.75" hidden="1" customHeight="1" x14ac:dyDescent="0.2">
      <c r="A299" s="41">
        <v>13</v>
      </c>
      <c r="B299" s="10" t="s">
        <v>110</v>
      </c>
      <c r="C299" s="10">
        <v>2025</v>
      </c>
      <c r="D299" s="11" t="s">
        <v>56</v>
      </c>
      <c r="E299" s="11">
        <v>970</v>
      </c>
      <c r="F299" s="13" t="s">
        <v>42</v>
      </c>
      <c r="G299" s="13" t="s">
        <v>47</v>
      </c>
      <c r="H299" s="40">
        <v>0.77777777777777779</v>
      </c>
      <c r="I299" s="17">
        <v>0.7680555555555556</v>
      </c>
      <c r="J299" s="17">
        <v>0.77430555555555558</v>
      </c>
      <c r="K299" s="40">
        <v>0.80902777777777779</v>
      </c>
      <c r="L299" s="17">
        <v>0.79722222222222228</v>
      </c>
      <c r="M299" s="17">
        <v>0.79861111111111116</v>
      </c>
      <c r="N299" s="16">
        <v>49</v>
      </c>
      <c r="O299" s="17">
        <f t="shared" si="16"/>
        <v>2.2916666666666696E-2</v>
      </c>
      <c r="P299" s="17">
        <f t="shared" si="17"/>
        <v>3.0555555555555558E-2</v>
      </c>
      <c r="Q299" s="18">
        <v>23300</v>
      </c>
      <c r="R299" s="18">
        <v>18700</v>
      </c>
      <c r="S299" s="18">
        <f t="shared" si="18"/>
        <v>4600</v>
      </c>
      <c r="T299" s="19">
        <f t="shared" si="19"/>
        <v>-13.99999999999995</v>
      </c>
      <c r="U299" s="20"/>
      <c r="V299" s="21"/>
      <c r="W299" s="21"/>
      <c r="X299" s="21"/>
      <c r="Y299" s="22"/>
    </row>
    <row r="300" spans="1:25" ht="12.75" hidden="1" customHeight="1" x14ac:dyDescent="0.2">
      <c r="A300" s="41">
        <v>13</v>
      </c>
      <c r="B300" s="10" t="s">
        <v>110</v>
      </c>
      <c r="C300" s="10">
        <v>2025</v>
      </c>
      <c r="D300" s="11" t="s">
        <v>55</v>
      </c>
      <c r="E300" s="11">
        <v>906</v>
      </c>
      <c r="F300" s="37" t="s">
        <v>42</v>
      </c>
      <c r="G300" s="37" t="s">
        <v>43</v>
      </c>
      <c r="H300" s="40">
        <v>0.80208333333333337</v>
      </c>
      <c r="I300" s="17">
        <v>0.80833333333333335</v>
      </c>
      <c r="J300" s="17">
        <v>0.81458333333333333</v>
      </c>
      <c r="K300" s="40">
        <v>0.83680555555555547</v>
      </c>
      <c r="L300" s="17">
        <v>0.83819444444444446</v>
      </c>
      <c r="M300" s="17">
        <v>0.84236111111111112</v>
      </c>
      <c r="N300" s="16">
        <v>146</v>
      </c>
      <c r="O300" s="17">
        <f t="shared" si="16"/>
        <v>2.3611111111111138E-2</v>
      </c>
      <c r="P300" s="17">
        <f t="shared" si="17"/>
        <v>3.4027777777777768E-2</v>
      </c>
      <c r="Q300" s="18">
        <v>19700</v>
      </c>
      <c r="R300" s="18">
        <v>14100</v>
      </c>
      <c r="S300" s="18">
        <f t="shared" si="18"/>
        <v>5600</v>
      </c>
      <c r="T300" s="19">
        <f t="shared" si="19"/>
        <v>8.999999999999968</v>
      </c>
      <c r="U300" s="20">
        <v>93</v>
      </c>
      <c r="V300" s="21"/>
      <c r="W300" s="61"/>
      <c r="X300" s="61"/>
      <c r="Y300" s="22"/>
    </row>
    <row r="301" spans="1:25" ht="12.75" hidden="1" customHeight="1" x14ac:dyDescent="0.2">
      <c r="A301" s="41">
        <v>14</v>
      </c>
      <c r="B301" s="10" t="s">
        <v>110</v>
      </c>
      <c r="C301" s="10">
        <v>2025</v>
      </c>
      <c r="D301" s="11" t="s">
        <v>55</v>
      </c>
      <c r="E301" s="11">
        <v>907</v>
      </c>
      <c r="F301" s="13" t="s">
        <v>43</v>
      </c>
      <c r="G301" s="13" t="s">
        <v>42</v>
      </c>
      <c r="H301" s="40">
        <v>0.27777777777777779</v>
      </c>
      <c r="I301" s="17">
        <v>0.26111111111111113</v>
      </c>
      <c r="J301" s="17">
        <v>0.26944444444444443</v>
      </c>
      <c r="K301" s="40">
        <v>0.3125</v>
      </c>
      <c r="L301" s="17">
        <v>0.29236111111111113</v>
      </c>
      <c r="M301" s="17">
        <v>0.29652777777777778</v>
      </c>
      <c r="N301" s="16">
        <v>27</v>
      </c>
      <c r="O301" s="17">
        <f t="shared" si="16"/>
        <v>2.2916666666666696E-2</v>
      </c>
      <c r="P301" s="17">
        <f t="shared" si="17"/>
        <v>3.5416666666666652E-2</v>
      </c>
      <c r="Q301" s="18">
        <v>30100</v>
      </c>
      <c r="R301" s="18">
        <v>24400</v>
      </c>
      <c r="S301" s="18">
        <f t="shared" si="18"/>
        <v>5700</v>
      </c>
      <c r="T301" s="19">
        <f t="shared" si="19"/>
        <v>-23.999999999999993</v>
      </c>
      <c r="U301" s="20"/>
      <c r="V301" s="21"/>
      <c r="W301" s="61"/>
      <c r="X301" s="21"/>
      <c r="Y301" s="49"/>
    </row>
    <row r="302" spans="1:25" ht="12.75" hidden="1" customHeight="1" x14ac:dyDescent="0.2">
      <c r="A302" s="41">
        <v>14</v>
      </c>
      <c r="B302" s="10" t="s">
        <v>110</v>
      </c>
      <c r="C302" s="10">
        <v>2025</v>
      </c>
      <c r="D302" s="11" t="s">
        <v>56</v>
      </c>
      <c r="E302" s="11">
        <v>971</v>
      </c>
      <c r="F302" s="37" t="s">
        <v>47</v>
      </c>
      <c r="G302" s="37" t="s">
        <v>42</v>
      </c>
      <c r="H302" s="40">
        <v>0.33333333333333331</v>
      </c>
      <c r="I302" s="17">
        <v>0.32847222222222222</v>
      </c>
      <c r="J302" s="17">
        <v>0.3347222222222222</v>
      </c>
      <c r="K302" s="40">
        <v>0.36458333333333331</v>
      </c>
      <c r="L302" s="17">
        <v>0.35694444444444445</v>
      </c>
      <c r="M302" s="17">
        <v>0.36319444444444443</v>
      </c>
      <c r="N302" s="16">
        <v>108</v>
      </c>
      <c r="O302" s="17">
        <f t="shared" si="16"/>
        <v>2.2222222222222254E-2</v>
      </c>
      <c r="P302" s="17">
        <f t="shared" si="17"/>
        <v>3.472222222222221E-2</v>
      </c>
      <c r="Q302" s="18">
        <v>26000</v>
      </c>
      <c r="R302" s="18">
        <v>21200</v>
      </c>
      <c r="S302" s="18">
        <f t="shared" si="18"/>
        <v>4800</v>
      </c>
      <c r="T302" s="19">
        <f t="shared" si="19"/>
        <v>-6.9999999999999751</v>
      </c>
      <c r="U302" s="20"/>
      <c r="V302" s="21"/>
      <c r="W302" s="21"/>
      <c r="X302" s="21"/>
      <c r="Y302" s="22"/>
    </row>
    <row r="303" spans="1:25" ht="12.75" hidden="1" customHeight="1" x14ac:dyDescent="0.2">
      <c r="A303" s="41">
        <v>14</v>
      </c>
      <c r="B303" s="10" t="s">
        <v>110</v>
      </c>
      <c r="C303" s="10">
        <v>2025</v>
      </c>
      <c r="D303" s="11" t="s">
        <v>55</v>
      </c>
      <c r="E303" s="11">
        <v>942</v>
      </c>
      <c r="F303" s="28" t="s">
        <v>42</v>
      </c>
      <c r="G303" s="28" t="s">
        <v>46</v>
      </c>
      <c r="H303" s="40">
        <v>0.35416666666666669</v>
      </c>
      <c r="I303" s="17">
        <v>0.36180555555555555</v>
      </c>
      <c r="J303" s="17">
        <v>0.37222222222222223</v>
      </c>
      <c r="K303" s="40">
        <v>0.39583333333333331</v>
      </c>
      <c r="L303" s="17">
        <v>0.40833333333333333</v>
      </c>
      <c r="M303" s="17">
        <v>0.41388888888888886</v>
      </c>
      <c r="N303" s="16">
        <v>92</v>
      </c>
      <c r="O303" s="17">
        <f t="shared" si="16"/>
        <v>3.6111111111111094E-2</v>
      </c>
      <c r="P303" s="17">
        <f t="shared" si="17"/>
        <v>5.2083333333333315E-2</v>
      </c>
      <c r="Q303" s="18">
        <v>24400</v>
      </c>
      <c r="R303" s="18">
        <v>16500</v>
      </c>
      <c r="S303" s="18">
        <f t="shared" si="18"/>
        <v>7900</v>
      </c>
      <c r="T303" s="19">
        <f t="shared" si="19"/>
        <v>10.999999999999961</v>
      </c>
      <c r="U303" s="20">
        <v>87</v>
      </c>
      <c r="V303" s="21"/>
      <c r="W303" s="21"/>
      <c r="X303" s="21"/>
      <c r="Y303" s="22"/>
    </row>
    <row r="304" spans="1:25" ht="12.75" hidden="1" customHeight="1" x14ac:dyDescent="0.2">
      <c r="A304" s="41">
        <v>14</v>
      </c>
      <c r="B304" s="10" t="s">
        <v>110</v>
      </c>
      <c r="C304" s="10">
        <v>2025</v>
      </c>
      <c r="D304" s="11" t="s">
        <v>55</v>
      </c>
      <c r="E304" s="11">
        <v>943</v>
      </c>
      <c r="F304" s="13" t="s">
        <v>46</v>
      </c>
      <c r="G304" s="13" t="s">
        <v>42</v>
      </c>
      <c r="H304" s="40">
        <v>0.4375</v>
      </c>
      <c r="I304" s="17">
        <v>0.4597222222222222</v>
      </c>
      <c r="J304" s="17">
        <v>0.46666666666666667</v>
      </c>
      <c r="K304" s="40">
        <v>0.47916666666666669</v>
      </c>
      <c r="L304" s="17">
        <v>0.5</v>
      </c>
      <c r="M304" s="17">
        <v>0.50694444444444442</v>
      </c>
      <c r="N304" s="16">
        <v>93</v>
      </c>
      <c r="O304" s="17">
        <f t="shared" si="16"/>
        <v>3.3333333333333326E-2</v>
      </c>
      <c r="P304" s="17">
        <f t="shared" si="17"/>
        <v>4.7222222222222221E-2</v>
      </c>
      <c r="Q304" s="18">
        <v>28000</v>
      </c>
      <c r="R304" s="18">
        <v>20500</v>
      </c>
      <c r="S304" s="18">
        <f t="shared" si="18"/>
        <v>7500</v>
      </c>
      <c r="T304" s="19">
        <f t="shared" si="19"/>
        <v>31.999999999999964</v>
      </c>
      <c r="U304" s="20">
        <v>93</v>
      </c>
      <c r="V304" s="21" t="s">
        <v>115</v>
      </c>
      <c r="W304" s="21"/>
      <c r="X304" s="21"/>
      <c r="Y304" s="22"/>
    </row>
    <row r="305" spans="1:25" ht="12.75" hidden="1" customHeight="1" x14ac:dyDescent="0.2">
      <c r="A305" s="41">
        <v>14</v>
      </c>
      <c r="B305" s="10" t="s">
        <v>110</v>
      </c>
      <c r="C305" s="10">
        <v>2025</v>
      </c>
      <c r="D305" s="11" t="s">
        <v>56</v>
      </c>
      <c r="E305" s="11">
        <v>902</v>
      </c>
      <c r="F305" s="13" t="s">
        <v>42</v>
      </c>
      <c r="G305" s="13" t="s">
        <v>43</v>
      </c>
      <c r="H305" s="40">
        <v>0.40625</v>
      </c>
      <c r="I305" s="17">
        <v>0.40625</v>
      </c>
      <c r="J305" s="17">
        <v>0.41180555555555554</v>
      </c>
      <c r="K305" s="40">
        <v>0.44097222222222221</v>
      </c>
      <c r="L305" s="17">
        <v>0.43819444444444444</v>
      </c>
      <c r="M305" s="17">
        <v>0.44236111111111109</v>
      </c>
      <c r="N305" s="16">
        <v>143</v>
      </c>
      <c r="O305" s="17">
        <f t="shared" ref="O305:O333" si="20">L305-J305</f>
        <v>2.6388888888888906E-2</v>
      </c>
      <c r="P305" s="17">
        <f t="shared" ref="P305:P333" si="21">M305-I305</f>
        <v>3.6111111111111094E-2</v>
      </c>
      <c r="Q305" s="18">
        <v>21000</v>
      </c>
      <c r="R305" s="18">
        <v>15600</v>
      </c>
      <c r="S305" s="18">
        <f t="shared" si="18"/>
        <v>5400</v>
      </c>
      <c r="T305" s="19" t="str">
        <f t="shared" si="19"/>
        <v/>
      </c>
      <c r="U305" s="20"/>
      <c r="V305" s="21"/>
      <c r="W305" s="21"/>
      <c r="X305" s="21"/>
      <c r="Y305" s="22"/>
    </row>
    <row r="306" spans="1:25" ht="12.75" hidden="1" customHeight="1" x14ac:dyDescent="0.2">
      <c r="A306" s="41">
        <v>14</v>
      </c>
      <c r="B306" s="10" t="s">
        <v>110</v>
      </c>
      <c r="C306" s="10">
        <v>2025</v>
      </c>
      <c r="D306" s="11" t="s">
        <v>56</v>
      </c>
      <c r="E306" s="11">
        <v>1950</v>
      </c>
      <c r="F306" s="36" t="s">
        <v>43</v>
      </c>
      <c r="G306" s="13" t="s">
        <v>48</v>
      </c>
      <c r="H306" s="40">
        <v>0.4826388888888889</v>
      </c>
      <c r="I306" s="17">
        <v>0.47430555555555554</v>
      </c>
      <c r="J306" s="17">
        <v>0.47986111111111113</v>
      </c>
      <c r="K306" s="40">
        <v>0.51388888888888884</v>
      </c>
      <c r="L306" s="17">
        <v>0.50416666666666665</v>
      </c>
      <c r="M306" s="17">
        <v>0.50694444444444442</v>
      </c>
      <c r="N306" s="16">
        <v>40</v>
      </c>
      <c r="O306" s="17">
        <f t="shared" si="20"/>
        <v>2.4305555555555525E-2</v>
      </c>
      <c r="P306" s="17">
        <f t="shared" si="21"/>
        <v>3.2638888888888884E-2</v>
      </c>
      <c r="Q306" s="18">
        <v>29000</v>
      </c>
      <c r="R306" s="18">
        <v>23700</v>
      </c>
      <c r="S306" s="18">
        <f t="shared" si="18"/>
        <v>5300</v>
      </c>
      <c r="T306" s="19">
        <f t="shared" si="19"/>
        <v>-12.000000000000037</v>
      </c>
      <c r="U306" s="20"/>
      <c r="V306" s="21"/>
      <c r="W306" s="21"/>
      <c r="X306" s="21"/>
      <c r="Y306" s="22"/>
    </row>
    <row r="307" spans="1:25" ht="12.75" hidden="1" customHeight="1" x14ac:dyDescent="0.2">
      <c r="A307" s="41">
        <v>14</v>
      </c>
      <c r="B307" s="10" t="s">
        <v>110</v>
      </c>
      <c r="C307" s="10">
        <v>2025</v>
      </c>
      <c r="D307" s="11" t="s">
        <v>56</v>
      </c>
      <c r="E307" s="11">
        <v>1951</v>
      </c>
      <c r="F307" s="37" t="s">
        <v>48</v>
      </c>
      <c r="G307" s="37" t="s">
        <v>43</v>
      </c>
      <c r="H307" s="40">
        <v>0.55555555555555558</v>
      </c>
      <c r="I307" s="17">
        <v>0.5395833333333333</v>
      </c>
      <c r="J307" s="17">
        <v>0.54513888888888884</v>
      </c>
      <c r="K307" s="40">
        <v>0.58680555555555558</v>
      </c>
      <c r="L307" s="17">
        <v>0.56874999999999998</v>
      </c>
      <c r="M307" s="17">
        <v>0.57430555555555551</v>
      </c>
      <c r="N307" s="16">
        <v>40</v>
      </c>
      <c r="O307" s="17">
        <f t="shared" si="20"/>
        <v>2.3611111111111138E-2</v>
      </c>
      <c r="P307" s="17">
        <f t="shared" si="21"/>
        <v>3.472222222222221E-2</v>
      </c>
      <c r="Q307" s="18">
        <v>23500</v>
      </c>
      <c r="R307" s="18">
        <v>18300</v>
      </c>
      <c r="S307" s="18">
        <f t="shared" si="18"/>
        <v>5200</v>
      </c>
      <c r="T307" s="19">
        <f t="shared" si="19"/>
        <v>-23.000000000000078</v>
      </c>
      <c r="U307" s="20"/>
      <c r="V307" s="21"/>
      <c r="W307" s="21"/>
      <c r="X307" s="21"/>
      <c r="Y307" s="22"/>
    </row>
    <row r="308" spans="1:25" ht="12.75" hidden="1" customHeight="1" x14ac:dyDescent="0.2">
      <c r="A308" s="41">
        <v>14</v>
      </c>
      <c r="B308" s="10" t="s">
        <v>110</v>
      </c>
      <c r="C308" s="10">
        <v>2025</v>
      </c>
      <c r="D308" s="11" t="s">
        <v>56</v>
      </c>
      <c r="E308" s="11">
        <v>903</v>
      </c>
      <c r="F308" s="13" t="s">
        <v>43</v>
      </c>
      <c r="G308" s="13" t="s">
        <v>42</v>
      </c>
      <c r="H308" s="40">
        <v>0.62847222222222221</v>
      </c>
      <c r="I308" s="17">
        <v>0.61041666666666672</v>
      </c>
      <c r="J308" s="17">
        <v>0.6166666666666667</v>
      </c>
      <c r="K308" s="40">
        <v>0.66319444444444442</v>
      </c>
      <c r="L308" s="17">
        <v>0.65625</v>
      </c>
      <c r="M308" s="17">
        <v>0.66180555555555554</v>
      </c>
      <c r="N308" s="16">
        <v>41</v>
      </c>
      <c r="O308" s="17">
        <f t="shared" si="20"/>
        <v>3.9583333333333304E-2</v>
      </c>
      <c r="P308" s="17">
        <f t="shared" si="21"/>
        <v>5.1388888888888817E-2</v>
      </c>
      <c r="Q308" s="18">
        <v>27500</v>
      </c>
      <c r="R308" s="18">
        <v>20000</v>
      </c>
      <c r="S308" s="18">
        <f t="shared" si="18"/>
        <v>7500</v>
      </c>
      <c r="T308" s="19">
        <f t="shared" si="19"/>
        <v>-25.999999999999908</v>
      </c>
      <c r="U308" s="20"/>
      <c r="V308" s="21"/>
      <c r="W308" s="21"/>
      <c r="X308" s="21"/>
      <c r="Y308" s="22"/>
    </row>
    <row r="309" spans="1:25" ht="12.75" hidden="1" customHeight="1" x14ac:dyDescent="0.2">
      <c r="A309" s="41">
        <v>14</v>
      </c>
      <c r="B309" s="10" t="s">
        <v>110</v>
      </c>
      <c r="C309" s="10">
        <v>2025</v>
      </c>
      <c r="D309" s="11" t="s">
        <v>57</v>
      </c>
      <c r="E309" s="11">
        <v>2980</v>
      </c>
      <c r="F309" s="37" t="s">
        <v>42</v>
      </c>
      <c r="G309" s="37" t="s">
        <v>53</v>
      </c>
      <c r="H309" s="40">
        <v>0.35416666666666669</v>
      </c>
      <c r="I309" s="17">
        <v>0.34444444444444444</v>
      </c>
      <c r="J309" s="17">
        <v>0.35416666666666669</v>
      </c>
      <c r="K309" s="40">
        <v>0.4236111111111111</v>
      </c>
      <c r="L309" s="17">
        <v>0.41805555555555557</v>
      </c>
      <c r="M309" s="17">
        <v>0.42569444444444443</v>
      </c>
      <c r="N309" s="16">
        <v>129</v>
      </c>
      <c r="O309" s="17">
        <f t="shared" si="20"/>
        <v>6.3888888888888884E-2</v>
      </c>
      <c r="P309" s="17">
        <f t="shared" si="21"/>
        <v>8.1249999999999989E-2</v>
      </c>
      <c r="Q309" s="18">
        <v>32100</v>
      </c>
      <c r="R309" s="18">
        <v>18800</v>
      </c>
      <c r="S309" s="18">
        <f t="shared" si="18"/>
        <v>13300</v>
      </c>
      <c r="T309" s="19">
        <f t="shared" si="19"/>
        <v>-14.00000000000003</v>
      </c>
      <c r="U309" s="20"/>
      <c r="V309" s="21"/>
      <c r="W309" s="21" t="s">
        <v>59</v>
      </c>
      <c r="X309" s="34">
        <v>126800</v>
      </c>
      <c r="Y309" s="35"/>
    </row>
    <row r="310" spans="1:25" ht="12.75" hidden="1" customHeight="1" x14ac:dyDescent="0.2">
      <c r="A310" s="41">
        <v>14</v>
      </c>
      <c r="B310" s="10" t="s">
        <v>110</v>
      </c>
      <c r="C310" s="10">
        <v>2025</v>
      </c>
      <c r="D310" s="11" t="s">
        <v>57</v>
      </c>
      <c r="E310" s="11">
        <v>2981</v>
      </c>
      <c r="F310" s="13" t="s">
        <v>53</v>
      </c>
      <c r="G310" s="13" t="s">
        <v>42</v>
      </c>
      <c r="H310" s="40">
        <v>0.47222222222222227</v>
      </c>
      <c r="I310" s="17">
        <v>0.46250000000000002</v>
      </c>
      <c r="J310" s="17">
        <v>0.47916666666666669</v>
      </c>
      <c r="K310" s="40">
        <v>0.54166666666666663</v>
      </c>
      <c r="L310" s="17">
        <v>0.54305555555555551</v>
      </c>
      <c r="M310" s="17">
        <v>0.54722222222222228</v>
      </c>
      <c r="N310" s="16">
        <v>104</v>
      </c>
      <c r="O310" s="17">
        <f t="shared" si="20"/>
        <v>6.3888888888888828E-2</v>
      </c>
      <c r="P310" s="17">
        <f t="shared" si="21"/>
        <v>8.4722222222222254E-2</v>
      </c>
      <c r="Q310" s="18">
        <v>19900</v>
      </c>
      <c r="R310" s="18">
        <v>8800</v>
      </c>
      <c r="S310" s="18">
        <f t="shared" si="18"/>
        <v>11100</v>
      </c>
      <c r="T310" s="19">
        <f t="shared" si="19"/>
        <v>-14.00000000000003</v>
      </c>
      <c r="U310" s="20"/>
      <c r="V310" s="21"/>
      <c r="W310" s="21" t="s">
        <v>66</v>
      </c>
      <c r="X310" s="34"/>
      <c r="Y310" s="35">
        <v>128100</v>
      </c>
    </row>
    <row r="311" spans="1:25" ht="12.75" hidden="1" customHeight="1" x14ac:dyDescent="0.2">
      <c r="A311" s="41">
        <v>14</v>
      </c>
      <c r="B311" s="10" t="s">
        <v>110</v>
      </c>
      <c r="C311" s="10">
        <v>2025</v>
      </c>
      <c r="D311" s="11" t="s">
        <v>69</v>
      </c>
      <c r="E311" s="11">
        <v>762</v>
      </c>
      <c r="F311" s="28" t="s">
        <v>42</v>
      </c>
      <c r="G311" s="13" t="s">
        <v>50</v>
      </c>
      <c r="H311" s="40">
        <v>0.40625</v>
      </c>
      <c r="I311" s="17">
        <v>0.39305555555555555</v>
      </c>
      <c r="J311" s="17">
        <v>0.39930555555555558</v>
      </c>
      <c r="K311" s="40">
        <v>0.44791666666666669</v>
      </c>
      <c r="L311" s="17">
        <v>0.4236111111111111</v>
      </c>
      <c r="M311" s="17">
        <v>0.43125000000000002</v>
      </c>
      <c r="N311" s="16">
        <v>134</v>
      </c>
      <c r="O311" s="17">
        <f t="shared" si="20"/>
        <v>2.4305555555555525E-2</v>
      </c>
      <c r="P311" s="17">
        <f t="shared" si="21"/>
        <v>3.8194444444444475E-2</v>
      </c>
      <c r="Q311" s="18">
        <v>22000</v>
      </c>
      <c r="R311" s="18">
        <v>16500</v>
      </c>
      <c r="S311" s="18">
        <f t="shared" si="18"/>
        <v>5500</v>
      </c>
      <c r="T311" s="19">
        <f t="shared" si="19"/>
        <v>-19.000000000000014</v>
      </c>
      <c r="U311" s="20"/>
      <c r="V311" s="21"/>
      <c r="W311" s="21"/>
      <c r="X311" s="25"/>
      <c r="Y311" s="22"/>
    </row>
    <row r="312" spans="1:25" ht="12.75" hidden="1" customHeight="1" x14ac:dyDescent="0.2">
      <c r="A312" s="41">
        <v>14</v>
      </c>
      <c r="B312" s="10" t="s">
        <v>110</v>
      </c>
      <c r="C312" s="10">
        <v>2025</v>
      </c>
      <c r="D312" s="11" t="s">
        <v>64</v>
      </c>
      <c r="E312" s="11">
        <v>200</v>
      </c>
      <c r="F312" s="28" t="s">
        <v>51</v>
      </c>
      <c r="G312" s="13" t="s">
        <v>50</v>
      </c>
      <c r="H312" s="40">
        <v>0.3125</v>
      </c>
      <c r="I312" s="17">
        <v>0.30416666666666664</v>
      </c>
      <c r="J312" s="17">
        <v>0.31458333333333333</v>
      </c>
      <c r="K312" s="40">
        <v>0.4375</v>
      </c>
      <c r="L312" s="17">
        <v>0.40972222222222221</v>
      </c>
      <c r="M312" s="17">
        <v>0.42152777777777778</v>
      </c>
      <c r="N312" s="16">
        <v>143</v>
      </c>
      <c r="O312" s="17">
        <f t="shared" si="20"/>
        <v>9.5138888888888884E-2</v>
      </c>
      <c r="P312" s="17">
        <f t="shared" si="21"/>
        <v>0.11736111111111114</v>
      </c>
      <c r="Q312" s="18">
        <v>23800</v>
      </c>
      <c r="R312" s="18">
        <v>8800</v>
      </c>
      <c r="S312" s="18">
        <f t="shared" si="18"/>
        <v>15000</v>
      </c>
      <c r="T312" s="19">
        <f t="shared" si="19"/>
        <v>-12.000000000000037</v>
      </c>
      <c r="U312" s="20"/>
      <c r="V312" s="21"/>
      <c r="W312" s="21"/>
      <c r="X312" s="25"/>
      <c r="Y312" s="22"/>
    </row>
    <row r="313" spans="1:25" ht="12.75" hidden="1" customHeight="1" x14ac:dyDescent="0.2">
      <c r="A313" s="41">
        <v>14</v>
      </c>
      <c r="B313" s="10" t="s">
        <v>110</v>
      </c>
      <c r="C313" s="10">
        <v>2025</v>
      </c>
      <c r="D313" s="11" t="s">
        <v>64</v>
      </c>
      <c r="E313" s="11">
        <v>201</v>
      </c>
      <c r="F313" s="28" t="s">
        <v>50</v>
      </c>
      <c r="G313" s="28" t="s">
        <v>51</v>
      </c>
      <c r="H313" s="40">
        <v>0.51041666666666663</v>
      </c>
      <c r="I313" s="17">
        <v>0.49375000000000002</v>
      </c>
      <c r="J313" s="17">
        <v>0.50416666666666665</v>
      </c>
      <c r="K313" s="40">
        <v>0.63541666666666663</v>
      </c>
      <c r="L313" s="17">
        <v>0.61944444444444446</v>
      </c>
      <c r="M313" s="17">
        <v>0.62291666666666667</v>
      </c>
      <c r="N313" s="16">
        <v>134</v>
      </c>
      <c r="O313" s="17">
        <f t="shared" si="20"/>
        <v>0.11527777777777781</v>
      </c>
      <c r="P313" s="17">
        <f t="shared" si="21"/>
        <v>0.12916666666666665</v>
      </c>
      <c r="Q313" s="18">
        <v>28000</v>
      </c>
      <c r="R313" s="18">
        <v>9900</v>
      </c>
      <c r="S313" s="18">
        <f t="shared" si="18"/>
        <v>18100</v>
      </c>
      <c r="T313" s="19">
        <f t="shared" si="19"/>
        <v>-23.999999999999915</v>
      </c>
      <c r="U313" s="20"/>
      <c r="V313" s="21"/>
      <c r="W313" s="21"/>
      <c r="X313" s="21"/>
      <c r="Y313" s="22"/>
    </row>
    <row r="314" spans="1:25" ht="12.75" hidden="1" customHeight="1" x14ac:dyDescent="0.2">
      <c r="A314" s="41">
        <v>14</v>
      </c>
      <c r="B314" s="10" t="s">
        <v>110</v>
      </c>
      <c r="C314" s="10">
        <v>2025</v>
      </c>
      <c r="D314" s="11" t="s">
        <v>69</v>
      </c>
      <c r="E314" s="11">
        <v>763</v>
      </c>
      <c r="F314" s="28" t="s">
        <v>50</v>
      </c>
      <c r="G314" s="13" t="s">
        <v>42</v>
      </c>
      <c r="H314" s="40">
        <v>0.54166666666666663</v>
      </c>
      <c r="I314" s="17">
        <v>0.5395833333333333</v>
      </c>
      <c r="J314" s="17">
        <v>0.55000000000000004</v>
      </c>
      <c r="K314" s="40">
        <v>0.58333333333333337</v>
      </c>
      <c r="L314" s="17">
        <v>0.61250000000000004</v>
      </c>
      <c r="M314" s="17">
        <v>0.61944444444444446</v>
      </c>
      <c r="N314" s="16">
        <v>143</v>
      </c>
      <c r="O314" s="17">
        <f t="shared" si="20"/>
        <v>6.25E-2</v>
      </c>
      <c r="P314" s="17">
        <f t="shared" si="21"/>
        <v>7.986111111111116E-2</v>
      </c>
      <c r="Q314" s="18">
        <v>16500</v>
      </c>
      <c r="R314" s="18">
        <v>10200</v>
      </c>
      <c r="S314" s="18">
        <f t="shared" si="18"/>
        <v>6300</v>
      </c>
      <c r="T314" s="19">
        <f t="shared" si="19"/>
        <v>-2.9999999999999893</v>
      </c>
      <c r="U314" s="20"/>
      <c r="V314" s="21"/>
      <c r="W314" s="21"/>
      <c r="X314" s="21"/>
      <c r="Y314" s="22"/>
    </row>
    <row r="315" spans="1:25" ht="12.75" hidden="1" customHeight="1" x14ac:dyDescent="0.2">
      <c r="A315" s="41">
        <v>14</v>
      </c>
      <c r="B315" s="10" t="s">
        <v>110</v>
      </c>
      <c r="C315" s="10">
        <v>2025</v>
      </c>
      <c r="D315" s="11" t="s">
        <v>54</v>
      </c>
      <c r="E315" s="24">
        <v>2930</v>
      </c>
      <c r="F315" s="28" t="s">
        <v>42</v>
      </c>
      <c r="G315" s="28" t="s">
        <v>50</v>
      </c>
      <c r="H315" s="40">
        <v>0.48958333333333331</v>
      </c>
      <c r="I315" s="17">
        <v>0.4826388888888889</v>
      </c>
      <c r="J315" s="17">
        <v>0.49027777777777776</v>
      </c>
      <c r="K315" s="40">
        <v>0.53125</v>
      </c>
      <c r="L315" s="17">
        <v>0.52083333333333337</v>
      </c>
      <c r="M315" s="17">
        <v>0.52430555555555558</v>
      </c>
      <c r="N315" s="16">
        <v>60</v>
      </c>
      <c r="O315" s="17">
        <f t="shared" si="20"/>
        <v>3.0555555555555614E-2</v>
      </c>
      <c r="P315" s="17">
        <f t="shared" si="21"/>
        <v>4.1666666666666685E-2</v>
      </c>
      <c r="Q315" s="18">
        <v>22100</v>
      </c>
      <c r="R315" s="18">
        <v>16900</v>
      </c>
      <c r="S315" s="18">
        <f t="shared" si="18"/>
        <v>5200</v>
      </c>
      <c r="T315" s="19">
        <f t="shared" si="19"/>
        <v>-9.9999999999999645</v>
      </c>
      <c r="U315" s="20"/>
      <c r="V315" s="21"/>
      <c r="W315" s="21"/>
      <c r="X315" s="21"/>
      <c r="Y315" s="22"/>
    </row>
    <row r="316" spans="1:25" ht="12.75" hidden="1" customHeight="1" x14ac:dyDescent="0.2">
      <c r="A316" s="41">
        <v>14</v>
      </c>
      <c r="B316" s="10" t="s">
        <v>110</v>
      </c>
      <c r="C316" s="10">
        <v>2025</v>
      </c>
      <c r="D316" s="24" t="s">
        <v>54</v>
      </c>
      <c r="E316" s="24">
        <v>2931</v>
      </c>
      <c r="F316" s="13" t="s">
        <v>50</v>
      </c>
      <c r="G316" s="13" t="s">
        <v>42</v>
      </c>
      <c r="H316" s="40">
        <v>0.57291666666666663</v>
      </c>
      <c r="I316" s="17">
        <v>0.58333333333333337</v>
      </c>
      <c r="J316" s="17">
        <v>0.59305555555555556</v>
      </c>
      <c r="K316" s="40">
        <v>0.61458333333333337</v>
      </c>
      <c r="L316" s="17">
        <v>0.61388888888888893</v>
      </c>
      <c r="M316" s="17">
        <v>0.62222222222222223</v>
      </c>
      <c r="N316" s="16">
        <v>98</v>
      </c>
      <c r="O316" s="17">
        <f t="shared" si="20"/>
        <v>2.083333333333337E-2</v>
      </c>
      <c r="P316" s="17">
        <f t="shared" si="21"/>
        <v>3.8888888888888862E-2</v>
      </c>
      <c r="Q316" s="18">
        <v>16900</v>
      </c>
      <c r="R316" s="18">
        <v>11200</v>
      </c>
      <c r="S316" s="18">
        <f t="shared" si="18"/>
        <v>5700</v>
      </c>
      <c r="T316" s="19">
        <f t="shared" si="19"/>
        <v>15.000000000000107</v>
      </c>
      <c r="U316" s="20">
        <v>86</v>
      </c>
      <c r="V316" s="21"/>
      <c r="W316" s="21"/>
      <c r="X316" s="21"/>
      <c r="Y316" s="22"/>
    </row>
    <row r="317" spans="1:25" ht="12.75" hidden="1" customHeight="1" x14ac:dyDescent="0.2">
      <c r="A317" s="41">
        <v>14</v>
      </c>
      <c r="B317" s="10" t="s">
        <v>110</v>
      </c>
      <c r="C317" s="10">
        <v>2025</v>
      </c>
      <c r="D317" s="24" t="s">
        <v>55</v>
      </c>
      <c r="E317" s="24">
        <v>990</v>
      </c>
      <c r="F317" s="13" t="s">
        <v>42</v>
      </c>
      <c r="G317" s="13" t="s">
        <v>48</v>
      </c>
      <c r="H317" s="40">
        <v>0.52083333333333337</v>
      </c>
      <c r="I317" s="17">
        <v>0.54097222222222219</v>
      </c>
      <c r="J317" s="17">
        <v>0.54861111111111116</v>
      </c>
      <c r="K317" s="40">
        <v>0.5625</v>
      </c>
      <c r="L317" s="17">
        <v>0.58472222222222225</v>
      </c>
      <c r="M317" s="17">
        <v>0.58819444444444446</v>
      </c>
      <c r="N317" s="16">
        <v>54</v>
      </c>
      <c r="O317" s="17">
        <f t="shared" si="20"/>
        <v>3.6111111111111094E-2</v>
      </c>
      <c r="P317" s="17">
        <f t="shared" si="21"/>
        <v>4.7222222222222276E-2</v>
      </c>
      <c r="Q317" s="18">
        <v>20700</v>
      </c>
      <c r="R317" s="18">
        <v>13200</v>
      </c>
      <c r="S317" s="18">
        <f t="shared" si="18"/>
        <v>7500</v>
      </c>
      <c r="T317" s="19">
        <f t="shared" si="19"/>
        <v>28.999999999999897</v>
      </c>
      <c r="U317" s="20">
        <v>93</v>
      </c>
      <c r="V317" s="21"/>
      <c r="W317" s="21"/>
      <c r="X317" s="21"/>
      <c r="Y317" s="22"/>
    </row>
    <row r="318" spans="1:25" ht="12.75" hidden="1" customHeight="1" x14ac:dyDescent="0.2">
      <c r="A318" s="41">
        <v>14</v>
      </c>
      <c r="B318" s="10" t="s">
        <v>110</v>
      </c>
      <c r="C318" s="10">
        <v>2025</v>
      </c>
      <c r="D318" s="24" t="s">
        <v>55</v>
      </c>
      <c r="E318" s="24">
        <v>991</v>
      </c>
      <c r="F318" s="28" t="s">
        <v>48</v>
      </c>
      <c r="G318" s="28" t="s">
        <v>42</v>
      </c>
      <c r="H318" s="40">
        <v>0.60416666666666663</v>
      </c>
      <c r="I318" s="17">
        <v>0.62291666666666667</v>
      </c>
      <c r="J318" s="17">
        <v>0.63124999999999998</v>
      </c>
      <c r="K318" s="40">
        <v>0.64583333333333337</v>
      </c>
      <c r="L318" s="17">
        <v>0.67152777777777772</v>
      </c>
      <c r="M318" s="17">
        <v>0.67986111111111114</v>
      </c>
      <c r="N318" s="16">
        <v>81</v>
      </c>
      <c r="O318" s="17">
        <f t="shared" si="20"/>
        <v>4.0277777777777746E-2</v>
      </c>
      <c r="P318" s="17">
        <f t="shared" si="21"/>
        <v>5.6944444444444464E-2</v>
      </c>
      <c r="Q318" s="18">
        <v>28100</v>
      </c>
      <c r="R318" s="18">
        <v>19800</v>
      </c>
      <c r="S318" s="18">
        <f t="shared" si="18"/>
        <v>8300</v>
      </c>
      <c r="T318" s="19">
        <f t="shared" si="19"/>
        <v>27.000000000000064</v>
      </c>
      <c r="U318" s="20">
        <v>93</v>
      </c>
      <c r="V318" s="21"/>
      <c r="W318" s="21"/>
      <c r="X318" s="21"/>
      <c r="Y318" s="22"/>
    </row>
    <row r="319" spans="1:25" ht="12.75" hidden="1" customHeight="1" x14ac:dyDescent="0.2">
      <c r="A319" s="41">
        <v>14</v>
      </c>
      <c r="B319" s="10" t="s">
        <v>110</v>
      </c>
      <c r="C319" s="10">
        <v>2025</v>
      </c>
      <c r="D319" s="24" t="s">
        <v>57</v>
      </c>
      <c r="E319" s="24">
        <v>920</v>
      </c>
      <c r="F319" s="13" t="s">
        <v>42</v>
      </c>
      <c r="G319" s="13" t="s">
        <v>42</v>
      </c>
      <c r="H319" s="40">
        <v>0.625</v>
      </c>
      <c r="I319" s="17">
        <v>0.62430555555555556</v>
      </c>
      <c r="J319" s="17">
        <v>0.63194444444444442</v>
      </c>
      <c r="K319" s="40">
        <v>0.66666666666666663</v>
      </c>
      <c r="L319" s="17">
        <v>0.64236111111111116</v>
      </c>
      <c r="M319" s="17">
        <v>0.64930555555555558</v>
      </c>
      <c r="N319" s="16">
        <v>118</v>
      </c>
      <c r="O319" s="17">
        <f t="shared" si="20"/>
        <v>1.0416666666666741E-2</v>
      </c>
      <c r="P319" s="17">
        <f t="shared" si="21"/>
        <v>2.5000000000000022E-2</v>
      </c>
      <c r="Q319" s="18">
        <v>24900</v>
      </c>
      <c r="R319" s="18">
        <v>22000</v>
      </c>
      <c r="S319" s="18">
        <f t="shared" si="18"/>
        <v>2900</v>
      </c>
      <c r="T319" s="19">
        <f t="shared" si="19"/>
        <v>-0.99999999999999645</v>
      </c>
      <c r="U319" s="20"/>
      <c r="V319" s="21"/>
      <c r="W319" s="21"/>
      <c r="X319" s="25"/>
      <c r="Y319" s="22"/>
    </row>
    <row r="320" spans="1:25" ht="12.75" hidden="1" customHeight="1" x14ac:dyDescent="0.2">
      <c r="A320" s="41">
        <v>14</v>
      </c>
      <c r="B320" s="10" t="s">
        <v>110</v>
      </c>
      <c r="C320" s="10">
        <v>2025</v>
      </c>
      <c r="D320" s="24" t="s">
        <v>54</v>
      </c>
      <c r="E320" s="24">
        <v>920</v>
      </c>
      <c r="F320" s="13" t="s">
        <v>42</v>
      </c>
      <c r="G320" s="13" t="s">
        <v>44</v>
      </c>
      <c r="H320" s="40">
        <v>0.625</v>
      </c>
      <c r="I320" s="17">
        <v>0.71250000000000002</v>
      </c>
      <c r="J320" s="17">
        <v>0.71944444444444444</v>
      </c>
      <c r="K320" s="40">
        <v>0.66666666666666663</v>
      </c>
      <c r="L320" s="17">
        <v>0.75902777777777775</v>
      </c>
      <c r="M320" s="17">
        <v>0.76180555555555551</v>
      </c>
      <c r="N320" s="16">
        <v>115</v>
      </c>
      <c r="O320" s="17">
        <f t="shared" si="20"/>
        <v>3.9583333333333304E-2</v>
      </c>
      <c r="P320" s="17">
        <f t="shared" si="21"/>
        <v>4.9305555555555491E-2</v>
      </c>
      <c r="Q320" s="18">
        <v>25100</v>
      </c>
      <c r="R320" s="18">
        <v>17400</v>
      </c>
      <c r="S320" s="18">
        <f t="shared" si="18"/>
        <v>7700</v>
      </c>
      <c r="T320" s="19">
        <f t="shared" si="19"/>
        <v>126.00000000000003</v>
      </c>
      <c r="U320" s="20">
        <v>46</v>
      </c>
      <c r="V320" s="21"/>
      <c r="W320" s="21"/>
      <c r="X320" s="25"/>
      <c r="Y320" s="22"/>
    </row>
    <row r="321" spans="1:25" ht="12.75" hidden="1" customHeight="1" x14ac:dyDescent="0.2">
      <c r="A321" s="41">
        <v>14</v>
      </c>
      <c r="B321" s="10" t="s">
        <v>110</v>
      </c>
      <c r="C321" s="10">
        <v>2025</v>
      </c>
      <c r="D321" s="24" t="s">
        <v>54</v>
      </c>
      <c r="E321" s="24">
        <v>921</v>
      </c>
      <c r="F321" s="28" t="s">
        <v>44</v>
      </c>
      <c r="G321" s="28" t="s">
        <v>42</v>
      </c>
      <c r="H321" s="40">
        <v>0.70833333333333337</v>
      </c>
      <c r="I321" s="17">
        <v>0.78819444444444442</v>
      </c>
      <c r="J321" s="17">
        <v>0.79305555555555551</v>
      </c>
      <c r="K321" s="40">
        <v>0.75</v>
      </c>
      <c r="L321" s="17">
        <v>0.82986111111111116</v>
      </c>
      <c r="M321" s="17">
        <v>0.79722222222222228</v>
      </c>
      <c r="N321" s="16">
        <v>94</v>
      </c>
      <c r="O321" s="17">
        <f t="shared" si="20"/>
        <v>3.6805555555555647E-2</v>
      </c>
      <c r="P321" s="17">
        <f t="shared" si="21"/>
        <v>9.0277777777778567E-3</v>
      </c>
      <c r="Q321" s="18">
        <v>27000</v>
      </c>
      <c r="R321" s="18">
        <v>19600</v>
      </c>
      <c r="S321" s="18">
        <f t="shared" si="18"/>
        <v>7400</v>
      </c>
      <c r="T321" s="19">
        <f t="shared" si="19"/>
        <v>114.99999999999991</v>
      </c>
      <c r="U321" s="20">
        <v>93</v>
      </c>
      <c r="V321" s="21"/>
      <c r="W321" s="21"/>
      <c r="X321" s="21"/>
      <c r="Y321" s="22"/>
    </row>
    <row r="322" spans="1:25" ht="12.75" hidden="1" customHeight="1" x14ac:dyDescent="0.2">
      <c r="A322" s="41">
        <v>14</v>
      </c>
      <c r="B322" s="10" t="s">
        <v>110</v>
      </c>
      <c r="C322" s="10">
        <v>2025</v>
      </c>
      <c r="D322" s="24" t="s">
        <v>55</v>
      </c>
      <c r="E322" s="24">
        <v>904</v>
      </c>
      <c r="F322" s="13" t="s">
        <v>42</v>
      </c>
      <c r="G322" s="13" t="s">
        <v>43</v>
      </c>
      <c r="H322" s="40">
        <v>0.6875</v>
      </c>
      <c r="I322" s="17">
        <v>0.72430555555555554</v>
      </c>
      <c r="J322" s="17">
        <v>0.7319444444444444</v>
      </c>
      <c r="K322" s="40">
        <v>0.72222222222222221</v>
      </c>
      <c r="L322" s="17">
        <v>0.75555555555555554</v>
      </c>
      <c r="M322" s="17">
        <v>0.76111111111111107</v>
      </c>
      <c r="N322" s="16">
        <v>106</v>
      </c>
      <c r="O322" s="17">
        <f t="shared" si="20"/>
        <v>2.3611111111111138E-2</v>
      </c>
      <c r="P322" s="17">
        <f t="shared" si="21"/>
        <v>3.6805555555555536E-2</v>
      </c>
      <c r="Q322" s="18">
        <v>19800</v>
      </c>
      <c r="R322" s="18">
        <v>14000</v>
      </c>
      <c r="S322" s="18">
        <f t="shared" ref="S322:S385" si="22">Q322-R322</f>
        <v>5800</v>
      </c>
      <c r="T322" s="19">
        <f t="shared" si="19"/>
        <v>52.999999999999972</v>
      </c>
      <c r="U322" s="20">
        <v>93</v>
      </c>
      <c r="V322" s="21"/>
      <c r="W322" s="21"/>
      <c r="X322" s="21"/>
      <c r="Y322" s="22"/>
    </row>
    <row r="323" spans="1:25" ht="12.75" hidden="1" customHeight="1" x14ac:dyDescent="0.2">
      <c r="A323" s="41">
        <v>14</v>
      </c>
      <c r="B323" s="10" t="s">
        <v>110</v>
      </c>
      <c r="C323" s="10">
        <v>2025</v>
      </c>
      <c r="D323" s="24" t="s">
        <v>55</v>
      </c>
      <c r="E323" s="24">
        <v>905</v>
      </c>
      <c r="F323" s="28" t="s">
        <v>43</v>
      </c>
      <c r="G323" s="13" t="s">
        <v>42</v>
      </c>
      <c r="H323" s="40">
        <v>0.76388888888888884</v>
      </c>
      <c r="I323" s="17">
        <v>0.78819444444444442</v>
      </c>
      <c r="J323" s="17">
        <v>0.79583333333333328</v>
      </c>
      <c r="K323" s="40">
        <v>0.79861111111111116</v>
      </c>
      <c r="L323" s="17">
        <v>0.82499999999999996</v>
      </c>
      <c r="M323" s="17">
        <v>0.83194444444444449</v>
      </c>
      <c r="N323" s="16">
        <v>27</v>
      </c>
      <c r="O323" s="17">
        <f t="shared" si="20"/>
        <v>2.9166666666666674E-2</v>
      </c>
      <c r="P323" s="17">
        <f t="shared" si="21"/>
        <v>4.3750000000000067E-2</v>
      </c>
      <c r="Q323" s="18">
        <v>28000</v>
      </c>
      <c r="R323" s="18">
        <v>21900</v>
      </c>
      <c r="S323" s="18">
        <f t="shared" si="22"/>
        <v>6100</v>
      </c>
      <c r="T323" s="19">
        <f t="shared" ref="T323:T386" si="23">IF(H323-I323&lt;&gt;0,(I323-H323)*1440,"")</f>
        <v>35.000000000000036</v>
      </c>
      <c r="U323" s="20">
        <v>93</v>
      </c>
      <c r="V323" s="21"/>
      <c r="W323" s="21"/>
      <c r="X323" s="21"/>
      <c r="Y323" s="22"/>
    </row>
    <row r="324" spans="1:25" ht="12.75" hidden="1" customHeight="1" x14ac:dyDescent="0.2">
      <c r="A324" s="41">
        <v>14</v>
      </c>
      <c r="B324" s="10" t="s">
        <v>110</v>
      </c>
      <c r="C324" s="10">
        <v>2025</v>
      </c>
      <c r="D324" s="24" t="s">
        <v>56</v>
      </c>
      <c r="E324" s="24">
        <v>764</v>
      </c>
      <c r="F324" s="28" t="s">
        <v>42</v>
      </c>
      <c r="G324" s="13" t="s">
        <v>50</v>
      </c>
      <c r="H324" s="40">
        <v>0.77083333333333337</v>
      </c>
      <c r="I324" s="17">
        <v>0.77083333333333337</v>
      </c>
      <c r="J324" s="17">
        <v>0.78125</v>
      </c>
      <c r="K324" s="40">
        <v>0.80208333333333337</v>
      </c>
      <c r="L324" s="17">
        <v>0.80694444444444446</v>
      </c>
      <c r="M324" s="17">
        <v>0.81180555555555556</v>
      </c>
      <c r="N324" s="16">
        <v>84</v>
      </c>
      <c r="O324" s="17">
        <f t="shared" si="20"/>
        <v>2.5694444444444464E-2</v>
      </c>
      <c r="P324" s="17">
        <f t="shared" si="21"/>
        <v>4.0972222222222188E-2</v>
      </c>
      <c r="Q324" s="18">
        <v>21900</v>
      </c>
      <c r="R324" s="18">
        <v>15900</v>
      </c>
      <c r="S324" s="18">
        <f t="shared" si="22"/>
        <v>6000</v>
      </c>
      <c r="T324" s="19" t="str">
        <f t="shared" si="23"/>
        <v/>
      </c>
      <c r="U324" s="20"/>
      <c r="V324" s="21"/>
      <c r="W324" s="21"/>
      <c r="X324" s="21"/>
      <c r="Y324" s="22"/>
    </row>
    <row r="325" spans="1:25" ht="12.75" hidden="1" customHeight="1" x14ac:dyDescent="0.2">
      <c r="A325" s="41">
        <v>14</v>
      </c>
      <c r="B325" s="10" t="s">
        <v>110</v>
      </c>
      <c r="C325" s="10">
        <v>2025</v>
      </c>
      <c r="D325" s="24" t="s">
        <v>64</v>
      </c>
      <c r="E325" s="24">
        <v>202</v>
      </c>
      <c r="F325" s="28" t="s">
        <v>51</v>
      </c>
      <c r="G325" s="28" t="s">
        <v>50</v>
      </c>
      <c r="H325" s="40">
        <v>0.69791666666666663</v>
      </c>
      <c r="I325" s="17">
        <v>0.69374999999999998</v>
      </c>
      <c r="J325" s="17">
        <v>0.7104166666666667</v>
      </c>
      <c r="K325" s="40">
        <v>0.82291666666666663</v>
      </c>
      <c r="L325" s="17">
        <v>0.80902777777777779</v>
      </c>
      <c r="M325" s="17">
        <v>0.81458333333333333</v>
      </c>
      <c r="N325" s="16">
        <v>122</v>
      </c>
      <c r="O325" s="17">
        <f t="shared" si="20"/>
        <v>9.8611111111111094E-2</v>
      </c>
      <c r="P325" s="17">
        <f t="shared" si="21"/>
        <v>0.12083333333333335</v>
      </c>
      <c r="Q325" s="18">
        <v>30400</v>
      </c>
      <c r="R325" s="18">
        <v>14700</v>
      </c>
      <c r="S325" s="18">
        <f t="shared" si="22"/>
        <v>15700</v>
      </c>
      <c r="T325" s="19">
        <f t="shared" si="23"/>
        <v>-5.9999999999999787</v>
      </c>
      <c r="U325" s="20"/>
      <c r="V325" s="21"/>
      <c r="W325" s="21"/>
      <c r="X325" s="21"/>
      <c r="Y325" s="22"/>
    </row>
    <row r="326" spans="1:25" ht="12.75" hidden="1" customHeight="1" x14ac:dyDescent="0.2">
      <c r="A326" s="41">
        <v>14</v>
      </c>
      <c r="B326" s="10" t="s">
        <v>110</v>
      </c>
      <c r="C326" s="10">
        <v>2025</v>
      </c>
      <c r="D326" s="24" t="s">
        <v>64</v>
      </c>
      <c r="E326" s="24">
        <v>203</v>
      </c>
      <c r="F326" s="37" t="s">
        <v>50</v>
      </c>
      <c r="G326" s="37" t="s">
        <v>51</v>
      </c>
      <c r="H326" s="40">
        <v>0.90625</v>
      </c>
      <c r="I326" s="17">
        <v>0.86736111111111114</v>
      </c>
      <c r="J326" s="17">
        <v>0.87708333333333333</v>
      </c>
      <c r="K326" s="40">
        <v>3.125E-2</v>
      </c>
      <c r="L326" s="17">
        <v>0.99791666666666667</v>
      </c>
      <c r="M326" s="17">
        <v>1.0090277777777776</v>
      </c>
      <c r="N326" s="16">
        <v>84</v>
      </c>
      <c r="O326" s="17">
        <f t="shared" si="20"/>
        <v>0.12083333333333335</v>
      </c>
      <c r="P326" s="17">
        <f t="shared" si="21"/>
        <v>0.1416666666666665</v>
      </c>
      <c r="Q326" s="18">
        <v>29000</v>
      </c>
      <c r="R326" s="18">
        <v>10700</v>
      </c>
      <c r="S326" s="18">
        <f t="shared" si="22"/>
        <v>18300</v>
      </c>
      <c r="T326" s="19">
        <f t="shared" si="23"/>
        <v>-55.999999999999957</v>
      </c>
      <c r="U326" s="20"/>
      <c r="V326" s="21"/>
      <c r="W326" s="21"/>
      <c r="X326" s="21"/>
      <c r="Y326" s="22"/>
    </row>
    <row r="327" spans="1:25" ht="12.75" hidden="1" customHeight="1" x14ac:dyDescent="0.2">
      <c r="A327" s="41">
        <v>14</v>
      </c>
      <c r="B327" s="10" t="s">
        <v>110</v>
      </c>
      <c r="C327" s="10">
        <v>2025</v>
      </c>
      <c r="D327" s="24" t="s">
        <v>56</v>
      </c>
      <c r="E327" s="24">
        <v>765</v>
      </c>
      <c r="F327" s="13" t="s">
        <v>50</v>
      </c>
      <c r="G327" s="13" t="s">
        <v>42</v>
      </c>
      <c r="H327" s="40">
        <v>0.91666666666666663</v>
      </c>
      <c r="I327" s="17">
        <v>0.89722222222222225</v>
      </c>
      <c r="J327" s="17">
        <v>0.90486111111111112</v>
      </c>
      <c r="K327" s="40">
        <v>0.94791666666666663</v>
      </c>
      <c r="L327" s="17">
        <v>0.92777777777777781</v>
      </c>
      <c r="M327" s="17">
        <v>0.94305555555555554</v>
      </c>
      <c r="N327" s="16">
        <v>122</v>
      </c>
      <c r="O327" s="17">
        <f t="shared" si="20"/>
        <v>2.2916666666666696E-2</v>
      </c>
      <c r="P327" s="17">
        <f t="shared" si="21"/>
        <v>4.5833333333333282E-2</v>
      </c>
      <c r="Q327" s="18">
        <v>15600</v>
      </c>
      <c r="R327" s="18">
        <v>10900</v>
      </c>
      <c r="S327" s="18">
        <f t="shared" si="22"/>
        <v>4700</v>
      </c>
      <c r="T327" s="19">
        <f t="shared" si="23"/>
        <v>-27.999999999999901</v>
      </c>
      <c r="U327" s="20"/>
      <c r="V327" s="21"/>
      <c r="W327" s="21"/>
      <c r="X327" s="21"/>
      <c r="Y327" s="22"/>
    </row>
    <row r="328" spans="1:25" ht="12.75" hidden="1" customHeight="1" x14ac:dyDescent="0.2">
      <c r="A328" s="41">
        <v>14</v>
      </c>
      <c r="B328" s="10" t="s">
        <v>110</v>
      </c>
      <c r="C328" s="10">
        <v>2025</v>
      </c>
      <c r="D328" s="24" t="s">
        <v>55</v>
      </c>
      <c r="E328" s="24">
        <v>970</v>
      </c>
      <c r="F328" s="13" t="s">
        <v>42</v>
      </c>
      <c r="G328" s="13" t="s">
        <v>47</v>
      </c>
      <c r="H328" s="40">
        <v>0.77777777777777779</v>
      </c>
      <c r="I328" s="17">
        <v>0.86041666666666672</v>
      </c>
      <c r="J328" s="17">
        <v>0.8666666666666667</v>
      </c>
      <c r="K328" s="40">
        <v>0.80902777777777779</v>
      </c>
      <c r="L328" s="17">
        <v>0.88541666666666663</v>
      </c>
      <c r="M328" s="17">
        <v>0.88888888888888884</v>
      </c>
      <c r="N328" s="16">
        <v>69</v>
      </c>
      <c r="O328" s="17">
        <f t="shared" si="20"/>
        <v>1.8749999999999933E-2</v>
      </c>
      <c r="P328" s="17">
        <f t="shared" si="21"/>
        <v>2.8472222222222121E-2</v>
      </c>
      <c r="Q328" s="18">
        <v>21900</v>
      </c>
      <c r="R328" s="18">
        <v>17300</v>
      </c>
      <c r="S328" s="18">
        <f t="shared" si="22"/>
        <v>4600</v>
      </c>
      <c r="T328" s="19">
        <f t="shared" si="23"/>
        <v>119.00000000000006</v>
      </c>
      <c r="U328" s="20">
        <v>47</v>
      </c>
      <c r="V328" s="21"/>
      <c r="W328" s="21"/>
      <c r="X328" s="21"/>
      <c r="Y328" s="22"/>
    </row>
    <row r="329" spans="1:25" ht="12.75" hidden="1" customHeight="1" x14ac:dyDescent="0.2">
      <c r="A329" s="41">
        <v>14</v>
      </c>
      <c r="B329" s="10" t="s">
        <v>110</v>
      </c>
      <c r="C329" s="10">
        <v>2025</v>
      </c>
      <c r="D329" s="24" t="s">
        <v>54</v>
      </c>
      <c r="E329" s="24">
        <v>906</v>
      </c>
      <c r="F329" s="37" t="s">
        <v>42</v>
      </c>
      <c r="G329" s="37" t="s">
        <v>43</v>
      </c>
      <c r="H329" s="40">
        <v>0.80208333333333337</v>
      </c>
      <c r="I329" s="17">
        <v>0.86944444444444446</v>
      </c>
      <c r="J329" s="17">
        <v>0.87777777777777777</v>
      </c>
      <c r="K329" s="40">
        <v>0.83680555555555558</v>
      </c>
      <c r="L329" s="17">
        <v>0.89930555555555558</v>
      </c>
      <c r="M329" s="17">
        <v>0.90416666666666667</v>
      </c>
      <c r="N329" s="16">
        <v>69</v>
      </c>
      <c r="O329" s="17">
        <f t="shared" si="20"/>
        <v>2.1527777777777812E-2</v>
      </c>
      <c r="P329" s="17">
        <f t="shared" si="21"/>
        <v>3.472222222222221E-2</v>
      </c>
      <c r="Q329" s="18">
        <v>19500</v>
      </c>
      <c r="R329" s="18">
        <v>14500</v>
      </c>
      <c r="S329" s="18">
        <f t="shared" si="22"/>
        <v>5000</v>
      </c>
      <c r="T329" s="19">
        <f t="shared" si="23"/>
        <v>96.999999999999972</v>
      </c>
      <c r="U329" s="20">
        <v>93</v>
      </c>
      <c r="V329" s="21"/>
      <c r="W329" s="21"/>
      <c r="X329" s="21"/>
      <c r="Y329" s="22"/>
    </row>
    <row r="330" spans="1:25" ht="12.75" hidden="1" customHeight="1" x14ac:dyDescent="0.2">
      <c r="A330" s="41">
        <v>14</v>
      </c>
      <c r="B330" s="10" t="s">
        <v>110</v>
      </c>
      <c r="C330" s="10">
        <v>2025</v>
      </c>
      <c r="D330" s="11" t="s">
        <v>107</v>
      </c>
      <c r="E330" s="24">
        <v>2920</v>
      </c>
      <c r="F330" s="13" t="s">
        <v>42</v>
      </c>
      <c r="G330" s="13" t="s">
        <v>49</v>
      </c>
      <c r="H330" s="40">
        <v>0.8125</v>
      </c>
      <c r="I330" s="17">
        <v>0.82499999999999996</v>
      </c>
      <c r="J330" s="17">
        <v>0.83958333333333335</v>
      </c>
      <c r="K330" s="40">
        <v>0.17708333333333334</v>
      </c>
      <c r="L330" s="17">
        <v>1.1513888888888888</v>
      </c>
      <c r="M330" s="17">
        <v>1.1590277777777778</v>
      </c>
      <c r="N330" s="16">
        <v>268</v>
      </c>
      <c r="O330" s="17">
        <f t="shared" si="20"/>
        <v>0.31180555555555545</v>
      </c>
      <c r="P330" s="17">
        <f t="shared" si="21"/>
        <v>0.33402777777777781</v>
      </c>
      <c r="Q330" s="59">
        <v>75800</v>
      </c>
      <c r="R330" s="59">
        <v>28000</v>
      </c>
      <c r="S330" s="18">
        <f t="shared" si="22"/>
        <v>47800</v>
      </c>
      <c r="T330" s="19">
        <f t="shared" si="23"/>
        <v>17.999999999999936</v>
      </c>
      <c r="U330" s="20">
        <v>99</v>
      </c>
      <c r="V330" s="21"/>
      <c r="W330" s="21"/>
      <c r="X330" s="21"/>
      <c r="Y330" s="22"/>
    </row>
    <row r="331" spans="1:25" ht="12.75" hidden="1" customHeight="1" x14ac:dyDescent="0.2">
      <c r="A331" s="41">
        <v>15</v>
      </c>
      <c r="B331" s="10" t="s">
        <v>110</v>
      </c>
      <c r="C331" s="10">
        <v>2025</v>
      </c>
      <c r="D331" s="24" t="s">
        <v>55</v>
      </c>
      <c r="E331" s="24">
        <v>971</v>
      </c>
      <c r="F331" s="37" t="s">
        <v>47</v>
      </c>
      <c r="G331" s="37" t="s">
        <v>42</v>
      </c>
      <c r="H331" s="40">
        <v>0.33333333333333331</v>
      </c>
      <c r="I331" s="17">
        <v>0.3298611111111111</v>
      </c>
      <c r="J331" s="17">
        <v>0.33541666666666664</v>
      </c>
      <c r="K331" s="40">
        <v>0.36458333333333331</v>
      </c>
      <c r="L331" s="17">
        <v>0.3576388888888889</v>
      </c>
      <c r="M331" s="17">
        <v>0.3659722222222222</v>
      </c>
      <c r="N331" s="16">
        <v>92</v>
      </c>
      <c r="O331" s="17">
        <f t="shared" si="20"/>
        <v>2.2222222222222254E-2</v>
      </c>
      <c r="P331" s="17">
        <f t="shared" si="21"/>
        <v>3.6111111111111094E-2</v>
      </c>
      <c r="Q331" s="18">
        <v>18800</v>
      </c>
      <c r="R331" s="18">
        <v>13600</v>
      </c>
      <c r="S331" s="18">
        <f t="shared" si="22"/>
        <v>5200</v>
      </c>
      <c r="T331" s="19">
        <f t="shared" si="23"/>
        <v>-4.9999999999999822</v>
      </c>
      <c r="U331" s="20"/>
      <c r="V331" s="21"/>
      <c r="W331" s="21"/>
      <c r="X331" s="21"/>
      <c r="Y331" s="22"/>
    </row>
    <row r="332" spans="1:25" ht="12.75" hidden="1" customHeight="1" x14ac:dyDescent="0.2">
      <c r="A332" s="41">
        <v>15</v>
      </c>
      <c r="B332" s="10" t="s">
        <v>110</v>
      </c>
      <c r="C332" s="10">
        <v>2025</v>
      </c>
      <c r="D332" s="24" t="s">
        <v>56</v>
      </c>
      <c r="E332" s="24">
        <v>942</v>
      </c>
      <c r="F332" s="28" t="s">
        <v>42</v>
      </c>
      <c r="G332" s="28" t="s">
        <v>46</v>
      </c>
      <c r="H332" s="40">
        <v>0.35416666666666669</v>
      </c>
      <c r="I332" s="17">
        <v>0.35138888888888886</v>
      </c>
      <c r="J332" s="17">
        <v>0.35902777777777778</v>
      </c>
      <c r="K332" s="40">
        <v>0.39583333333333331</v>
      </c>
      <c r="L332" s="17">
        <v>0.39513888888888887</v>
      </c>
      <c r="M332" s="17">
        <v>0.39930555555555558</v>
      </c>
      <c r="N332" s="16">
        <v>75</v>
      </c>
      <c r="O332" s="17">
        <f t="shared" si="20"/>
        <v>3.6111111111111094E-2</v>
      </c>
      <c r="P332" s="17">
        <f t="shared" si="21"/>
        <v>4.7916666666666718E-2</v>
      </c>
      <c r="Q332" s="18">
        <v>28000</v>
      </c>
      <c r="R332" s="18">
        <v>20800</v>
      </c>
      <c r="S332" s="18">
        <f t="shared" si="22"/>
        <v>7200</v>
      </c>
      <c r="T332" s="19">
        <f t="shared" si="23"/>
        <v>-4.0000000000000657</v>
      </c>
      <c r="U332" s="20"/>
      <c r="V332" s="21"/>
      <c r="W332" s="21"/>
      <c r="X332" s="21"/>
      <c r="Y332" s="22"/>
    </row>
    <row r="333" spans="1:25" ht="12.75" hidden="1" customHeight="1" x14ac:dyDescent="0.2">
      <c r="A333" s="41">
        <v>15</v>
      </c>
      <c r="B333" s="10" t="s">
        <v>110</v>
      </c>
      <c r="C333" s="10">
        <v>2025</v>
      </c>
      <c r="D333" s="24" t="s">
        <v>56</v>
      </c>
      <c r="E333" s="24">
        <v>943</v>
      </c>
      <c r="F333" s="13" t="s">
        <v>46</v>
      </c>
      <c r="G333" s="13" t="s">
        <v>42</v>
      </c>
      <c r="H333" s="40">
        <v>0.4375</v>
      </c>
      <c r="I333" s="17">
        <v>0.43402777777777779</v>
      </c>
      <c r="J333" s="17">
        <v>0.44097222222222221</v>
      </c>
      <c r="K333" s="40">
        <v>0.47916666666666669</v>
      </c>
      <c r="L333" s="17">
        <v>0.47361111111111109</v>
      </c>
      <c r="M333" s="17">
        <v>0.47847222222222224</v>
      </c>
      <c r="N333" s="16">
        <v>102</v>
      </c>
      <c r="O333" s="17">
        <f t="shared" si="20"/>
        <v>3.2638888888888884E-2</v>
      </c>
      <c r="P333" s="17">
        <f t="shared" si="21"/>
        <v>4.4444444444444453E-2</v>
      </c>
      <c r="Q333" s="18">
        <v>20700</v>
      </c>
      <c r="R333" s="18">
        <v>13700</v>
      </c>
      <c r="S333" s="18">
        <f t="shared" si="22"/>
        <v>7000</v>
      </c>
      <c r="T333" s="19">
        <f t="shared" si="23"/>
        <v>-4.9999999999999822</v>
      </c>
      <c r="U333" s="20"/>
      <c r="V333" s="21"/>
      <c r="W333" s="21"/>
      <c r="X333" s="21"/>
      <c r="Y333" s="22"/>
    </row>
    <row r="334" spans="1:25" ht="12.75" hidden="1" customHeight="1" x14ac:dyDescent="0.2">
      <c r="A334" s="41">
        <v>15</v>
      </c>
      <c r="B334" s="10" t="s">
        <v>110</v>
      </c>
      <c r="C334" s="10">
        <v>2025</v>
      </c>
      <c r="D334" s="24" t="s">
        <v>54</v>
      </c>
      <c r="E334" s="24">
        <v>907</v>
      </c>
      <c r="F334" s="13" t="s">
        <v>43</v>
      </c>
      <c r="G334" s="13" t="s">
        <v>42</v>
      </c>
      <c r="H334" s="40">
        <v>0.375</v>
      </c>
      <c r="I334" s="17">
        <v>0.36458333333333331</v>
      </c>
      <c r="J334" s="17">
        <v>0.37222222222222223</v>
      </c>
      <c r="K334" s="40">
        <v>0.40972222222222221</v>
      </c>
      <c r="L334" s="17">
        <v>0.3972222222222222</v>
      </c>
      <c r="M334" s="17">
        <v>0.40277777777777779</v>
      </c>
      <c r="N334" s="16">
        <v>30</v>
      </c>
      <c r="O334" s="17">
        <f t="shared" ref="O334:O338" si="24">L334-J334</f>
        <v>2.4999999999999967E-2</v>
      </c>
      <c r="P334" s="17">
        <f t="shared" ref="P334:P338" si="25">M334-I334</f>
        <v>3.8194444444444475E-2</v>
      </c>
      <c r="Q334" s="18">
        <v>29000</v>
      </c>
      <c r="R334" s="18">
        <v>24000</v>
      </c>
      <c r="S334" s="18">
        <f t="shared" si="22"/>
        <v>5000</v>
      </c>
      <c r="T334" s="19">
        <f t="shared" si="23"/>
        <v>-15.000000000000027</v>
      </c>
      <c r="U334" s="20"/>
      <c r="V334" s="21"/>
      <c r="W334" s="21"/>
      <c r="X334" s="21"/>
      <c r="Y334" s="22"/>
    </row>
    <row r="335" spans="1:25" ht="12.75" hidden="1" customHeight="1" x14ac:dyDescent="0.2">
      <c r="A335" s="41">
        <v>15</v>
      </c>
      <c r="B335" s="10" t="s">
        <v>110</v>
      </c>
      <c r="C335" s="10">
        <v>2025</v>
      </c>
      <c r="D335" s="24" t="s">
        <v>69</v>
      </c>
      <c r="E335" s="24">
        <v>762</v>
      </c>
      <c r="F335" s="28" t="s">
        <v>42</v>
      </c>
      <c r="G335" s="13" t="s">
        <v>50</v>
      </c>
      <c r="H335" s="40">
        <v>0.40625</v>
      </c>
      <c r="I335" s="17">
        <v>0.39444444444444443</v>
      </c>
      <c r="J335" s="17">
        <v>0.40625</v>
      </c>
      <c r="K335" s="40">
        <v>0.44791666666666669</v>
      </c>
      <c r="L335" s="17">
        <v>0.42986111111111108</v>
      </c>
      <c r="M335" s="17">
        <v>0.43472222222222223</v>
      </c>
      <c r="N335" s="16">
        <v>147</v>
      </c>
      <c r="O335" s="17">
        <f t="shared" si="24"/>
        <v>2.3611111111111083E-2</v>
      </c>
      <c r="P335" s="17">
        <f t="shared" si="25"/>
        <v>4.0277777777777801E-2</v>
      </c>
      <c r="Q335" s="18">
        <v>23000</v>
      </c>
      <c r="R335" s="18">
        <v>17100</v>
      </c>
      <c r="S335" s="18">
        <f t="shared" si="22"/>
        <v>5900</v>
      </c>
      <c r="T335" s="19">
        <f t="shared" si="23"/>
        <v>-17.000000000000021</v>
      </c>
      <c r="U335" s="20"/>
      <c r="V335" s="21"/>
      <c r="W335" s="21"/>
      <c r="X335" s="21"/>
      <c r="Y335" s="22"/>
    </row>
    <row r="336" spans="1:25" ht="12.75" hidden="1" customHeight="1" x14ac:dyDescent="0.2">
      <c r="A336" s="41">
        <v>15</v>
      </c>
      <c r="B336" s="10" t="s">
        <v>110</v>
      </c>
      <c r="C336" s="10">
        <v>2025</v>
      </c>
      <c r="D336" s="24" t="s">
        <v>64</v>
      </c>
      <c r="E336" s="24">
        <v>200</v>
      </c>
      <c r="F336" s="28" t="s">
        <v>51</v>
      </c>
      <c r="G336" s="13" t="s">
        <v>50</v>
      </c>
      <c r="H336" s="40">
        <v>0.3125</v>
      </c>
      <c r="I336" s="17">
        <v>0.30555555555555558</v>
      </c>
      <c r="J336" s="17">
        <v>0.31527777777777777</v>
      </c>
      <c r="K336" s="40">
        <v>0.4375</v>
      </c>
      <c r="L336" s="17">
        <v>0.41180555555555554</v>
      </c>
      <c r="M336" s="17">
        <v>0.4375</v>
      </c>
      <c r="N336" s="16">
        <v>148</v>
      </c>
      <c r="O336" s="17">
        <f t="shared" si="24"/>
        <v>9.6527777777777768E-2</v>
      </c>
      <c r="P336" s="17">
        <f t="shared" si="25"/>
        <v>0.13194444444444442</v>
      </c>
      <c r="Q336" s="18">
        <v>23800</v>
      </c>
      <c r="R336" s="18">
        <v>7600</v>
      </c>
      <c r="S336" s="18">
        <f t="shared" si="22"/>
        <v>16200</v>
      </c>
      <c r="T336" s="19">
        <f t="shared" si="23"/>
        <v>-9.9999999999999645</v>
      </c>
      <c r="U336" s="20"/>
      <c r="V336" s="21"/>
      <c r="W336" s="21"/>
      <c r="X336" s="21"/>
      <c r="Y336" s="22"/>
    </row>
    <row r="337" spans="1:25" ht="12.75" hidden="1" customHeight="1" x14ac:dyDescent="0.2">
      <c r="A337" s="41">
        <v>15</v>
      </c>
      <c r="B337" s="10" t="s">
        <v>110</v>
      </c>
      <c r="C337" s="10">
        <v>2025</v>
      </c>
      <c r="D337" s="24" t="s">
        <v>64</v>
      </c>
      <c r="E337" s="51">
        <v>201</v>
      </c>
      <c r="F337" s="28" t="s">
        <v>50</v>
      </c>
      <c r="G337" s="28" t="s">
        <v>51</v>
      </c>
      <c r="H337" s="52">
        <v>0.51041666666666663</v>
      </c>
      <c r="I337" s="53">
        <v>0.49583333333333335</v>
      </c>
      <c r="J337" s="53">
        <v>0.50972222222222219</v>
      </c>
      <c r="K337" s="52">
        <v>0.63541666666666663</v>
      </c>
      <c r="L337" s="53">
        <v>0.625</v>
      </c>
      <c r="M337" s="53">
        <v>0.63124999999999998</v>
      </c>
      <c r="N337" s="54">
        <v>147</v>
      </c>
      <c r="O337" s="53">
        <f>L337-J337</f>
        <v>0.11527777777777781</v>
      </c>
      <c r="P337" s="53">
        <f>M337-I337</f>
        <v>0.13541666666666663</v>
      </c>
      <c r="Q337" s="18">
        <v>27500</v>
      </c>
      <c r="R337" s="18">
        <v>10000</v>
      </c>
      <c r="S337" s="18">
        <f t="shared" si="22"/>
        <v>17500</v>
      </c>
      <c r="T337" s="19">
        <f t="shared" si="23"/>
        <v>-20.999999999999925</v>
      </c>
      <c r="U337" s="57"/>
      <c r="V337" s="58"/>
      <c r="W337" s="57"/>
      <c r="X337" s="25"/>
      <c r="Y337" s="22"/>
    </row>
    <row r="338" spans="1:25" ht="12.75" hidden="1" customHeight="1" x14ac:dyDescent="0.2">
      <c r="A338" s="41">
        <v>15</v>
      </c>
      <c r="B338" s="10" t="s">
        <v>110</v>
      </c>
      <c r="C338" s="10">
        <v>2025</v>
      </c>
      <c r="D338" s="24" t="s">
        <v>69</v>
      </c>
      <c r="E338" s="24">
        <v>763</v>
      </c>
      <c r="F338" s="28" t="s">
        <v>50</v>
      </c>
      <c r="G338" s="13" t="s">
        <v>42</v>
      </c>
      <c r="H338" s="40">
        <v>0.54166666666666663</v>
      </c>
      <c r="I338" s="17">
        <v>0.53125</v>
      </c>
      <c r="J338" s="17">
        <v>0.54166666666666663</v>
      </c>
      <c r="K338" s="40">
        <v>0.58333333333333337</v>
      </c>
      <c r="L338" s="17">
        <v>0.56597222222222221</v>
      </c>
      <c r="M338" s="17">
        <v>0.57291666666666663</v>
      </c>
      <c r="N338" s="16">
        <v>148</v>
      </c>
      <c r="O338" s="17">
        <f t="shared" si="24"/>
        <v>2.430555555555558E-2</v>
      </c>
      <c r="P338" s="17">
        <f t="shared" si="25"/>
        <v>4.166666666666663E-2</v>
      </c>
      <c r="Q338" s="18">
        <v>17100</v>
      </c>
      <c r="R338" s="18">
        <v>10400</v>
      </c>
      <c r="S338" s="18">
        <f t="shared" si="22"/>
        <v>6700</v>
      </c>
      <c r="T338" s="19">
        <f t="shared" si="23"/>
        <v>-14.999999999999947</v>
      </c>
      <c r="U338" s="20"/>
      <c r="V338" s="21"/>
      <c r="W338" s="21"/>
      <c r="X338" s="21"/>
      <c r="Y338" s="22"/>
    </row>
    <row r="339" spans="1:25" ht="12.75" hidden="1" customHeight="1" x14ac:dyDescent="0.2">
      <c r="A339" s="41">
        <v>15</v>
      </c>
      <c r="B339" s="10" t="s">
        <v>110</v>
      </c>
      <c r="C339" s="10">
        <v>2025</v>
      </c>
      <c r="D339" s="24" t="s">
        <v>54</v>
      </c>
      <c r="E339" s="24">
        <v>902</v>
      </c>
      <c r="F339" s="13" t="s">
        <v>42</v>
      </c>
      <c r="G339" s="13" t="s">
        <v>43</v>
      </c>
      <c r="H339" s="40">
        <v>0.45833333333333331</v>
      </c>
      <c r="I339" s="17">
        <v>0.45347222222222222</v>
      </c>
      <c r="J339" s="17">
        <v>0.46458333333333335</v>
      </c>
      <c r="K339" s="40">
        <v>0.49305555555555558</v>
      </c>
      <c r="L339" s="17">
        <v>0.48888888888888887</v>
      </c>
      <c r="M339" s="17">
        <v>0.49305555555555558</v>
      </c>
      <c r="N339" s="16">
        <v>118</v>
      </c>
      <c r="O339" s="17">
        <v>0.34930555555555554</v>
      </c>
      <c r="P339" s="17">
        <v>0.37361111111111112</v>
      </c>
      <c r="Q339" s="18">
        <v>24000</v>
      </c>
      <c r="R339" s="18">
        <v>18700</v>
      </c>
      <c r="S339" s="18">
        <f t="shared" si="22"/>
        <v>5300</v>
      </c>
      <c r="T339" s="19">
        <f t="shared" si="23"/>
        <v>-6.9999999999999751</v>
      </c>
      <c r="U339" s="20"/>
      <c r="V339" s="21"/>
      <c r="W339" s="21"/>
      <c r="X339" s="21"/>
      <c r="Y339" s="22"/>
    </row>
    <row r="340" spans="1:25" ht="12.75" hidden="1" customHeight="1" x14ac:dyDescent="0.2">
      <c r="A340" s="41">
        <v>15</v>
      </c>
      <c r="B340" s="10" t="s">
        <v>110</v>
      </c>
      <c r="C340" s="10">
        <v>2025</v>
      </c>
      <c r="D340" s="24" t="s">
        <v>54</v>
      </c>
      <c r="E340" s="24">
        <v>903</v>
      </c>
      <c r="F340" s="13" t="s">
        <v>43</v>
      </c>
      <c r="G340" s="13" t="s">
        <v>42</v>
      </c>
      <c r="H340" s="40">
        <v>0.53472222222222221</v>
      </c>
      <c r="I340" s="17">
        <v>0.51875000000000004</v>
      </c>
      <c r="J340" s="17">
        <v>0.52569444444444446</v>
      </c>
      <c r="K340" s="40">
        <v>0.56944444444444442</v>
      </c>
      <c r="L340" s="17">
        <v>0.55833333333333335</v>
      </c>
      <c r="M340" s="17">
        <v>0.5625</v>
      </c>
      <c r="N340" s="16">
        <v>42</v>
      </c>
      <c r="O340" s="17">
        <v>2.5694444444444464E-2</v>
      </c>
      <c r="P340" s="17">
        <v>4.1666666666666685E-2</v>
      </c>
      <c r="Q340" s="18">
        <v>18600</v>
      </c>
      <c r="R340" s="18">
        <v>12200</v>
      </c>
      <c r="S340" s="18">
        <f t="shared" si="22"/>
        <v>6400</v>
      </c>
      <c r="T340" s="19">
        <f t="shared" si="23"/>
        <v>-22.999999999999918</v>
      </c>
      <c r="U340" s="20"/>
      <c r="V340" s="21"/>
      <c r="W340" s="21"/>
      <c r="X340" s="21"/>
      <c r="Y340" s="22"/>
    </row>
    <row r="341" spans="1:25" ht="12.75" hidden="1" customHeight="1" x14ac:dyDescent="0.2">
      <c r="A341" s="41">
        <v>15</v>
      </c>
      <c r="B341" s="10" t="s">
        <v>110</v>
      </c>
      <c r="C341" s="10">
        <v>2025</v>
      </c>
      <c r="D341" s="24" t="s">
        <v>56</v>
      </c>
      <c r="E341" s="24">
        <v>920</v>
      </c>
      <c r="F341" s="13" t="s">
        <v>42</v>
      </c>
      <c r="G341" s="13" t="s">
        <v>44</v>
      </c>
      <c r="H341" s="40">
        <v>0.625</v>
      </c>
      <c r="I341" s="17">
        <v>0.61875000000000002</v>
      </c>
      <c r="J341" s="17">
        <v>0.62361111111111112</v>
      </c>
      <c r="K341" s="40">
        <v>0.66666666666666663</v>
      </c>
      <c r="L341" s="17">
        <v>0.66249999999999998</v>
      </c>
      <c r="M341" s="17">
        <v>0.66527777777777775</v>
      </c>
      <c r="N341" s="16">
        <v>101</v>
      </c>
      <c r="O341" s="17">
        <v>2.1527777777777757E-2</v>
      </c>
      <c r="P341" s="17">
        <v>3.125E-2</v>
      </c>
      <c r="Q341" s="18">
        <v>28200</v>
      </c>
      <c r="R341" s="18">
        <v>20500</v>
      </c>
      <c r="S341" s="18">
        <f t="shared" si="22"/>
        <v>7700</v>
      </c>
      <c r="T341" s="19">
        <f t="shared" si="23"/>
        <v>-8.999999999999968</v>
      </c>
      <c r="U341" s="20"/>
      <c r="V341" s="21"/>
      <c r="W341" s="21"/>
      <c r="X341" s="21"/>
      <c r="Y341" s="22"/>
    </row>
    <row r="342" spans="1:25" ht="12.75" hidden="1" customHeight="1" x14ac:dyDescent="0.2">
      <c r="A342" s="41">
        <v>15</v>
      </c>
      <c r="B342" s="10" t="s">
        <v>110</v>
      </c>
      <c r="C342" s="10">
        <v>2025</v>
      </c>
      <c r="D342" s="24" t="s">
        <v>56</v>
      </c>
      <c r="E342" s="24">
        <v>921</v>
      </c>
      <c r="F342" s="28" t="s">
        <v>44</v>
      </c>
      <c r="G342" s="28" t="s">
        <v>42</v>
      </c>
      <c r="H342" s="40">
        <v>0.70833333333333337</v>
      </c>
      <c r="I342" s="17">
        <v>0.7006944444444444</v>
      </c>
      <c r="J342" s="17">
        <v>0.7055555555555556</v>
      </c>
      <c r="K342" s="40">
        <v>0.75</v>
      </c>
      <c r="L342" s="17">
        <v>0.74305555555555558</v>
      </c>
      <c r="M342" s="17">
        <v>0.74791666666666667</v>
      </c>
      <c r="N342" s="16">
        <v>136</v>
      </c>
      <c r="O342" s="17">
        <v>3.2638888888888884E-2</v>
      </c>
      <c r="P342" s="17">
        <v>4.4444444444444453E-2</v>
      </c>
      <c r="Q342" s="18">
        <v>20300</v>
      </c>
      <c r="R342" s="18">
        <v>12400</v>
      </c>
      <c r="S342" s="18">
        <f t="shared" si="22"/>
        <v>7900</v>
      </c>
      <c r="T342" s="19">
        <f t="shared" si="23"/>
        <v>-11.000000000000121</v>
      </c>
      <c r="U342" s="20"/>
      <c r="V342" s="21"/>
      <c r="W342" s="21"/>
      <c r="X342" s="21"/>
      <c r="Y342" s="22"/>
    </row>
    <row r="343" spans="1:25" ht="12.75" hidden="1" customHeight="1" x14ac:dyDescent="0.2">
      <c r="A343" s="41">
        <v>15</v>
      </c>
      <c r="B343" s="10" t="s">
        <v>110</v>
      </c>
      <c r="C343" s="10">
        <v>2025</v>
      </c>
      <c r="D343" s="24" t="s">
        <v>54</v>
      </c>
      <c r="E343" s="24">
        <v>904</v>
      </c>
      <c r="F343" s="13" t="s">
        <v>42</v>
      </c>
      <c r="G343" s="13" t="s">
        <v>43</v>
      </c>
      <c r="H343" s="40">
        <v>0.6875</v>
      </c>
      <c r="I343" s="17">
        <v>0.68055555555555558</v>
      </c>
      <c r="J343" s="17">
        <v>0.6875</v>
      </c>
      <c r="K343" s="40">
        <v>0.72222222222222221</v>
      </c>
      <c r="L343" s="17">
        <v>0.71111111111111114</v>
      </c>
      <c r="M343" s="17">
        <v>0.71527777777777779</v>
      </c>
      <c r="N343" s="16">
        <v>75</v>
      </c>
      <c r="O343" s="17">
        <v>3.5416666666666652E-2</v>
      </c>
      <c r="P343" s="17">
        <v>4.9305555555555547E-2</v>
      </c>
      <c r="Q343" s="18">
        <v>24200</v>
      </c>
      <c r="R343" s="18">
        <v>18800</v>
      </c>
      <c r="S343" s="18">
        <f t="shared" si="22"/>
        <v>5400</v>
      </c>
      <c r="T343" s="19">
        <f t="shared" si="23"/>
        <v>-9.9999999999999645</v>
      </c>
      <c r="U343" s="20"/>
      <c r="V343" s="21"/>
      <c r="W343" s="21"/>
      <c r="X343" s="21"/>
      <c r="Y343" s="22"/>
    </row>
    <row r="344" spans="1:25" ht="12.75" hidden="1" customHeight="1" x14ac:dyDescent="0.2">
      <c r="A344" s="41">
        <v>15</v>
      </c>
      <c r="B344" s="10" t="s">
        <v>110</v>
      </c>
      <c r="C344" s="10">
        <v>2025</v>
      </c>
      <c r="D344" s="24" t="s">
        <v>54</v>
      </c>
      <c r="E344" s="24">
        <v>905</v>
      </c>
      <c r="F344" s="28" t="s">
        <v>43</v>
      </c>
      <c r="G344" s="13" t="s">
        <v>42</v>
      </c>
      <c r="H344" s="40">
        <v>0.76388888888888884</v>
      </c>
      <c r="I344" s="17">
        <v>0.7416666666666667</v>
      </c>
      <c r="J344" s="17">
        <v>0.74861111111111112</v>
      </c>
      <c r="K344" s="40">
        <v>0.79861111111111116</v>
      </c>
      <c r="L344" s="17">
        <v>0.77638888888888891</v>
      </c>
      <c r="M344" s="17">
        <v>0.78194444444444444</v>
      </c>
      <c r="N344" s="16">
        <v>37</v>
      </c>
      <c r="O344" s="17">
        <v>2.5694444444444464E-2</v>
      </c>
      <c r="P344" s="17">
        <v>3.5416666666666652E-2</v>
      </c>
      <c r="Q344" s="18">
        <v>18700</v>
      </c>
      <c r="R344" s="18">
        <v>13200</v>
      </c>
      <c r="S344" s="18">
        <f t="shared" si="22"/>
        <v>5500</v>
      </c>
      <c r="T344" s="19">
        <f t="shared" si="23"/>
        <v>-31.999999999999886</v>
      </c>
      <c r="U344" s="20"/>
      <c r="V344" s="21"/>
      <c r="W344" s="21"/>
      <c r="X344" s="21"/>
      <c r="Y344" s="22"/>
    </row>
    <row r="345" spans="1:25" ht="12.75" hidden="1" customHeight="1" x14ac:dyDescent="0.2">
      <c r="A345" s="41">
        <v>15</v>
      </c>
      <c r="B345" s="10" t="s">
        <v>110</v>
      </c>
      <c r="C345" s="10">
        <v>2025</v>
      </c>
      <c r="D345" s="24" t="s">
        <v>55</v>
      </c>
      <c r="E345" s="24">
        <v>970</v>
      </c>
      <c r="F345" s="13" t="s">
        <v>42</v>
      </c>
      <c r="G345" s="13" t="s">
        <v>47</v>
      </c>
      <c r="H345" s="40">
        <v>0.72916666666666663</v>
      </c>
      <c r="I345" s="17">
        <v>0.72430555555555554</v>
      </c>
      <c r="J345" s="17">
        <v>0.72986111111111107</v>
      </c>
      <c r="K345" s="40">
        <v>0.76041666666666663</v>
      </c>
      <c r="L345" s="17">
        <v>0.75069444444444444</v>
      </c>
      <c r="M345" s="17">
        <v>0.75555555555555554</v>
      </c>
      <c r="N345" s="16">
        <v>30</v>
      </c>
      <c r="O345" s="17">
        <v>2.7083333333333293E-2</v>
      </c>
      <c r="P345" s="17">
        <v>3.8888888888888862E-2</v>
      </c>
      <c r="Q345" s="18">
        <v>23100</v>
      </c>
      <c r="R345" s="18">
        <v>18400</v>
      </c>
      <c r="S345" s="18">
        <f t="shared" si="22"/>
        <v>4700</v>
      </c>
      <c r="T345" s="19">
        <f t="shared" si="23"/>
        <v>-6.9999999999999751</v>
      </c>
      <c r="U345" s="20"/>
      <c r="V345" s="21"/>
      <c r="W345" s="21"/>
      <c r="X345" s="21"/>
      <c r="Y345" s="22"/>
    </row>
    <row r="346" spans="1:25" ht="12.75" hidden="1" customHeight="1" x14ac:dyDescent="0.2">
      <c r="A346" s="9">
        <v>16</v>
      </c>
      <c r="B346" s="10" t="s">
        <v>110</v>
      </c>
      <c r="C346" s="10">
        <v>2025</v>
      </c>
      <c r="D346" s="10" t="s">
        <v>107</v>
      </c>
      <c r="E346" s="11">
        <v>2921</v>
      </c>
      <c r="F346" s="28" t="s">
        <v>49</v>
      </c>
      <c r="G346" s="13" t="s">
        <v>42</v>
      </c>
      <c r="H346" s="40">
        <v>0.26041666666666669</v>
      </c>
      <c r="I346" s="17">
        <v>0.24930555555555556</v>
      </c>
      <c r="J346" s="17">
        <v>0.2590277777777778</v>
      </c>
      <c r="K346" s="40">
        <v>0.65972222222222221</v>
      </c>
      <c r="L346" s="17">
        <v>0.65972222222222221</v>
      </c>
      <c r="M346" s="17">
        <v>0.66527777777777775</v>
      </c>
      <c r="N346" s="16">
        <v>139</v>
      </c>
      <c r="O346" s="17">
        <v>2.430555555555558E-2</v>
      </c>
      <c r="P346" s="17">
        <v>4.0972222222222243E-2</v>
      </c>
      <c r="Q346" s="59">
        <v>63500</v>
      </c>
      <c r="R346" s="59">
        <v>12000</v>
      </c>
      <c r="S346" s="18">
        <f t="shared" si="22"/>
        <v>51500</v>
      </c>
      <c r="T346" s="19">
        <f t="shared" si="23"/>
        <v>-16.000000000000021</v>
      </c>
      <c r="U346" s="20"/>
      <c r="V346" s="21"/>
      <c r="W346" s="21"/>
      <c r="X346" s="21"/>
      <c r="Y346" s="22"/>
    </row>
    <row r="347" spans="1:25" ht="12.75" hidden="1" customHeight="1" x14ac:dyDescent="0.2">
      <c r="A347" s="9">
        <v>16</v>
      </c>
      <c r="B347" s="10" t="s">
        <v>110</v>
      </c>
      <c r="C347" s="10">
        <v>2025</v>
      </c>
      <c r="D347" s="24" t="s">
        <v>69</v>
      </c>
      <c r="E347" s="24">
        <v>2932</v>
      </c>
      <c r="F347" s="28" t="s">
        <v>42</v>
      </c>
      <c r="G347" s="13" t="s">
        <v>50</v>
      </c>
      <c r="H347" s="40">
        <v>0.32291666666666669</v>
      </c>
      <c r="I347" s="17">
        <v>0.32847222222222222</v>
      </c>
      <c r="J347" s="17">
        <v>0.33333333333333331</v>
      </c>
      <c r="K347" s="40">
        <v>0.36458333333333331</v>
      </c>
      <c r="L347" s="17">
        <v>0.3576388888888889</v>
      </c>
      <c r="M347" s="17">
        <v>0.36666666666666664</v>
      </c>
      <c r="N347" s="16">
        <v>141</v>
      </c>
      <c r="O347" s="17">
        <v>0.10694444444444445</v>
      </c>
      <c r="P347" s="17">
        <v>0.12638888888888894</v>
      </c>
      <c r="Q347" s="18">
        <v>23500</v>
      </c>
      <c r="R347" s="18">
        <v>18000</v>
      </c>
      <c r="S347" s="18">
        <f t="shared" si="22"/>
        <v>5500</v>
      </c>
      <c r="T347" s="19">
        <f t="shared" si="23"/>
        <v>7.9999999999999716</v>
      </c>
      <c r="U347" s="20">
        <v>85</v>
      </c>
      <c r="V347" s="21"/>
      <c r="W347" s="21"/>
      <c r="X347" s="25"/>
      <c r="Y347" s="22"/>
    </row>
    <row r="348" spans="1:25" ht="12.75" hidden="1" customHeight="1" x14ac:dyDescent="0.2">
      <c r="A348" s="9">
        <v>16</v>
      </c>
      <c r="B348" s="10" t="s">
        <v>110</v>
      </c>
      <c r="C348" s="10">
        <v>2025</v>
      </c>
      <c r="D348" s="24" t="s">
        <v>69</v>
      </c>
      <c r="E348" s="24">
        <v>300</v>
      </c>
      <c r="F348" s="13" t="s">
        <v>52</v>
      </c>
      <c r="G348" s="13" t="s">
        <v>50</v>
      </c>
      <c r="H348" s="40">
        <v>0.40625</v>
      </c>
      <c r="I348" s="17">
        <v>0.39930555555555558</v>
      </c>
      <c r="J348" s="17">
        <v>0.40416666666666667</v>
      </c>
      <c r="K348" s="40">
        <v>0.44791666666666669</v>
      </c>
      <c r="L348" s="17">
        <v>0.45277777777777778</v>
      </c>
      <c r="M348" s="17">
        <v>0.45694444444444443</v>
      </c>
      <c r="N348" s="16">
        <v>125</v>
      </c>
      <c r="O348" s="17">
        <v>0.10694444444444451</v>
      </c>
      <c r="P348" s="17">
        <v>0.12152777777777779</v>
      </c>
      <c r="Q348" s="18">
        <v>18000</v>
      </c>
      <c r="R348" s="18">
        <v>8900</v>
      </c>
      <c r="S348" s="18">
        <f t="shared" si="22"/>
        <v>9100</v>
      </c>
      <c r="T348" s="19">
        <f t="shared" si="23"/>
        <v>-9.9999999999999645</v>
      </c>
      <c r="U348" s="20"/>
      <c r="V348" s="21"/>
      <c r="W348" s="21"/>
      <c r="X348" s="25"/>
      <c r="Y348" s="22"/>
    </row>
    <row r="349" spans="1:25" ht="12.75" hidden="1" customHeight="1" x14ac:dyDescent="0.2">
      <c r="A349" s="9">
        <v>16</v>
      </c>
      <c r="B349" s="10" t="s">
        <v>110</v>
      </c>
      <c r="C349" s="10">
        <v>2025</v>
      </c>
      <c r="D349" s="24" t="s">
        <v>69</v>
      </c>
      <c r="E349" s="24">
        <v>301</v>
      </c>
      <c r="F349" s="28" t="s">
        <v>50</v>
      </c>
      <c r="G349" s="13" t="s">
        <v>52</v>
      </c>
      <c r="H349" s="40">
        <v>0.48958333333333331</v>
      </c>
      <c r="I349" s="17">
        <v>0.50416666666666665</v>
      </c>
      <c r="J349" s="17">
        <v>0.51944444444444449</v>
      </c>
      <c r="K349" s="40">
        <v>0.53125</v>
      </c>
      <c r="L349" s="17">
        <v>0.56111111111111112</v>
      </c>
      <c r="M349" s="17">
        <v>0.56666666666666665</v>
      </c>
      <c r="N349" s="16">
        <v>111</v>
      </c>
      <c r="O349" s="17">
        <v>2.777777777777779E-2</v>
      </c>
      <c r="P349" s="17">
        <v>4.166666666666663E-2</v>
      </c>
      <c r="Q349" s="18">
        <v>25000</v>
      </c>
      <c r="R349" s="18">
        <v>15900</v>
      </c>
      <c r="S349" s="18">
        <f t="shared" si="22"/>
        <v>9100</v>
      </c>
      <c r="T349" s="19">
        <f t="shared" si="23"/>
        <v>21.000000000000007</v>
      </c>
      <c r="U349" s="20">
        <v>93</v>
      </c>
      <c r="V349" s="21">
        <v>42</v>
      </c>
      <c r="W349" s="21"/>
      <c r="X349" s="21"/>
      <c r="Y349" s="22"/>
    </row>
    <row r="350" spans="1:25" ht="12.75" hidden="1" customHeight="1" x14ac:dyDescent="0.2">
      <c r="A350" s="9">
        <v>16</v>
      </c>
      <c r="B350" s="10" t="s">
        <v>110</v>
      </c>
      <c r="C350" s="10">
        <v>2025</v>
      </c>
      <c r="D350" s="24" t="s">
        <v>69</v>
      </c>
      <c r="E350" s="24">
        <v>2933</v>
      </c>
      <c r="F350" s="13" t="s">
        <v>50</v>
      </c>
      <c r="G350" s="13" t="s">
        <v>42</v>
      </c>
      <c r="H350" s="40">
        <v>0.57291666666666663</v>
      </c>
      <c r="I350" s="17">
        <v>0.58958333333333335</v>
      </c>
      <c r="J350" s="17">
        <v>0.59930555555555554</v>
      </c>
      <c r="K350" s="40">
        <v>0.61458333333333337</v>
      </c>
      <c r="L350" s="17">
        <v>0.62222222222222223</v>
      </c>
      <c r="M350" s="17">
        <v>0.62777777777777777</v>
      </c>
      <c r="N350" s="16">
        <v>129</v>
      </c>
      <c r="O350" s="17">
        <v>3.7499999999999978E-2</v>
      </c>
      <c r="P350" s="17">
        <v>4.861111111111116E-2</v>
      </c>
      <c r="Q350" s="18">
        <v>18000</v>
      </c>
      <c r="R350" s="18">
        <v>10200</v>
      </c>
      <c r="S350" s="18">
        <f t="shared" si="22"/>
        <v>7800</v>
      </c>
      <c r="T350" s="19">
        <f t="shared" si="23"/>
        <v>24.000000000000075</v>
      </c>
      <c r="U350" s="20">
        <v>93</v>
      </c>
      <c r="V350" s="21"/>
      <c r="W350" s="21"/>
      <c r="X350" s="21"/>
      <c r="Y350" s="22"/>
    </row>
    <row r="351" spans="1:25" ht="12.75" hidden="1" customHeight="1" x14ac:dyDescent="0.2">
      <c r="A351" s="9">
        <v>16</v>
      </c>
      <c r="B351" s="10" t="s">
        <v>110</v>
      </c>
      <c r="C351" s="10">
        <v>2025</v>
      </c>
      <c r="D351" s="24" t="s">
        <v>55</v>
      </c>
      <c r="E351" s="24">
        <v>971</v>
      </c>
      <c r="F351" s="37" t="s">
        <v>47</v>
      </c>
      <c r="G351" s="37" t="s">
        <v>42</v>
      </c>
      <c r="H351" s="40">
        <v>0.33333333333333331</v>
      </c>
      <c r="I351" s="17">
        <v>0.3125</v>
      </c>
      <c r="J351" s="17">
        <v>0.32013888888888886</v>
      </c>
      <c r="K351" s="40">
        <v>0.36458333333333331</v>
      </c>
      <c r="L351" s="17">
        <v>0.34305555555555556</v>
      </c>
      <c r="M351" s="17">
        <v>0.34791666666666665</v>
      </c>
      <c r="N351" s="16">
        <v>38</v>
      </c>
      <c r="O351" s="17">
        <v>4.3055555555555514E-2</v>
      </c>
      <c r="P351" s="17">
        <v>5.4166666666666585E-2</v>
      </c>
      <c r="Q351" s="18">
        <v>18400</v>
      </c>
      <c r="R351" s="18">
        <v>13300</v>
      </c>
      <c r="S351" s="18">
        <f t="shared" si="22"/>
        <v>5100</v>
      </c>
      <c r="T351" s="19">
        <f t="shared" si="23"/>
        <v>-29.999999999999972</v>
      </c>
      <c r="U351" s="20"/>
      <c r="V351" s="21"/>
      <c r="W351" s="21"/>
      <c r="X351" s="21"/>
      <c r="Y351" s="22"/>
    </row>
    <row r="352" spans="1:25" ht="12.75" hidden="1" customHeight="1" x14ac:dyDescent="0.2">
      <c r="A352" s="9">
        <v>16</v>
      </c>
      <c r="B352" s="10" t="s">
        <v>110</v>
      </c>
      <c r="C352" s="10">
        <v>2025</v>
      </c>
      <c r="D352" s="24" t="s">
        <v>54</v>
      </c>
      <c r="E352" s="24">
        <v>942</v>
      </c>
      <c r="F352" s="28" t="s">
        <v>42</v>
      </c>
      <c r="G352" s="28" t="s">
        <v>46</v>
      </c>
      <c r="H352" s="40">
        <v>0.35416666666666669</v>
      </c>
      <c r="I352" s="17">
        <v>0.34861111111111109</v>
      </c>
      <c r="J352" s="17">
        <v>0.35555555555555557</v>
      </c>
      <c r="K352" s="40">
        <v>0.39583333333333331</v>
      </c>
      <c r="L352" s="17">
        <v>0.3923611111111111</v>
      </c>
      <c r="M352" s="17">
        <v>0.3972222222222222</v>
      </c>
      <c r="N352" s="16">
        <v>64</v>
      </c>
      <c r="O352" s="17">
        <v>2.2916666666666641E-2</v>
      </c>
      <c r="P352" s="17">
        <v>4.1666666666666741E-2</v>
      </c>
      <c r="Q352" s="18">
        <v>28000</v>
      </c>
      <c r="R352" s="18">
        <v>20800</v>
      </c>
      <c r="S352" s="18">
        <f t="shared" si="22"/>
        <v>7200</v>
      </c>
      <c r="T352" s="19">
        <f t="shared" si="23"/>
        <v>-8.0000000000000515</v>
      </c>
      <c r="U352" s="20"/>
      <c r="V352" s="21"/>
      <c r="W352" s="21"/>
      <c r="X352" s="21"/>
      <c r="Y352" s="22"/>
    </row>
    <row r="353" spans="1:25" ht="12.75" hidden="1" customHeight="1" x14ac:dyDescent="0.2">
      <c r="A353" s="9">
        <v>16</v>
      </c>
      <c r="B353" s="10" t="s">
        <v>110</v>
      </c>
      <c r="C353" s="10">
        <v>2025</v>
      </c>
      <c r="D353" s="24" t="s">
        <v>54</v>
      </c>
      <c r="E353" s="24">
        <v>943</v>
      </c>
      <c r="F353" s="13" t="s">
        <v>46</v>
      </c>
      <c r="G353" s="13" t="s">
        <v>42</v>
      </c>
      <c r="H353" s="40">
        <v>0.4375</v>
      </c>
      <c r="I353" s="17">
        <v>0.43194444444444446</v>
      </c>
      <c r="J353" s="17">
        <v>0.43819444444444444</v>
      </c>
      <c r="K353" s="40">
        <v>0.47916666666666669</v>
      </c>
      <c r="L353" s="17">
        <v>0.47291666666666665</v>
      </c>
      <c r="M353" s="17">
        <v>0.47916666666666669</v>
      </c>
      <c r="N353" s="16">
        <v>88</v>
      </c>
      <c r="O353" s="17">
        <v>2.3611111111111138E-2</v>
      </c>
      <c r="P353" s="17">
        <v>4.3749999999999956E-2</v>
      </c>
      <c r="Q353" s="18">
        <v>29500</v>
      </c>
      <c r="R353" s="18">
        <v>22700</v>
      </c>
      <c r="S353" s="18">
        <f t="shared" si="22"/>
        <v>6800</v>
      </c>
      <c r="T353" s="19">
        <f t="shared" si="23"/>
        <v>-7.9999999999999716</v>
      </c>
      <c r="U353" s="20"/>
      <c r="V353" s="21"/>
      <c r="W353" s="21"/>
      <c r="X353" s="21"/>
      <c r="Y353" s="22"/>
    </row>
    <row r="354" spans="1:25" ht="12.75" hidden="1" customHeight="1" x14ac:dyDescent="0.2">
      <c r="A354" s="9">
        <v>16</v>
      </c>
      <c r="B354" s="10" t="s">
        <v>110</v>
      </c>
      <c r="C354" s="10">
        <v>2025</v>
      </c>
      <c r="D354" s="24" t="s">
        <v>56</v>
      </c>
      <c r="E354" s="24">
        <v>2980</v>
      </c>
      <c r="F354" s="37" t="s">
        <v>42</v>
      </c>
      <c r="G354" s="37" t="s">
        <v>53</v>
      </c>
      <c r="H354" s="40">
        <v>0.35416666666666669</v>
      </c>
      <c r="I354" s="17">
        <v>0.35833333333333334</v>
      </c>
      <c r="J354" s="17">
        <v>0.36805555555555558</v>
      </c>
      <c r="K354" s="40">
        <v>0.4236111111111111</v>
      </c>
      <c r="L354" s="17">
        <v>0.42986111111111114</v>
      </c>
      <c r="M354" s="17">
        <v>0.43263888888888891</v>
      </c>
      <c r="N354" s="16">
        <v>120</v>
      </c>
      <c r="O354" s="17">
        <v>3.7499999999999978E-2</v>
      </c>
      <c r="P354" s="17">
        <v>4.861111111111116E-2</v>
      </c>
      <c r="Q354" s="18">
        <v>32200</v>
      </c>
      <c r="R354" s="18">
        <v>19700</v>
      </c>
      <c r="S354" s="18">
        <f t="shared" si="22"/>
        <v>12500</v>
      </c>
      <c r="T354" s="19">
        <f t="shared" si="23"/>
        <v>5.9999999999999787</v>
      </c>
      <c r="U354" s="20">
        <v>87</v>
      </c>
      <c r="V354" s="21"/>
      <c r="W354" s="21" t="s">
        <v>59</v>
      </c>
      <c r="X354" s="34">
        <v>128000</v>
      </c>
      <c r="Y354" s="35"/>
    </row>
    <row r="355" spans="1:25" ht="12.75" hidden="1" customHeight="1" x14ac:dyDescent="0.2">
      <c r="A355" s="9">
        <v>16</v>
      </c>
      <c r="B355" s="10" t="s">
        <v>110</v>
      </c>
      <c r="C355" s="10">
        <v>2025</v>
      </c>
      <c r="D355" s="24" t="s">
        <v>56</v>
      </c>
      <c r="E355" s="24">
        <v>2981</v>
      </c>
      <c r="F355" s="13" t="s">
        <v>53</v>
      </c>
      <c r="G355" s="13" t="s">
        <v>42</v>
      </c>
      <c r="H355" s="40">
        <v>0.47222222222222227</v>
      </c>
      <c r="I355" s="17">
        <v>0.46944444444444444</v>
      </c>
      <c r="J355" s="17">
        <v>0.47916666666666669</v>
      </c>
      <c r="K355" s="40">
        <v>0.54166666666666663</v>
      </c>
      <c r="L355" s="17">
        <v>0.54166666666666663</v>
      </c>
      <c r="M355" s="17">
        <v>0.54861111111111116</v>
      </c>
      <c r="N355" s="16">
        <v>108</v>
      </c>
      <c r="O355" s="17">
        <v>4.0972222222222188E-2</v>
      </c>
      <c r="P355" s="17">
        <v>5.3472222222222254E-2</v>
      </c>
      <c r="Q355" s="18">
        <v>19700</v>
      </c>
      <c r="R355" s="18">
        <v>8300</v>
      </c>
      <c r="S355" s="18">
        <f t="shared" si="22"/>
        <v>11400</v>
      </c>
      <c r="T355" s="19">
        <f t="shared" si="23"/>
        <v>-4.0000000000000657</v>
      </c>
      <c r="U355" s="20"/>
      <c r="V355" s="21"/>
      <c r="W355" s="21" t="s">
        <v>59</v>
      </c>
      <c r="X355" s="34"/>
      <c r="Y355" s="35">
        <v>127000</v>
      </c>
    </row>
    <row r="356" spans="1:25" ht="12.75" hidden="1" customHeight="1" x14ac:dyDescent="0.2">
      <c r="A356" s="9">
        <v>16</v>
      </c>
      <c r="B356" s="10" t="s">
        <v>110</v>
      </c>
      <c r="C356" s="10">
        <v>2025</v>
      </c>
      <c r="D356" s="24" t="s">
        <v>57</v>
      </c>
      <c r="E356" s="24">
        <v>762</v>
      </c>
      <c r="F356" s="28" t="s">
        <v>42</v>
      </c>
      <c r="G356" s="13" t="s">
        <v>50</v>
      </c>
      <c r="H356" s="40">
        <v>0.40625</v>
      </c>
      <c r="I356" s="17">
        <v>0.44722222222222224</v>
      </c>
      <c r="J356" s="17">
        <v>0.46666666666666667</v>
      </c>
      <c r="K356" s="40">
        <v>0.44791666666666669</v>
      </c>
      <c r="L356" s="17">
        <v>0.49305555555555558</v>
      </c>
      <c r="M356" s="17">
        <v>0.49791666666666667</v>
      </c>
      <c r="N356" s="16">
        <v>127</v>
      </c>
      <c r="O356" s="17">
        <v>2.4305555555555469E-2</v>
      </c>
      <c r="P356" s="17">
        <v>3.6111111111111205E-2</v>
      </c>
      <c r="Q356" s="18">
        <v>22300</v>
      </c>
      <c r="R356" s="18">
        <v>16100</v>
      </c>
      <c r="S356" s="18">
        <f t="shared" si="22"/>
        <v>6200</v>
      </c>
      <c r="T356" s="19">
        <f t="shared" si="23"/>
        <v>59.000000000000028</v>
      </c>
      <c r="U356" s="20">
        <v>99</v>
      </c>
      <c r="V356" s="21"/>
      <c r="W356" s="21"/>
      <c r="X356" s="21"/>
      <c r="Y356" s="22"/>
    </row>
    <row r="357" spans="1:25" ht="12.75" hidden="1" customHeight="1" x14ac:dyDescent="0.2">
      <c r="A357" s="9">
        <v>16</v>
      </c>
      <c r="B357" s="10" t="s">
        <v>110</v>
      </c>
      <c r="C357" s="10">
        <v>2025</v>
      </c>
      <c r="D357" s="24" t="s">
        <v>64</v>
      </c>
      <c r="E357" s="24">
        <v>200</v>
      </c>
      <c r="F357" s="28" t="s">
        <v>51</v>
      </c>
      <c r="G357" s="13" t="s">
        <v>50</v>
      </c>
      <c r="H357" s="40">
        <v>0.3125</v>
      </c>
      <c r="I357" s="17">
        <v>0.30625000000000002</v>
      </c>
      <c r="J357" s="17">
        <v>0.31458333333333333</v>
      </c>
      <c r="K357" s="40">
        <v>0.4375</v>
      </c>
      <c r="L357" s="17">
        <v>0.4152777777777778</v>
      </c>
      <c r="M357" s="17">
        <v>0.4236111111111111</v>
      </c>
      <c r="N357" s="16">
        <v>145</v>
      </c>
      <c r="O357" s="17">
        <v>2.5694444444444464E-2</v>
      </c>
      <c r="P357" s="17">
        <v>3.6111111111111094E-2</v>
      </c>
      <c r="Q357" s="18">
        <v>24700</v>
      </c>
      <c r="R357" s="18">
        <v>9400</v>
      </c>
      <c r="S357" s="18">
        <f t="shared" si="22"/>
        <v>15300</v>
      </c>
      <c r="T357" s="19">
        <f t="shared" si="23"/>
        <v>-8.999999999999968</v>
      </c>
      <c r="U357" s="20"/>
      <c r="V357" s="21"/>
      <c r="W357" s="21"/>
      <c r="X357" s="25"/>
      <c r="Y357" s="22"/>
    </row>
    <row r="358" spans="1:25" ht="12.75" hidden="1" customHeight="1" x14ac:dyDescent="0.2">
      <c r="A358" s="9">
        <v>16</v>
      </c>
      <c r="B358" s="10" t="s">
        <v>110</v>
      </c>
      <c r="C358" s="10">
        <v>2025</v>
      </c>
      <c r="D358" s="24" t="s">
        <v>64</v>
      </c>
      <c r="E358" s="24">
        <v>201</v>
      </c>
      <c r="F358" s="28" t="s">
        <v>50</v>
      </c>
      <c r="G358" s="28" t="s">
        <v>51</v>
      </c>
      <c r="H358" s="40">
        <v>0.51041666666666663</v>
      </c>
      <c r="I358" s="17">
        <v>0.54305555555555551</v>
      </c>
      <c r="J358" s="17">
        <v>0.5541666666666667</v>
      </c>
      <c r="K358" s="40">
        <v>0.63541666666666663</v>
      </c>
      <c r="L358" s="17">
        <v>0.66666666666666663</v>
      </c>
      <c r="M358" s="17">
        <v>0.67152777777777772</v>
      </c>
      <c r="N358" s="16">
        <v>127</v>
      </c>
      <c r="O358" s="17">
        <v>2.2222222222222143E-2</v>
      </c>
      <c r="P358" s="17">
        <v>3.5416666666666763E-2</v>
      </c>
      <c r="Q358" s="18">
        <v>28800</v>
      </c>
      <c r="R358" s="18">
        <v>11300</v>
      </c>
      <c r="S358" s="18">
        <f t="shared" si="22"/>
        <v>17500</v>
      </c>
      <c r="T358" s="19">
        <f t="shared" si="23"/>
        <v>46.999999999999993</v>
      </c>
      <c r="U358" s="20">
        <v>91</v>
      </c>
      <c r="V358" s="21"/>
      <c r="W358" s="21"/>
      <c r="X358" s="25"/>
      <c r="Y358" s="22"/>
    </row>
    <row r="359" spans="1:25" ht="12.75" hidden="1" customHeight="1" x14ac:dyDescent="0.2">
      <c r="A359" s="9">
        <v>16</v>
      </c>
      <c r="B359" s="10" t="s">
        <v>110</v>
      </c>
      <c r="C359" s="10">
        <v>2025</v>
      </c>
      <c r="D359" s="24" t="s">
        <v>57</v>
      </c>
      <c r="E359" s="24">
        <v>763</v>
      </c>
      <c r="F359" s="28" t="s">
        <v>50</v>
      </c>
      <c r="G359" s="13" t="s">
        <v>42</v>
      </c>
      <c r="H359" s="40">
        <v>0.54166666666666663</v>
      </c>
      <c r="I359" s="17">
        <v>0.54861111111111116</v>
      </c>
      <c r="J359" s="17">
        <v>0.56319444444444444</v>
      </c>
      <c r="K359" s="40">
        <v>0.58333333333333337</v>
      </c>
      <c r="L359" s="17">
        <v>0.58680555555555558</v>
      </c>
      <c r="M359" s="17">
        <v>0.59513888888888888</v>
      </c>
      <c r="N359" s="16">
        <v>145</v>
      </c>
      <c r="O359" s="17">
        <v>2.5000000000000022E-2</v>
      </c>
      <c r="P359" s="17">
        <v>3.6111111111111094E-2</v>
      </c>
      <c r="Q359" s="18">
        <v>16100</v>
      </c>
      <c r="R359" s="18">
        <v>10600</v>
      </c>
      <c r="S359" s="18">
        <f t="shared" si="22"/>
        <v>5500</v>
      </c>
      <c r="T359" s="19">
        <f t="shared" si="23"/>
        <v>10.000000000000124</v>
      </c>
      <c r="U359" s="20">
        <v>93</v>
      </c>
      <c r="V359" s="21"/>
      <c r="W359" s="21"/>
      <c r="X359" s="21"/>
      <c r="Y359" s="22"/>
    </row>
    <row r="360" spans="1:25" ht="12.75" hidden="1" customHeight="1" x14ac:dyDescent="0.2">
      <c r="A360" s="9">
        <v>16</v>
      </c>
      <c r="B360" s="10" t="s">
        <v>110</v>
      </c>
      <c r="C360" s="10">
        <v>2025</v>
      </c>
      <c r="D360" s="24" t="s">
        <v>55</v>
      </c>
      <c r="E360" s="24">
        <v>990</v>
      </c>
      <c r="F360" s="13" t="s">
        <v>42</v>
      </c>
      <c r="G360" s="13" t="s">
        <v>48</v>
      </c>
      <c r="H360" s="40">
        <v>0.52083333333333337</v>
      </c>
      <c r="I360" s="17">
        <v>0.53125</v>
      </c>
      <c r="J360" s="17">
        <v>0.53819444444444442</v>
      </c>
      <c r="K360" s="40">
        <v>0.5625</v>
      </c>
      <c r="L360" s="17">
        <v>0.57291666666666663</v>
      </c>
      <c r="M360" s="17">
        <v>0.57777777777777772</v>
      </c>
      <c r="N360" s="16">
        <v>147</v>
      </c>
      <c r="O360" s="17">
        <f t="shared" ref="O360:O423" si="26">L360-J360</f>
        <v>3.472222222222221E-2</v>
      </c>
      <c r="P360" s="17">
        <f t="shared" ref="P360:P423" si="27">M360-I360</f>
        <v>4.6527777777777724E-2</v>
      </c>
      <c r="Q360" s="18">
        <v>22300</v>
      </c>
      <c r="R360" s="18">
        <v>14200</v>
      </c>
      <c r="S360" s="18">
        <f t="shared" si="22"/>
        <v>8100</v>
      </c>
      <c r="T360" s="19">
        <f t="shared" si="23"/>
        <v>14.999999999999947</v>
      </c>
      <c r="U360" s="20">
        <v>33.200000000000003</v>
      </c>
      <c r="V360" s="21">
        <v>34</v>
      </c>
      <c r="W360" s="21"/>
      <c r="X360" s="21"/>
      <c r="Y360" s="22"/>
    </row>
    <row r="361" spans="1:25" ht="12.75" hidden="1" customHeight="1" x14ac:dyDescent="0.2">
      <c r="A361" s="9">
        <v>16</v>
      </c>
      <c r="B361" s="10" t="s">
        <v>110</v>
      </c>
      <c r="C361" s="10">
        <v>2025</v>
      </c>
      <c r="D361" s="24" t="s">
        <v>55</v>
      </c>
      <c r="E361" s="24">
        <v>991</v>
      </c>
      <c r="F361" s="28" t="s">
        <v>48</v>
      </c>
      <c r="G361" s="28" t="s">
        <v>42</v>
      </c>
      <c r="H361" s="40">
        <v>0.60416666666666663</v>
      </c>
      <c r="I361" s="17">
        <v>0.6166666666666667</v>
      </c>
      <c r="J361" s="17">
        <v>0.62291666666666667</v>
      </c>
      <c r="K361" s="40">
        <v>0.64583333333333337</v>
      </c>
      <c r="L361" s="17">
        <v>0.66319444444444442</v>
      </c>
      <c r="M361" s="17">
        <v>0.66805555555555551</v>
      </c>
      <c r="N361" s="16">
        <v>86</v>
      </c>
      <c r="O361" s="17">
        <f t="shared" si="26"/>
        <v>4.0277777777777746E-2</v>
      </c>
      <c r="P361" s="17">
        <f t="shared" si="27"/>
        <v>5.1388888888888817E-2</v>
      </c>
      <c r="Q361" s="18">
        <v>24000</v>
      </c>
      <c r="R361" s="18">
        <v>16200</v>
      </c>
      <c r="S361" s="18">
        <f t="shared" si="22"/>
        <v>7800</v>
      </c>
      <c r="T361" s="19">
        <f t="shared" si="23"/>
        <v>18.000000000000096</v>
      </c>
      <c r="U361" s="20">
        <v>93</v>
      </c>
      <c r="V361" s="21">
        <v>85</v>
      </c>
      <c r="W361" s="21"/>
      <c r="X361" s="21"/>
      <c r="Y361" s="22"/>
    </row>
    <row r="362" spans="1:25" ht="12.75" hidden="1" customHeight="1" x14ac:dyDescent="0.2">
      <c r="A362" s="9">
        <v>16</v>
      </c>
      <c r="B362" s="10" t="s">
        <v>110</v>
      </c>
      <c r="C362" s="10">
        <v>2025</v>
      </c>
      <c r="D362" s="11" t="s">
        <v>54</v>
      </c>
      <c r="E362" s="24">
        <v>908</v>
      </c>
      <c r="F362" s="28" t="s">
        <v>42</v>
      </c>
      <c r="G362" s="28" t="s">
        <v>43</v>
      </c>
      <c r="H362" s="40">
        <v>0.60416666666666663</v>
      </c>
      <c r="I362" s="17">
        <v>0.6166666666666667</v>
      </c>
      <c r="J362" s="17">
        <v>0.625</v>
      </c>
      <c r="K362" s="40">
        <v>0.63888888888888884</v>
      </c>
      <c r="L362" s="17">
        <v>0.64861111111111114</v>
      </c>
      <c r="M362" s="17">
        <v>0.65208333333333335</v>
      </c>
      <c r="N362" s="16">
        <v>21</v>
      </c>
      <c r="O362" s="17">
        <f t="shared" si="26"/>
        <v>2.3611111111111138E-2</v>
      </c>
      <c r="P362" s="17">
        <f t="shared" si="27"/>
        <v>3.5416666666666652E-2</v>
      </c>
      <c r="Q362" s="18">
        <v>22500</v>
      </c>
      <c r="R362" s="18">
        <v>18000</v>
      </c>
      <c r="S362" s="18">
        <f t="shared" si="22"/>
        <v>4500</v>
      </c>
      <c r="T362" s="19">
        <f t="shared" si="23"/>
        <v>18.000000000000096</v>
      </c>
      <c r="U362" s="20">
        <v>43</v>
      </c>
      <c r="V362" s="21"/>
      <c r="W362" s="21"/>
      <c r="X362" s="21"/>
      <c r="Y362" s="22"/>
    </row>
    <row r="363" spans="1:25" ht="12.75" hidden="1" customHeight="1" x14ac:dyDescent="0.2">
      <c r="A363" s="9">
        <v>16</v>
      </c>
      <c r="B363" s="10" t="s">
        <v>110</v>
      </c>
      <c r="C363" s="10">
        <v>2025</v>
      </c>
      <c r="D363" s="24" t="s">
        <v>54</v>
      </c>
      <c r="E363" s="24">
        <v>909</v>
      </c>
      <c r="F363" s="13" t="s">
        <v>43</v>
      </c>
      <c r="G363" s="13" t="s">
        <v>42</v>
      </c>
      <c r="H363" s="40">
        <v>0.68055555555555558</v>
      </c>
      <c r="I363" s="17">
        <v>0.6791666666666667</v>
      </c>
      <c r="J363" s="17">
        <v>0.6875</v>
      </c>
      <c r="K363" s="40">
        <v>0.71527777777777779</v>
      </c>
      <c r="L363" s="17">
        <v>0.71736111111111112</v>
      </c>
      <c r="M363" s="17">
        <v>0.72222222222222221</v>
      </c>
      <c r="N363" s="16">
        <v>134</v>
      </c>
      <c r="O363" s="17">
        <f t="shared" si="26"/>
        <v>2.9861111111111116E-2</v>
      </c>
      <c r="P363" s="17">
        <f t="shared" si="27"/>
        <v>4.3055555555555514E-2</v>
      </c>
      <c r="Q363" s="18">
        <v>18000</v>
      </c>
      <c r="R363" s="18">
        <v>10900</v>
      </c>
      <c r="S363" s="18">
        <f t="shared" si="22"/>
        <v>7100</v>
      </c>
      <c r="T363" s="19">
        <f t="shared" si="23"/>
        <v>-1.9999999999999929</v>
      </c>
      <c r="U363" s="20"/>
      <c r="V363" s="21"/>
      <c r="W363" s="21"/>
      <c r="X363" s="21"/>
      <c r="Y363" s="22"/>
    </row>
    <row r="364" spans="1:25" ht="12.75" hidden="1" customHeight="1" x14ac:dyDescent="0.2">
      <c r="A364" s="9">
        <v>16</v>
      </c>
      <c r="B364" s="10" t="s">
        <v>110</v>
      </c>
      <c r="C364" s="10">
        <v>2025</v>
      </c>
      <c r="D364" s="24" t="s">
        <v>56</v>
      </c>
      <c r="E364" s="24">
        <v>920</v>
      </c>
      <c r="F364" s="13" t="s">
        <v>42</v>
      </c>
      <c r="G364" s="13" t="s">
        <v>44</v>
      </c>
      <c r="H364" s="40">
        <v>0.63194444444444442</v>
      </c>
      <c r="I364" s="17">
        <v>0.62361111111111112</v>
      </c>
      <c r="J364" s="17">
        <v>0.63263888888888886</v>
      </c>
      <c r="K364" s="40">
        <v>0.67361111111111116</v>
      </c>
      <c r="L364" s="17">
        <v>0.6694444444444444</v>
      </c>
      <c r="M364" s="17">
        <v>0.67222222222222228</v>
      </c>
      <c r="N364" s="16">
        <v>79</v>
      </c>
      <c r="O364" s="17">
        <f t="shared" si="26"/>
        <v>3.6805555555555536E-2</v>
      </c>
      <c r="P364" s="17">
        <f t="shared" si="27"/>
        <v>4.861111111111116E-2</v>
      </c>
      <c r="Q364" s="18">
        <v>28000</v>
      </c>
      <c r="R364" s="18">
        <v>20300</v>
      </c>
      <c r="S364" s="18">
        <f t="shared" si="22"/>
        <v>7700</v>
      </c>
      <c r="T364" s="19">
        <f t="shared" si="23"/>
        <v>-11.999999999999957</v>
      </c>
      <c r="U364" s="20"/>
      <c r="V364" s="21"/>
      <c r="W364" s="21"/>
      <c r="X364" s="21"/>
      <c r="Y364" s="22"/>
    </row>
    <row r="365" spans="1:25" ht="12.75" hidden="1" customHeight="1" x14ac:dyDescent="0.2">
      <c r="A365" s="9">
        <v>16</v>
      </c>
      <c r="B365" s="10" t="s">
        <v>110</v>
      </c>
      <c r="C365" s="10">
        <v>2025</v>
      </c>
      <c r="D365" s="24" t="s">
        <v>56</v>
      </c>
      <c r="E365" s="24">
        <v>921</v>
      </c>
      <c r="F365" s="28" t="s">
        <v>44</v>
      </c>
      <c r="G365" s="28" t="s">
        <v>42</v>
      </c>
      <c r="H365" s="40">
        <v>0.71527777777777779</v>
      </c>
      <c r="I365" s="17">
        <v>0.70416666666666672</v>
      </c>
      <c r="J365" s="17">
        <v>0.71111111111111114</v>
      </c>
      <c r="K365" s="40">
        <v>0.75694444444444442</v>
      </c>
      <c r="L365" s="17">
        <v>0.75069444444444444</v>
      </c>
      <c r="M365" s="17">
        <v>0.75694444444444442</v>
      </c>
      <c r="N365" s="16">
        <v>149</v>
      </c>
      <c r="O365" s="17">
        <f t="shared" si="26"/>
        <v>3.9583333333333304E-2</v>
      </c>
      <c r="P365" s="17">
        <f t="shared" si="27"/>
        <v>5.2777777777777701E-2</v>
      </c>
      <c r="Q365" s="18">
        <v>20300</v>
      </c>
      <c r="R365" s="18">
        <v>11700</v>
      </c>
      <c r="S365" s="18">
        <f t="shared" si="22"/>
        <v>8600</v>
      </c>
      <c r="T365" s="19">
        <f t="shared" si="23"/>
        <v>-15.999999999999943</v>
      </c>
      <c r="U365" s="20"/>
      <c r="V365" s="21"/>
      <c r="W365" s="21"/>
      <c r="X365" s="21"/>
      <c r="Y365" s="22"/>
    </row>
    <row r="366" spans="1:25" ht="12.75" hidden="1" customHeight="1" x14ac:dyDescent="0.2">
      <c r="A366" s="9">
        <v>16</v>
      </c>
      <c r="B366" s="10" t="s">
        <v>110</v>
      </c>
      <c r="C366" s="10">
        <v>2025</v>
      </c>
      <c r="D366" s="24" t="s">
        <v>55</v>
      </c>
      <c r="E366" s="24">
        <v>904</v>
      </c>
      <c r="F366" s="13" t="s">
        <v>42</v>
      </c>
      <c r="G366" s="13" t="s">
        <v>43</v>
      </c>
      <c r="H366" s="40">
        <v>0.6875</v>
      </c>
      <c r="I366" s="17">
        <v>0.69097222222222221</v>
      </c>
      <c r="J366" s="17">
        <v>0.69652777777777775</v>
      </c>
      <c r="K366" s="40">
        <v>0.72222222222222221</v>
      </c>
      <c r="L366" s="17">
        <v>0.72083333333333333</v>
      </c>
      <c r="M366" s="17">
        <v>0.72361111111111109</v>
      </c>
      <c r="N366" s="16">
        <v>13</v>
      </c>
      <c r="O366" s="17">
        <f t="shared" si="26"/>
        <v>2.430555555555558E-2</v>
      </c>
      <c r="P366" s="17">
        <f t="shared" si="27"/>
        <v>3.2638888888888884E-2</v>
      </c>
      <c r="Q366" s="18">
        <v>16200</v>
      </c>
      <c r="R366" s="18">
        <v>11400</v>
      </c>
      <c r="S366" s="18">
        <f t="shared" si="22"/>
        <v>4800</v>
      </c>
      <c r="T366" s="19">
        <f t="shared" si="23"/>
        <v>4.9999999999999822</v>
      </c>
      <c r="U366" s="20">
        <v>93</v>
      </c>
      <c r="V366" s="21"/>
      <c r="W366" s="21"/>
      <c r="X366" s="21"/>
      <c r="Y366" s="22"/>
    </row>
    <row r="367" spans="1:25" ht="12.75" hidden="1" customHeight="1" x14ac:dyDescent="0.2">
      <c r="A367" s="9">
        <v>16</v>
      </c>
      <c r="B367" s="10" t="s">
        <v>110</v>
      </c>
      <c r="C367" s="10">
        <v>2025</v>
      </c>
      <c r="D367" s="24" t="s">
        <v>55</v>
      </c>
      <c r="E367" s="24">
        <v>905</v>
      </c>
      <c r="F367" s="28" t="s">
        <v>43</v>
      </c>
      <c r="G367" s="13" t="s">
        <v>42</v>
      </c>
      <c r="H367" s="40">
        <v>0.76388888888888884</v>
      </c>
      <c r="I367" s="17">
        <v>0.7680555555555556</v>
      </c>
      <c r="J367" s="17">
        <v>0.77500000000000002</v>
      </c>
      <c r="K367" s="40">
        <v>0.79861111111111116</v>
      </c>
      <c r="L367" s="17">
        <v>0.80555555555555558</v>
      </c>
      <c r="M367" s="17">
        <v>0.8125</v>
      </c>
      <c r="N367" s="16">
        <v>134</v>
      </c>
      <c r="O367" s="17">
        <f t="shared" si="26"/>
        <v>3.0555555555555558E-2</v>
      </c>
      <c r="P367" s="17">
        <f t="shared" si="27"/>
        <v>4.4444444444444398E-2</v>
      </c>
      <c r="Q367" s="18">
        <v>23200</v>
      </c>
      <c r="R367" s="18">
        <v>15800</v>
      </c>
      <c r="S367" s="18">
        <f t="shared" si="22"/>
        <v>7400</v>
      </c>
      <c r="T367" s="19">
        <f t="shared" si="23"/>
        <v>6.0000000000001386</v>
      </c>
      <c r="U367" s="20">
        <v>93</v>
      </c>
      <c r="V367" s="21"/>
      <c r="W367" s="21"/>
      <c r="X367" s="21"/>
      <c r="Y367" s="22"/>
    </row>
    <row r="368" spans="1:25" ht="12.75" hidden="1" customHeight="1" x14ac:dyDescent="0.2">
      <c r="A368" s="9">
        <v>16</v>
      </c>
      <c r="B368" s="10" t="s">
        <v>110</v>
      </c>
      <c r="C368" s="10">
        <v>2025</v>
      </c>
      <c r="D368" s="24" t="s">
        <v>57</v>
      </c>
      <c r="E368" s="24">
        <v>764</v>
      </c>
      <c r="F368" s="28" t="s">
        <v>42</v>
      </c>
      <c r="G368" s="13" t="s">
        <v>50</v>
      </c>
      <c r="H368" s="40">
        <v>0.77083333333333337</v>
      </c>
      <c r="I368" s="17">
        <v>0.7631944444444444</v>
      </c>
      <c r="J368" s="17">
        <v>0.77638888888888891</v>
      </c>
      <c r="K368" s="40">
        <v>0.80208333333333337</v>
      </c>
      <c r="L368" s="17">
        <v>0.80277777777777781</v>
      </c>
      <c r="M368" s="17">
        <v>0.81111111111111112</v>
      </c>
      <c r="N368" s="16">
        <v>103</v>
      </c>
      <c r="O368" s="17">
        <f t="shared" si="26"/>
        <v>2.6388888888888906E-2</v>
      </c>
      <c r="P368" s="17">
        <f t="shared" si="27"/>
        <v>4.7916666666666718E-2</v>
      </c>
      <c r="Q368" s="18">
        <v>22000</v>
      </c>
      <c r="R368" s="18">
        <v>15800</v>
      </c>
      <c r="S368" s="18">
        <f t="shared" si="22"/>
        <v>6200</v>
      </c>
      <c r="T368" s="19">
        <f t="shared" si="23"/>
        <v>-11.000000000000121</v>
      </c>
      <c r="U368" s="20"/>
      <c r="V368" s="21"/>
      <c r="W368" s="21"/>
      <c r="X368" s="21"/>
      <c r="Y368" s="22"/>
    </row>
    <row r="369" spans="1:25" ht="12.75" hidden="1" customHeight="1" x14ac:dyDescent="0.2">
      <c r="A369" s="9">
        <v>16</v>
      </c>
      <c r="B369" s="10" t="s">
        <v>110</v>
      </c>
      <c r="C369" s="10">
        <v>2025</v>
      </c>
      <c r="D369" s="24" t="s">
        <v>108</v>
      </c>
      <c r="E369" s="24">
        <v>202</v>
      </c>
      <c r="F369" s="28" t="s">
        <v>51</v>
      </c>
      <c r="G369" s="28" t="s">
        <v>50</v>
      </c>
      <c r="H369" s="40">
        <v>0.69791666666666663</v>
      </c>
      <c r="I369" s="17">
        <v>0.74375000000000002</v>
      </c>
      <c r="J369" s="17">
        <v>0.75277777777777777</v>
      </c>
      <c r="K369" s="40">
        <v>0.82291666666666663</v>
      </c>
      <c r="L369" s="17">
        <v>0.85069444444444442</v>
      </c>
      <c r="M369" s="17">
        <v>0.8569444444444444</v>
      </c>
      <c r="N369" s="16">
        <v>140</v>
      </c>
      <c r="O369" s="17">
        <f t="shared" si="26"/>
        <v>9.7916666666666652E-2</v>
      </c>
      <c r="P369" s="17">
        <f t="shared" si="27"/>
        <v>0.11319444444444438</v>
      </c>
      <c r="Q369" s="18">
        <v>24800</v>
      </c>
      <c r="R369" s="18">
        <v>9600</v>
      </c>
      <c r="S369" s="18">
        <f t="shared" si="22"/>
        <v>15200</v>
      </c>
      <c r="T369" s="19">
        <f t="shared" si="23"/>
        <v>66.000000000000085</v>
      </c>
      <c r="U369" s="20">
        <v>93</v>
      </c>
      <c r="V369" s="21"/>
      <c r="W369" s="21"/>
      <c r="X369" s="25"/>
      <c r="Y369" s="22"/>
    </row>
    <row r="370" spans="1:25" ht="12.75" hidden="1" customHeight="1" x14ac:dyDescent="0.2">
      <c r="A370" s="9">
        <v>16</v>
      </c>
      <c r="B370" s="10" t="s">
        <v>110</v>
      </c>
      <c r="C370" s="10">
        <v>2025</v>
      </c>
      <c r="D370" s="24" t="s">
        <v>108</v>
      </c>
      <c r="E370" s="24">
        <v>203</v>
      </c>
      <c r="F370" s="37" t="s">
        <v>50</v>
      </c>
      <c r="G370" s="37" t="s">
        <v>51</v>
      </c>
      <c r="H370" s="40">
        <v>0.90625</v>
      </c>
      <c r="I370" s="17">
        <v>0.91597222222222219</v>
      </c>
      <c r="J370" s="17">
        <v>0.92361111111111116</v>
      </c>
      <c r="K370" s="40">
        <v>3.125E-2</v>
      </c>
      <c r="L370" s="17">
        <v>1.0368055555555555</v>
      </c>
      <c r="M370" s="17">
        <v>1.0409722222222222</v>
      </c>
      <c r="N370" s="16">
        <v>103</v>
      </c>
      <c r="O370" s="17">
        <f t="shared" si="26"/>
        <v>0.11319444444444438</v>
      </c>
      <c r="P370" s="17">
        <f t="shared" si="27"/>
        <v>0.125</v>
      </c>
      <c r="Q370" s="18">
        <v>28500</v>
      </c>
      <c r="R370" s="18">
        <v>11300</v>
      </c>
      <c r="S370" s="18">
        <f t="shared" si="22"/>
        <v>17200</v>
      </c>
      <c r="T370" s="19">
        <f t="shared" si="23"/>
        <v>13.99999999999995</v>
      </c>
      <c r="U370" s="20">
        <v>93</v>
      </c>
      <c r="V370" s="21"/>
      <c r="W370" s="21"/>
      <c r="X370" s="26"/>
      <c r="Y370" s="35"/>
    </row>
    <row r="371" spans="1:25" ht="12.75" hidden="1" customHeight="1" x14ac:dyDescent="0.2">
      <c r="A371" s="9">
        <v>16</v>
      </c>
      <c r="B371" s="10" t="s">
        <v>110</v>
      </c>
      <c r="C371" s="10">
        <v>2025</v>
      </c>
      <c r="D371" s="24" t="s">
        <v>57</v>
      </c>
      <c r="E371" s="24">
        <v>765</v>
      </c>
      <c r="F371" s="13" t="s">
        <v>50</v>
      </c>
      <c r="G371" s="13" t="s">
        <v>42</v>
      </c>
      <c r="H371" s="40">
        <v>0.91666666666666663</v>
      </c>
      <c r="I371" s="17">
        <v>0.92500000000000004</v>
      </c>
      <c r="J371" s="17">
        <v>0.93472222222222223</v>
      </c>
      <c r="K371" s="40">
        <v>0.94791666666666663</v>
      </c>
      <c r="L371" s="17">
        <v>0.95833333333333337</v>
      </c>
      <c r="M371" s="17">
        <v>0.96319444444444446</v>
      </c>
      <c r="N371" s="16">
        <v>140</v>
      </c>
      <c r="O371" s="17">
        <f t="shared" si="26"/>
        <v>2.3611111111111138E-2</v>
      </c>
      <c r="P371" s="17">
        <f t="shared" si="27"/>
        <v>3.819444444444442E-2</v>
      </c>
      <c r="Q371" s="18">
        <v>15800</v>
      </c>
      <c r="R371" s="18">
        <v>10400</v>
      </c>
      <c r="S371" s="18">
        <f t="shared" si="22"/>
        <v>5400</v>
      </c>
      <c r="T371" s="19">
        <f t="shared" si="23"/>
        <v>12.000000000000117</v>
      </c>
      <c r="U371" s="20">
        <v>91</v>
      </c>
      <c r="V371" s="21"/>
      <c r="W371" s="21"/>
      <c r="X371" s="21"/>
      <c r="Y371" s="22"/>
    </row>
    <row r="372" spans="1:25" ht="12.75" hidden="1" customHeight="1" x14ac:dyDescent="0.2">
      <c r="A372" s="9">
        <v>16</v>
      </c>
      <c r="B372" s="10" t="s">
        <v>110</v>
      </c>
      <c r="C372" s="10">
        <v>2025</v>
      </c>
      <c r="D372" s="24" t="s">
        <v>54</v>
      </c>
      <c r="E372" s="24">
        <v>970</v>
      </c>
      <c r="F372" s="13" t="s">
        <v>42</v>
      </c>
      <c r="G372" s="13" t="s">
        <v>47</v>
      </c>
      <c r="H372" s="40">
        <v>0.77777777777777779</v>
      </c>
      <c r="I372" s="17">
        <v>0.77152777777777781</v>
      </c>
      <c r="J372" s="17">
        <v>0.78125</v>
      </c>
      <c r="K372" s="40">
        <v>0.80902777777777779</v>
      </c>
      <c r="L372" s="17">
        <v>0.80138888888888893</v>
      </c>
      <c r="M372" s="17">
        <v>0.8041666666666667</v>
      </c>
      <c r="N372" s="16">
        <v>70</v>
      </c>
      <c r="O372" s="17">
        <f t="shared" si="26"/>
        <v>2.0138888888888928E-2</v>
      </c>
      <c r="P372" s="17">
        <f t="shared" si="27"/>
        <v>3.2638888888888884E-2</v>
      </c>
      <c r="Q372" s="18">
        <v>23200</v>
      </c>
      <c r="R372" s="18">
        <v>18600</v>
      </c>
      <c r="S372" s="18">
        <f t="shared" si="22"/>
        <v>4600</v>
      </c>
      <c r="T372" s="19">
        <f t="shared" si="23"/>
        <v>-8.999999999999968</v>
      </c>
      <c r="U372" s="20"/>
      <c r="V372" s="21"/>
      <c r="W372" s="21"/>
      <c r="X372" s="21"/>
      <c r="Y372" s="22"/>
    </row>
    <row r="373" spans="1:25" ht="12.75" hidden="1" customHeight="1" x14ac:dyDescent="0.2">
      <c r="A373" s="9">
        <v>16</v>
      </c>
      <c r="B373" s="10" t="s">
        <v>110</v>
      </c>
      <c r="C373" s="10">
        <v>2025</v>
      </c>
      <c r="D373" s="24" t="s">
        <v>55</v>
      </c>
      <c r="E373" s="24">
        <v>906</v>
      </c>
      <c r="F373" s="37" t="s">
        <v>42</v>
      </c>
      <c r="G373" s="37" t="s">
        <v>43</v>
      </c>
      <c r="H373" s="40">
        <v>0.80208333333333337</v>
      </c>
      <c r="I373" s="17">
        <v>0.84166666666666667</v>
      </c>
      <c r="J373" s="17">
        <v>0.84722222222222221</v>
      </c>
      <c r="K373" s="40">
        <v>0.83680555555555558</v>
      </c>
      <c r="L373" s="17">
        <v>0.87222222222222223</v>
      </c>
      <c r="M373" s="17">
        <v>0.87569444444444444</v>
      </c>
      <c r="N373" s="16">
        <v>32</v>
      </c>
      <c r="O373" s="17">
        <f t="shared" si="26"/>
        <v>2.5000000000000022E-2</v>
      </c>
      <c r="P373" s="17">
        <f t="shared" si="27"/>
        <v>3.4027777777777768E-2</v>
      </c>
      <c r="Q373" s="18">
        <v>15600</v>
      </c>
      <c r="R373" s="18">
        <v>10600</v>
      </c>
      <c r="S373" s="18">
        <f t="shared" si="22"/>
        <v>5000</v>
      </c>
      <c r="T373" s="19">
        <f t="shared" si="23"/>
        <v>56.999999999999957</v>
      </c>
      <c r="U373" s="20">
        <v>62</v>
      </c>
      <c r="V373" s="21"/>
      <c r="W373" s="21"/>
      <c r="X373" s="21"/>
      <c r="Y373" s="22"/>
    </row>
    <row r="374" spans="1:25" ht="12.75" hidden="1" customHeight="1" x14ac:dyDescent="0.2">
      <c r="A374" s="9">
        <v>17</v>
      </c>
      <c r="B374" s="10" t="s">
        <v>110</v>
      </c>
      <c r="C374" s="10">
        <v>2025</v>
      </c>
      <c r="D374" s="24" t="s">
        <v>55</v>
      </c>
      <c r="E374" s="24">
        <v>907</v>
      </c>
      <c r="F374" s="13" t="s">
        <v>43</v>
      </c>
      <c r="G374" s="13" t="s">
        <v>42</v>
      </c>
      <c r="H374" s="40">
        <v>0.27777777777777779</v>
      </c>
      <c r="I374" s="17">
        <v>0.27569444444444446</v>
      </c>
      <c r="J374" s="17">
        <v>0.28333333333333333</v>
      </c>
      <c r="K374" s="40">
        <v>0.3125</v>
      </c>
      <c r="L374" s="17">
        <v>0.3125</v>
      </c>
      <c r="M374" s="17">
        <v>0.31736111111111109</v>
      </c>
      <c r="N374" s="16">
        <v>110</v>
      </c>
      <c r="O374" s="17">
        <f t="shared" si="26"/>
        <v>2.9166666666666674E-2</v>
      </c>
      <c r="P374" s="17">
        <f t="shared" si="27"/>
        <v>4.166666666666663E-2</v>
      </c>
      <c r="Q374" s="18">
        <v>30700</v>
      </c>
      <c r="R374" s="18">
        <v>24100</v>
      </c>
      <c r="S374" s="18">
        <f t="shared" si="22"/>
        <v>6600</v>
      </c>
      <c r="T374" s="19">
        <f t="shared" si="23"/>
        <v>-2.9999999999999893</v>
      </c>
      <c r="U374" s="20"/>
      <c r="V374" s="21"/>
      <c r="W374" s="21"/>
      <c r="X374" s="21"/>
      <c r="Y374" s="22"/>
    </row>
    <row r="375" spans="1:25" ht="12.75" hidden="1" customHeight="1" x14ac:dyDescent="0.2">
      <c r="A375" s="9">
        <v>17</v>
      </c>
      <c r="B375" s="10" t="s">
        <v>110</v>
      </c>
      <c r="C375" s="10">
        <v>2025</v>
      </c>
      <c r="D375" s="24" t="s">
        <v>54</v>
      </c>
      <c r="E375" s="24">
        <v>971</v>
      </c>
      <c r="F375" s="37" t="s">
        <v>47</v>
      </c>
      <c r="G375" s="37" t="s">
        <v>42</v>
      </c>
      <c r="H375" s="40">
        <v>0.33333333333333331</v>
      </c>
      <c r="I375" s="17">
        <v>0.3125</v>
      </c>
      <c r="J375" s="17">
        <v>0.32361111111111113</v>
      </c>
      <c r="K375" s="40">
        <v>0.36458333333333331</v>
      </c>
      <c r="L375" s="17">
        <v>0.34861111111111109</v>
      </c>
      <c r="M375" s="17">
        <v>0.35625000000000001</v>
      </c>
      <c r="N375" s="16">
        <v>40</v>
      </c>
      <c r="O375" s="17">
        <f t="shared" si="26"/>
        <v>2.4999999999999967E-2</v>
      </c>
      <c r="P375" s="17">
        <f t="shared" si="27"/>
        <v>4.3750000000000011E-2</v>
      </c>
      <c r="Q375" s="18">
        <v>25200</v>
      </c>
      <c r="R375" s="18">
        <v>20900</v>
      </c>
      <c r="S375" s="18">
        <f t="shared" si="22"/>
        <v>4300</v>
      </c>
      <c r="T375" s="19">
        <f t="shared" si="23"/>
        <v>-29.999999999999972</v>
      </c>
      <c r="U375" s="20"/>
      <c r="V375" s="21"/>
      <c r="W375" s="21"/>
      <c r="X375" s="21"/>
      <c r="Y375" s="22"/>
    </row>
    <row r="376" spans="1:25" ht="12.75" hidden="1" customHeight="1" x14ac:dyDescent="0.2">
      <c r="A376" s="9">
        <v>17</v>
      </c>
      <c r="B376" s="10" t="s">
        <v>110</v>
      </c>
      <c r="C376" s="10">
        <v>2025</v>
      </c>
      <c r="D376" s="24" t="s">
        <v>57</v>
      </c>
      <c r="E376" s="24">
        <v>942</v>
      </c>
      <c r="F376" s="28" t="s">
        <v>42</v>
      </c>
      <c r="G376" s="28" t="s">
        <v>46</v>
      </c>
      <c r="H376" s="40">
        <v>0.35416666666666669</v>
      </c>
      <c r="I376" s="17">
        <v>0.41111111111111109</v>
      </c>
      <c r="J376" s="17">
        <v>0.4201388888888889</v>
      </c>
      <c r="K376" s="40">
        <v>0.39583333333333331</v>
      </c>
      <c r="L376" s="17">
        <v>0.45555555555555555</v>
      </c>
      <c r="M376" s="17">
        <v>0.4597222222222222</v>
      </c>
      <c r="N376" s="16">
        <v>147</v>
      </c>
      <c r="O376" s="17">
        <f t="shared" si="26"/>
        <v>3.5416666666666652E-2</v>
      </c>
      <c r="P376" s="17">
        <f t="shared" si="27"/>
        <v>4.8611111111111105E-2</v>
      </c>
      <c r="Q376" s="18">
        <v>26100</v>
      </c>
      <c r="R376" s="18">
        <v>18000</v>
      </c>
      <c r="S376" s="18">
        <f t="shared" si="22"/>
        <v>8100</v>
      </c>
      <c r="T376" s="19">
        <f t="shared" si="23"/>
        <v>81.999999999999943</v>
      </c>
      <c r="U376" s="20">
        <v>46</v>
      </c>
      <c r="V376" s="21"/>
      <c r="W376" s="21"/>
      <c r="X376" s="21"/>
      <c r="Y376" s="22"/>
    </row>
    <row r="377" spans="1:25" ht="12.75" hidden="1" customHeight="1" x14ac:dyDescent="0.2">
      <c r="A377" s="9">
        <v>17</v>
      </c>
      <c r="B377" s="10" t="s">
        <v>110</v>
      </c>
      <c r="C377" s="10">
        <v>2025</v>
      </c>
      <c r="D377" s="24" t="s">
        <v>57</v>
      </c>
      <c r="E377" s="24">
        <v>943</v>
      </c>
      <c r="F377" s="13" t="s">
        <v>46</v>
      </c>
      <c r="G377" s="13" t="s">
        <v>42</v>
      </c>
      <c r="H377" s="40">
        <v>0.4375</v>
      </c>
      <c r="I377" s="17">
        <v>0.49791666666666667</v>
      </c>
      <c r="J377" s="17">
        <v>0.50416666666666665</v>
      </c>
      <c r="K377" s="40">
        <v>0.47916666666666669</v>
      </c>
      <c r="L377" s="17">
        <v>0.5395833333333333</v>
      </c>
      <c r="M377" s="17">
        <v>0.54513888888888884</v>
      </c>
      <c r="N377" s="16">
        <v>92</v>
      </c>
      <c r="O377" s="17">
        <f t="shared" si="26"/>
        <v>3.5416666666666652E-2</v>
      </c>
      <c r="P377" s="17">
        <f t="shared" si="27"/>
        <v>4.7222222222222165E-2</v>
      </c>
      <c r="Q377" s="18">
        <v>17900</v>
      </c>
      <c r="R377" s="18">
        <v>10900</v>
      </c>
      <c r="S377" s="18">
        <f t="shared" si="22"/>
        <v>7000</v>
      </c>
      <c r="T377" s="19">
        <f t="shared" si="23"/>
        <v>87.000000000000014</v>
      </c>
      <c r="U377" s="20">
        <v>93</v>
      </c>
      <c r="V377" s="21"/>
      <c r="W377" s="21"/>
      <c r="X377" s="21"/>
      <c r="Y377" s="22"/>
    </row>
    <row r="378" spans="1:25" ht="12.75" hidden="1" customHeight="1" x14ac:dyDescent="0.2">
      <c r="A378" s="9">
        <v>17</v>
      </c>
      <c r="B378" s="10" t="s">
        <v>110</v>
      </c>
      <c r="C378" s="10">
        <v>2025</v>
      </c>
      <c r="D378" s="24" t="s">
        <v>56</v>
      </c>
      <c r="E378" s="24">
        <v>2980</v>
      </c>
      <c r="F378" s="37" t="s">
        <v>42</v>
      </c>
      <c r="G378" s="37" t="s">
        <v>53</v>
      </c>
      <c r="H378" s="40">
        <v>0.35416666666666669</v>
      </c>
      <c r="I378" s="17">
        <v>0.33819444444444446</v>
      </c>
      <c r="J378" s="17">
        <v>0.34722222222222221</v>
      </c>
      <c r="K378" s="40">
        <v>0.4236111111111111</v>
      </c>
      <c r="L378" s="17">
        <v>0.40833333333333333</v>
      </c>
      <c r="M378" s="17">
        <v>0.41458333333333336</v>
      </c>
      <c r="N378" s="16">
        <v>120</v>
      </c>
      <c r="O378" s="17">
        <f t="shared" si="26"/>
        <v>6.1111111111111116E-2</v>
      </c>
      <c r="P378" s="17">
        <f t="shared" si="27"/>
        <v>7.6388888888888895E-2</v>
      </c>
      <c r="Q378" s="18">
        <v>31400</v>
      </c>
      <c r="R378" s="18">
        <v>19000</v>
      </c>
      <c r="S378" s="18">
        <f t="shared" si="22"/>
        <v>12400</v>
      </c>
      <c r="T378" s="19">
        <f t="shared" si="23"/>
        <v>-23</v>
      </c>
      <c r="U378" s="20"/>
      <c r="V378" s="21"/>
      <c r="W378" s="61"/>
      <c r="X378" s="34">
        <v>126600</v>
      </c>
      <c r="Y378" s="35"/>
    </row>
    <row r="379" spans="1:25" ht="12.75" hidden="1" customHeight="1" x14ac:dyDescent="0.2">
      <c r="A379" s="9">
        <v>17</v>
      </c>
      <c r="B379" s="10" t="s">
        <v>110</v>
      </c>
      <c r="C379" s="10">
        <v>2025</v>
      </c>
      <c r="D379" s="24" t="s">
        <v>56</v>
      </c>
      <c r="E379" s="24">
        <v>2981</v>
      </c>
      <c r="F379" s="13" t="s">
        <v>53</v>
      </c>
      <c r="G379" s="13" t="s">
        <v>42</v>
      </c>
      <c r="H379" s="40">
        <v>0.47222222222222227</v>
      </c>
      <c r="I379" s="17">
        <v>0.46875</v>
      </c>
      <c r="J379" s="17">
        <v>0.48333333333333334</v>
      </c>
      <c r="K379" s="40">
        <v>0.54166666666666663</v>
      </c>
      <c r="L379" s="17">
        <v>0.54374999999999996</v>
      </c>
      <c r="M379" s="17">
        <v>0.55208333333333337</v>
      </c>
      <c r="N379" s="16">
        <v>111</v>
      </c>
      <c r="O379" s="17">
        <f t="shared" si="26"/>
        <v>6.0416666666666619E-2</v>
      </c>
      <c r="P379" s="17">
        <f t="shared" si="27"/>
        <v>8.333333333333337E-2</v>
      </c>
      <c r="Q379" s="18">
        <v>19500</v>
      </c>
      <c r="R379" s="18">
        <v>7800</v>
      </c>
      <c r="S379" s="18">
        <f t="shared" si="22"/>
        <v>11700</v>
      </c>
      <c r="T379" s="19">
        <f t="shared" si="23"/>
        <v>-5.0000000000000622</v>
      </c>
      <c r="U379" s="20"/>
      <c r="V379" s="21"/>
      <c r="W379" s="61"/>
      <c r="X379" s="34"/>
      <c r="Y379" s="35">
        <v>127300</v>
      </c>
    </row>
    <row r="380" spans="1:25" ht="12.75" hidden="1" customHeight="1" x14ac:dyDescent="0.2">
      <c r="A380" s="9">
        <v>17</v>
      </c>
      <c r="B380" s="10" t="s">
        <v>110</v>
      </c>
      <c r="C380" s="10">
        <v>2025</v>
      </c>
      <c r="D380" s="24" t="s">
        <v>54</v>
      </c>
      <c r="E380" s="24">
        <v>902</v>
      </c>
      <c r="F380" s="13" t="s">
        <v>42</v>
      </c>
      <c r="G380" s="13" t="s">
        <v>43</v>
      </c>
      <c r="H380" s="40">
        <v>0.40625</v>
      </c>
      <c r="I380" s="17">
        <v>0.41319444444444442</v>
      </c>
      <c r="J380" s="17">
        <v>0.42430555555555555</v>
      </c>
      <c r="K380" s="40">
        <v>0.44097222222222221</v>
      </c>
      <c r="L380" s="17">
        <v>0.44791666666666669</v>
      </c>
      <c r="M380" s="17">
        <v>0.45277777777777778</v>
      </c>
      <c r="N380" s="16">
        <v>66</v>
      </c>
      <c r="O380" s="17">
        <f t="shared" si="26"/>
        <v>2.3611111111111138E-2</v>
      </c>
      <c r="P380" s="17">
        <f t="shared" si="27"/>
        <v>3.9583333333333359E-2</v>
      </c>
      <c r="Q380" s="18">
        <v>20800</v>
      </c>
      <c r="R380" s="18">
        <v>15000</v>
      </c>
      <c r="S380" s="18">
        <f t="shared" si="22"/>
        <v>5800</v>
      </c>
      <c r="T380" s="19">
        <f t="shared" si="23"/>
        <v>9.9999999999999645</v>
      </c>
      <c r="U380" s="20">
        <v>35</v>
      </c>
      <c r="V380" s="21">
        <v>37</v>
      </c>
      <c r="W380" s="21"/>
      <c r="X380" s="21"/>
      <c r="Y380" s="22"/>
    </row>
    <row r="381" spans="1:25" ht="12.75" hidden="1" customHeight="1" x14ac:dyDescent="0.2">
      <c r="A381" s="9">
        <v>17</v>
      </c>
      <c r="B381" s="10" t="s">
        <v>110</v>
      </c>
      <c r="C381" s="10">
        <v>2025</v>
      </c>
      <c r="D381" s="24" t="s">
        <v>54</v>
      </c>
      <c r="E381" s="24">
        <v>1950</v>
      </c>
      <c r="F381" s="36" t="s">
        <v>43</v>
      </c>
      <c r="G381" s="13" t="s">
        <v>48</v>
      </c>
      <c r="H381" s="40">
        <v>0.4826388888888889</v>
      </c>
      <c r="I381" s="17">
        <v>0.48888888888888887</v>
      </c>
      <c r="J381" s="17">
        <v>0.50138888888888888</v>
      </c>
      <c r="K381" s="40">
        <v>0.51388888888888884</v>
      </c>
      <c r="L381" s="17">
        <v>0.52569444444444446</v>
      </c>
      <c r="M381" s="17">
        <v>0.52986111111111112</v>
      </c>
      <c r="N381" s="16">
        <v>51</v>
      </c>
      <c r="O381" s="17">
        <f t="shared" si="26"/>
        <v>2.430555555555558E-2</v>
      </c>
      <c r="P381" s="17">
        <f t="shared" si="27"/>
        <v>4.0972222222222243E-2</v>
      </c>
      <c r="Q381" s="18">
        <v>30200</v>
      </c>
      <c r="R381" s="18">
        <v>24500</v>
      </c>
      <c r="S381" s="18">
        <f t="shared" si="22"/>
        <v>5700</v>
      </c>
      <c r="T381" s="19">
        <f t="shared" si="23"/>
        <v>8.999999999999968</v>
      </c>
      <c r="U381" s="20">
        <v>93</v>
      </c>
      <c r="V381" s="21"/>
      <c r="W381" s="21"/>
      <c r="X381" s="21"/>
      <c r="Y381" s="22"/>
    </row>
    <row r="382" spans="1:25" ht="12.75" hidden="1" customHeight="1" x14ac:dyDescent="0.2">
      <c r="A382" s="9">
        <v>17</v>
      </c>
      <c r="B382" s="10" t="s">
        <v>110</v>
      </c>
      <c r="C382" s="10">
        <v>2025</v>
      </c>
      <c r="D382" s="24" t="s">
        <v>54</v>
      </c>
      <c r="E382" s="24">
        <v>1951</v>
      </c>
      <c r="F382" s="37" t="s">
        <v>48</v>
      </c>
      <c r="G382" s="37" t="s">
        <v>43</v>
      </c>
      <c r="H382" s="40">
        <v>0.55555555555555558</v>
      </c>
      <c r="I382" s="17">
        <v>0.55277777777777781</v>
      </c>
      <c r="J382" s="17">
        <v>0.56180555555555556</v>
      </c>
      <c r="K382" s="40">
        <v>0.58680555555555558</v>
      </c>
      <c r="L382" s="17">
        <v>0.58680555555555558</v>
      </c>
      <c r="M382" s="17">
        <v>0.59166666666666667</v>
      </c>
      <c r="N382" s="16">
        <v>22</v>
      </c>
      <c r="O382" s="17">
        <f t="shared" si="26"/>
        <v>2.5000000000000022E-2</v>
      </c>
      <c r="P382" s="17">
        <f t="shared" si="27"/>
        <v>3.8888888888888862E-2</v>
      </c>
      <c r="Q382" s="18">
        <v>24500</v>
      </c>
      <c r="R382" s="18">
        <v>19700</v>
      </c>
      <c r="S382" s="18">
        <f t="shared" si="22"/>
        <v>4800</v>
      </c>
      <c r="T382" s="19">
        <f t="shared" si="23"/>
        <v>-3.9999999999999858</v>
      </c>
      <c r="U382" s="20"/>
      <c r="V382" s="21"/>
      <c r="W382" s="21"/>
      <c r="X382" s="21"/>
      <c r="Y382" s="22"/>
    </row>
    <row r="383" spans="1:25" ht="12.75" hidden="1" customHeight="1" x14ac:dyDescent="0.2">
      <c r="A383" s="9">
        <v>17</v>
      </c>
      <c r="B383" s="10" t="s">
        <v>110</v>
      </c>
      <c r="C383" s="10">
        <v>2025</v>
      </c>
      <c r="D383" s="24" t="s">
        <v>54</v>
      </c>
      <c r="E383" s="24">
        <v>903</v>
      </c>
      <c r="F383" s="13" t="s">
        <v>43</v>
      </c>
      <c r="G383" s="13" t="s">
        <v>42</v>
      </c>
      <c r="H383" s="40">
        <v>0.62847222222222221</v>
      </c>
      <c r="I383" s="17">
        <v>0.62083333333333335</v>
      </c>
      <c r="J383" s="17">
        <v>0.62847222222222221</v>
      </c>
      <c r="K383" s="40">
        <v>0.66319444444444442</v>
      </c>
      <c r="L383" s="17">
        <v>0.65763888888888888</v>
      </c>
      <c r="M383" s="17">
        <v>0.6645833333333333</v>
      </c>
      <c r="N383" s="16">
        <v>107</v>
      </c>
      <c r="O383" s="17">
        <f t="shared" si="26"/>
        <v>2.9166666666666674E-2</v>
      </c>
      <c r="P383" s="17">
        <f t="shared" si="27"/>
        <v>4.3749999999999956E-2</v>
      </c>
      <c r="Q383" s="18">
        <v>19700</v>
      </c>
      <c r="R383" s="18">
        <v>13000</v>
      </c>
      <c r="S383" s="18">
        <f t="shared" si="22"/>
        <v>6700</v>
      </c>
      <c r="T383" s="19">
        <f t="shared" si="23"/>
        <v>-10.999999999999961</v>
      </c>
      <c r="U383" s="20"/>
      <c r="V383" s="21"/>
      <c r="W383" s="21"/>
      <c r="X383" s="21"/>
      <c r="Y383" s="22"/>
    </row>
    <row r="384" spans="1:25" ht="12.75" hidden="1" customHeight="1" x14ac:dyDescent="0.2">
      <c r="A384" s="9">
        <v>17</v>
      </c>
      <c r="B384" s="10" t="s">
        <v>110</v>
      </c>
      <c r="C384" s="10">
        <v>2025</v>
      </c>
      <c r="D384" s="24" t="s">
        <v>69</v>
      </c>
      <c r="E384" s="24">
        <v>762</v>
      </c>
      <c r="F384" s="28" t="s">
        <v>42</v>
      </c>
      <c r="G384" s="13" t="s">
        <v>50</v>
      </c>
      <c r="H384" s="40">
        <v>0.40625</v>
      </c>
      <c r="I384" s="17">
        <v>0.4</v>
      </c>
      <c r="J384" s="17">
        <v>0.40972222222222221</v>
      </c>
      <c r="K384" s="40">
        <v>0.44791666666666669</v>
      </c>
      <c r="L384" s="17">
        <v>0.43333333333333335</v>
      </c>
      <c r="M384" s="17">
        <v>0.43611111111111112</v>
      </c>
      <c r="N384" s="16">
        <v>145</v>
      </c>
      <c r="O384" s="17">
        <f t="shared" si="26"/>
        <v>2.3611111111111138E-2</v>
      </c>
      <c r="P384" s="17">
        <f t="shared" si="27"/>
        <v>3.6111111111111094E-2</v>
      </c>
      <c r="Q384" s="18">
        <v>22000</v>
      </c>
      <c r="R384" s="18">
        <v>16400</v>
      </c>
      <c r="S384" s="18">
        <f t="shared" si="22"/>
        <v>5600</v>
      </c>
      <c r="T384" s="19">
        <f t="shared" si="23"/>
        <v>-8.999999999999968</v>
      </c>
      <c r="U384" s="20"/>
      <c r="V384" s="21"/>
      <c r="W384" s="21"/>
      <c r="X384" s="21"/>
      <c r="Y384" s="22"/>
    </row>
    <row r="385" spans="1:25" ht="12.75" hidden="1" customHeight="1" x14ac:dyDescent="0.2">
      <c r="A385" s="9">
        <v>17</v>
      </c>
      <c r="B385" s="10" t="s">
        <v>110</v>
      </c>
      <c r="C385" s="10">
        <v>2025</v>
      </c>
      <c r="D385" s="24" t="s">
        <v>64</v>
      </c>
      <c r="E385" s="24">
        <v>200</v>
      </c>
      <c r="F385" s="28" t="s">
        <v>51</v>
      </c>
      <c r="G385" s="13" t="s">
        <v>50</v>
      </c>
      <c r="H385" s="40">
        <v>0.3125</v>
      </c>
      <c r="I385" s="17">
        <v>0.31180555555555556</v>
      </c>
      <c r="J385" s="17">
        <v>0.32291666666666669</v>
      </c>
      <c r="K385" s="40">
        <v>0.4375</v>
      </c>
      <c r="L385" s="17">
        <v>0.42499999999999999</v>
      </c>
      <c r="M385" s="17">
        <v>0.42916666666666664</v>
      </c>
      <c r="N385" s="16">
        <v>142</v>
      </c>
      <c r="O385" s="17">
        <f t="shared" si="26"/>
        <v>0.1020833333333333</v>
      </c>
      <c r="P385" s="17">
        <f t="shared" si="27"/>
        <v>0.11736111111111108</v>
      </c>
      <c r="Q385" s="18">
        <v>25200</v>
      </c>
      <c r="R385" s="18">
        <v>9600</v>
      </c>
      <c r="S385" s="18">
        <f t="shared" si="22"/>
        <v>15600</v>
      </c>
      <c r="T385" s="19">
        <f t="shared" si="23"/>
        <v>-0.99999999999999645</v>
      </c>
      <c r="U385" s="20"/>
      <c r="V385" s="21"/>
      <c r="W385" s="21"/>
      <c r="X385" s="25"/>
      <c r="Y385" s="22"/>
    </row>
    <row r="386" spans="1:25" ht="12.75" hidden="1" customHeight="1" x14ac:dyDescent="0.2">
      <c r="A386" s="9">
        <v>17</v>
      </c>
      <c r="B386" s="10" t="s">
        <v>110</v>
      </c>
      <c r="C386" s="10">
        <v>2025</v>
      </c>
      <c r="D386" s="24" t="s">
        <v>64</v>
      </c>
      <c r="E386" s="24">
        <v>201</v>
      </c>
      <c r="F386" s="28" t="s">
        <v>50</v>
      </c>
      <c r="G386" s="28" t="s">
        <v>51</v>
      </c>
      <c r="H386" s="40">
        <v>0.51041666666666663</v>
      </c>
      <c r="I386" s="17">
        <v>0.5180555555555556</v>
      </c>
      <c r="J386" s="17">
        <v>0.52569444444444446</v>
      </c>
      <c r="K386" s="40">
        <v>0.63541666666666663</v>
      </c>
      <c r="L386" s="17">
        <v>0.63749999999999996</v>
      </c>
      <c r="M386" s="17">
        <v>0.64930555555555558</v>
      </c>
      <c r="N386" s="16">
        <v>145</v>
      </c>
      <c r="O386" s="17">
        <f t="shared" si="26"/>
        <v>0.11180555555555549</v>
      </c>
      <c r="P386" s="17">
        <f t="shared" si="27"/>
        <v>0.13124999999999998</v>
      </c>
      <c r="Q386" s="18">
        <v>28000</v>
      </c>
      <c r="R386" s="18">
        <v>9600</v>
      </c>
      <c r="S386" s="18">
        <f t="shared" ref="S386:S449" si="28">Q386-R386</f>
        <v>18400</v>
      </c>
      <c r="T386" s="19">
        <f t="shared" si="23"/>
        <v>11.000000000000121</v>
      </c>
      <c r="U386" s="20">
        <v>32</v>
      </c>
      <c r="V386" s="21"/>
      <c r="W386" s="21"/>
      <c r="X386" s="25"/>
      <c r="Y386" s="22"/>
    </row>
    <row r="387" spans="1:25" ht="12.75" hidden="1" customHeight="1" x14ac:dyDescent="0.2">
      <c r="A387" s="9">
        <v>17</v>
      </c>
      <c r="B387" s="10" t="s">
        <v>110</v>
      </c>
      <c r="C387" s="10">
        <v>2025</v>
      </c>
      <c r="D387" s="24" t="s">
        <v>69</v>
      </c>
      <c r="E387" s="24">
        <v>763</v>
      </c>
      <c r="F387" s="28" t="s">
        <v>50</v>
      </c>
      <c r="G387" s="13" t="s">
        <v>42</v>
      </c>
      <c r="H387" s="40">
        <v>0.54166666666666663</v>
      </c>
      <c r="I387" s="17">
        <v>0.53194444444444444</v>
      </c>
      <c r="J387" s="17">
        <v>0.54374999999999996</v>
      </c>
      <c r="K387" s="40">
        <v>0.58333333333333337</v>
      </c>
      <c r="L387" s="17">
        <v>0.56527777777777777</v>
      </c>
      <c r="M387" s="17">
        <v>0.57291666666666663</v>
      </c>
      <c r="N387" s="16">
        <v>142</v>
      </c>
      <c r="O387" s="17">
        <f t="shared" si="26"/>
        <v>2.1527777777777812E-2</v>
      </c>
      <c r="P387" s="17">
        <f t="shared" si="27"/>
        <v>4.0972222222222188E-2</v>
      </c>
      <c r="Q387" s="18">
        <v>16400</v>
      </c>
      <c r="R387" s="18">
        <v>10400</v>
      </c>
      <c r="S387" s="18">
        <f t="shared" si="28"/>
        <v>6000</v>
      </c>
      <c r="T387" s="19">
        <f t="shared" ref="T387:T450" si="29">IF(H387-I387&lt;&gt;0,(I387-H387)*1440,"")</f>
        <v>-13.99999999999995</v>
      </c>
      <c r="U387" s="20"/>
      <c r="V387" s="21"/>
      <c r="W387" s="21"/>
      <c r="X387" s="21"/>
      <c r="Y387" s="22"/>
    </row>
    <row r="388" spans="1:25" ht="12.75" hidden="1" customHeight="1" x14ac:dyDescent="0.2">
      <c r="A388" s="9">
        <v>17</v>
      </c>
      <c r="B388" s="10" t="s">
        <v>110</v>
      </c>
      <c r="C388" s="10">
        <v>2025</v>
      </c>
      <c r="D388" s="24" t="s">
        <v>57</v>
      </c>
      <c r="E388" s="24">
        <v>990</v>
      </c>
      <c r="F388" s="13" t="s">
        <v>42</v>
      </c>
      <c r="G388" s="13" t="s">
        <v>48</v>
      </c>
      <c r="H388" s="40">
        <v>0.52083333333333337</v>
      </c>
      <c r="I388" s="17">
        <v>0.58680555555555558</v>
      </c>
      <c r="J388" s="17">
        <v>0.59652777777777777</v>
      </c>
      <c r="K388" s="40">
        <v>0.5625</v>
      </c>
      <c r="L388" s="17">
        <v>0.6333333333333333</v>
      </c>
      <c r="M388" s="17">
        <v>0.63749999999999996</v>
      </c>
      <c r="N388" s="16">
        <v>84</v>
      </c>
      <c r="O388" s="17">
        <f t="shared" si="26"/>
        <v>3.6805555555555536E-2</v>
      </c>
      <c r="P388" s="17">
        <f t="shared" si="27"/>
        <v>5.0694444444444375E-2</v>
      </c>
      <c r="Q388" s="18">
        <v>27100</v>
      </c>
      <c r="R388" s="18">
        <v>19300</v>
      </c>
      <c r="S388" s="18">
        <f t="shared" si="28"/>
        <v>7800</v>
      </c>
      <c r="T388" s="19">
        <f t="shared" si="29"/>
        <v>94.999999999999986</v>
      </c>
      <c r="U388" s="20">
        <v>47</v>
      </c>
      <c r="V388" s="21"/>
      <c r="W388" s="21"/>
      <c r="X388" s="21"/>
      <c r="Y388" s="22"/>
    </row>
    <row r="389" spans="1:25" ht="12.75" hidden="1" customHeight="1" x14ac:dyDescent="0.2">
      <c r="A389" s="9">
        <v>17</v>
      </c>
      <c r="B389" s="10" t="s">
        <v>110</v>
      </c>
      <c r="C389" s="10">
        <v>2025</v>
      </c>
      <c r="D389" s="24" t="s">
        <v>57</v>
      </c>
      <c r="E389" s="24">
        <v>991</v>
      </c>
      <c r="F389" s="28" t="s">
        <v>48</v>
      </c>
      <c r="G389" s="28" t="s">
        <v>42</v>
      </c>
      <c r="H389" s="40">
        <v>0.60416666666666663</v>
      </c>
      <c r="I389" s="17">
        <v>0.67569444444444449</v>
      </c>
      <c r="J389" s="17">
        <v>0.68263888888888891</v>
      </c>
      <c r="K389" s="40">
        <v>0.64583333333333337</v>
      </c>
      <c r="L389" s="17">
        <v>0.72430555555555554</v>
      </c>
      <c r="M389" s="17">
        <v>0.72916666666666663</v>
      </c>
      <c r="N389" s="16">
        <v>50</v>
      </c>
      <c r="O389" s="17">
        <f t="shared" si="26"/>
        <v>4.166666666666663E-2</v>
      </c>
      <c r="P389" s="17">
        <f t="shared" si="27"/>
        <v>5.3472222222222143E-2</v>
      </c>
      <c r="Q389" s="18">
        <v>19300</v>
      </c>
      <c r="R389" s="18">
        <v>11100</v>
      </c>
      <c r="S389" s="18">
        <f t="shared" si="28"/>
        <v>8200</v>
      </c>
      <c r="T389" s="19">
        <f t="shared" si="29"/>
        <v>103.00000000000011</v>
      </c>
      <c r="U389" s="20">
        <v>93</v>
      </c>
      <c r="V389" s="21">
        <v>85</v>
      </c>
      <c r="W389" s="21"/>
      <c r="X389" s="21"/>
      <c r="Y389" s="22"/>
    </row>
    <row r="390" spans="1:25" ht="12.75" hidden="1" customHeight="1" x14ac:dyDescent="0.2">
      <c r="A390" s="9">
        <v>17</v>
      </c>
      <c r="B390" s="10" t="s">
        <v>110</v>
      </c>
      <c r="C390" s="10">
        <v>2025</v>
      </c>
      <c r="D390" s="24" t="s">
        <v>56</v>
      </c>
      <c r="E390" s="24">
        <v>920</v>
      </c>
      <c r="F390" s="13" t="s">
        <v>42</v>
      </c>
      <c r="G390" s="13" t="s">
        <v>44</v>
      </c>
      <c r="H390" s="40">
        <v>0.625</v>
      </c>
      <c r="I390" s="17">
        <v>0.62013888888888891</v>
      </c>
      <c r="J390" s="17">
        <v>0.62638888888888888</v>
      </c>
      <c r="K390" s="40">
        <v>0.66666666666666663</v>
      </c>
      <c r="L390" s="17">
        <v>0.6645833333333333</v>
      </c>
      <c r="M390" s="17">
        <v>0.66736111111111107</v>
      </c>
      <c r="N390" s="16">
        <v>104</v>
      </c>
      <c r="O390" s="17">
        <f t="shared" si="26"/>
        <v>3.819444444444442E-2</v>
      </c>
      <c r="P390" s="17">
        <f t="shared" si="27"/>
        <v>4.7222222222222165E-2</v>
      </c>
      <c r="Q390" s="18">
        <v>27300</v>
      </c>
      <c r="R390" s="18">
        <v>19500</v>
      </c>
      <c r="S390" s="18">
        <f t="shared" si="28"/>
        <v>7800</v>
      </c>
      <c r="T390" s="19">
        <f t="shared" si="29"/>
        <v>-6.9999999999999751</v>
      </c>
      <c r="U390" s="20"/>
      <c r="V390" s="21"/>
      <c r="W390" s="21"/>
      <c r="X390" s="21"/>
      <c r="Y390" s="22"/>
    </row>
    <row r="391" spans="1:25" ht="12.75" hidden="1" customHeight="1" x14ac:dyDescent="0.2">
      <c r="A391" s="9">
        <v>17</v>
      </c>
      <c r="B391" s="10" t="s">
        <v>110</v>
      </c>
      <c r="C391" s="10">
        <v>2025</v>
      </c>
      <c r="D391" s="24" t="s">
        <v>56</v>
      </c>
      <c r="E391" s="24">
        <v>921</v>
      </c>
      <c r="F391" s="28" t="s">
        <v>44</v>
      </c>
      <c r="G391" s="28" t="s">
        <v>42</v>
      </c>
      <c r="H391" s="40">
        <v>0.70833333333333337</v>
      </c>
      <c r="I391" s="17">
        <v>0.73958333333333337</v>
      </c>
      <c r="J391" s="17">
        <v>0.74444444444444446</v>
      </c>
      <c r="K391" s="40">
        <v>0.75</v>
      </c>
      <c r="L391" s="17">
        <v>0.78402777777777777</v>
      </c>
      <c r="M391" s="17">
        <v>0.79097222222222219</v>
      </c>
      <c r="N391" s="16">
        <v>142</v>
      </c>
      <c r="O391" s="17">
        <f t="shared" si="26"/>
        <v>3.9583333333333304E-2</v>
      </c>
      <c r="P391" s="17">
        <f t="shared" si="27"/>
        <v>5.1388888888888817E-2</v>
      </c>
      <c r="Q391" s="18">
        <v>19500</v>
      </c>
      <c r="R391" s="18">
        <v>10600</v>
      </c>
      <c r="S391" s="18">
        <f t="shared" si="28"/>
        <v>8900</v>
      </c>
      <c r="T391" s="19">
        <f t="shared" si="29"/>
        <v>45</v>
      </c>
      <c r="U391" s="20">
        <v>71</v>
      </c>
      <c r="V391" s="21"/>
      <c r="W391" s="21"/>
      <c r="X391" s="21"/>
      <c r="Y391" s="22"/>
    </row>
    <row r="392" spans="1:25" ht="12.75" hidden="1" customHeight="1" x14ac:dyDescent="0.2">
      <c r="A392" s="9">
        <v>17</v>
      </c>
      <c r="B392" s="10" t="s">
        <v>110</v>
      </c>
      <c r="C392" s="10">
        <v>2025</v>
      </c>
      <c r="D392" s="24" t="s">
        <v>55</v>
      </c>
      <c r="E392" s="24">
        <v>904</v>
      </c>
      <c r="F392" s="13" t="s">
        <v>42</v>
      </c>
      <c r="G392" s="13" t="s">
        <v>43</v>
      </c>
      <c r="H392" s="40">
        <v>0.6875</v>
      </c>
      <c r="I392" s="17">
        <v>0.75277777777777777</v>
      </c>
      <c r="J392" s="17">
        <v>0.76111111111111107</v>
      </c>
      <c r="K392" s="40">
        <v>0.72222222222222221</v>
      </c>
      <c r="L392" s="17">
        <v>0.78472222222222221</v>
      </c>
      <c r="M392" s="17">
        <v>0.7895833333333333</v>
      </c>
      <c r="N392" s="16">
        <v>58</v>
      </c>
      <c r="O392" s="17">
        <f t="shared" si="26"/>
        <v>2.3611111111111138E-2</v>
      </c>
      <c r="P392" s="17">
        <f t="shared" si="27"/>
        <v>3.6805555555555536E-2</v>
      </c>
      <c r="Q392" s="18">
        <v>23300</v>
      </c>
      <c r="R392" s="18">
        <v>17800</v>
      </c>
      <c r="S392" s="18">
        <f t="shared" si="28"/>
        <v>5500</v>
      </c>
      <c r="T392" s="19">
        <f t="shared" si="29"/>
        <v>93.999999999999986</v>
      </c>
      <c r="U392" s="20">
        <v>47</v>
      </c>
      <c r="V392" s="21"/>
      <c r="W392" s="21"/>
      <c r="X392" s="21"/>
      <c r="Y392" s="22"/>
    </row>
    <row r="393" spans="1:25" ht="12.75" hidden="1" customHeight="1" x14ac:dyDescent="0.2">
      <c r="A393" s="9">
        <v>17</v>
      </c>
      <c r="B393" s="10" t="s">
        <v>110</v>
      </c>
      <c r="C393" s="10">
        <v>2025</v>
      </c>
      <c r="D393" s="24" t="s">
        <v>55</v>
      </c>
      <c r="E393" s="24">
        <v>905</v>
      </c>
      <c r="F393" s="28" t="s">
        <v>43</v>
      </c>
      <c r="G393" s="13" t="s">
        <v>42</v>
      </c>
      <c r="H393" s="40">
        <v>0.76388888888888884</v>
      </c>
      <c r="I393" s="17">
        <v>0.81458333333333333</v>
      </c>
      <c r="J393" s="17">
        <v>0.82291666666666663</v>
      </c>
      <c r="K393" s="40">
        <v>0.79861111111111116</v>
      </c>
      <c r="L393" s="17">
        <v>0.85138888888888886</v>
      </c>
      <c r="M393" s="17">
        <v>0.8569444444444444</v>
      </c>
      <c r="N393" s="16">
        <v>124</v>
      </c>
      <c r="O393" s="17">
        <f t="shared" si="26"/>
        <v>2.8472222222222232E-2</v>
      </c>
      <c r="P393" s="17">
        <f t="shared" si="27"/>
        <v>4.2361111111111072E-2</v>
      </c>
      <c r="Q393" s="18">
        <v>17800</v>
      </c>
      <c r="R393" s="18">
        <v>11300</v>
      </c>
      <c r="S393" s="18">
        <f t="shared" si="28"/>
        <v>6500</v>
      </c>
      <c r="T393" s="19">
        <f t="shared" si="29"/>
        <v>73.000000000000057</v>
      </c>
      <c r="U393" s="20">
        <v>93</v>
      </c>
      <c r="V393" s="21"/>
      <c r="W393" s="21"/>
      <c r="X393" s="21"/>
      <c r="Y393" s="22"/>
    </row>
    <row r="394" spans="1:25" ht="12.75" hidden="1" customHeight="1" x14ac:dyDescent="0.2">
      <c r="A394" s="9">
        <v>17</v>
      </c>
      <c r="B394" s="10" t="s">
        <v>110</v>
      </c>
      <c r="C394" s="10">
        <v>2025</v>
      </c>
      <c r="D394" s="24" t="s">
        <v>54</v>
      </c>
      <c r="E394" s="24">
        <v>970</v>
      </c>
      <c r="F394" s="13" t="s">
        <v>42</v>
      </c>
      <c r="G394" s="13" t="s">
        <v>47</v>
      </c>
      <c r="H394" s="40">
        <v>0.77777777777777779</v>
      </c>
      <c r="I394" s="17">
        <v>0.7631944444444444</v>
      </c>
      <c r="J394" s="17">
        <v>0.77430555555555558</v>
      </c>
      <c r="K394" s="40">
        <v>0.80902777777777779</v>
      </c>
      <c r="L394" s="17">
        <v>0.7944444444444444</v>
      </c>
      <c r="M394" s="17">
        <v>0.79861111111111116</v>
      </c>
      <c r="N394" s="16">
        <v>36</v>
      </c>
      <c r="O394" s="17">
        <f t="shared" si="26"/>
        <v>2.0138888888888817E-2</v>
      </c>
      <c r="P394" s="17">
        <f t="shared" si="27"/>
        <v>3.5416666666666763E-2</v>
      </c>
      <c r="Q394" s="18">
        <v>23400</v>
      </c>
      <c r="R394" s="18">
        <v>18900</v>
      </c>
      <c r="S394" s="18">
        <f t="shared" si="28"/>
        <v>4500</v>
      </c>
      <c r="T394" s="19">
        <f t="shared" si="29"/>
        <v>-21.000000000000085</v>
      </c>
      <c r="U394" s="20"/>
      <c r="V394" s="21"/>
      <c r="W394" s="21"/>
      <c r="X394" s="21"/>
      <c r="Y394" s="22"/>
    </row>
    <row r="395" spans="1:25" ht="12.75" hidden="1" customHeight="1" x14ac:dyDescent="0.2">
      <c r="A395" s="9">
        <v>17</v>
      </c>
      <c r="B395" s="10" t="s">
        <v>110</v>
      </c>
      <c r="C395" s="10">
        <v>2025</v>
      </c>
      <c r="D395" s="24" t="s">
        <v>56</v>
      </c>
      <c r="E395" s="24">
        <v>906</v>
      </c>
      <c r="F395" s="37" t="s">
        <v>42</v>
      </c>
      <c r="G395" s="37" t="s">
        <v>43</v>
      </c>
      <c r="H395" s="40">
        <v>0.80208333333333337</v>
      </c>
      <c r="I395" s="17">
        <v>0.82152777777777775</v>
      </c>
      <c r="J395" s="17">
        <v>0.82777777777777772</v>
      </c>
      <c r="K395" s="40">
        <v>0.83680555555555558</v>
      </c>
      <c r="L395" s="17">
        <v>0.85</v>
      </c>
      <c r="M395" s="17">
        <v>0.85347222222222219</v>
      </c>
      <c r="N395" s="16">
        <v>40</v>
      </c>
      <c r="O395" s="17">
        <f t="shared" si="26"/>
        <v>2.2222222222222254E-2</v>
      </c>
      <c r="P395" s="17">
        <f t="shared" si="27"/>
        <v>3.1944444444444442E-2</v>
      </c>
      <c r="Q395" s="18">
        <v>22900</v>
      </c>
      <c r="R395" s="18">
        <v>17800</v>
      </c>
      <c r="S395" s="18">
        <f t="shared" si="28"/>
        <v>5100</v>
      </c>
      <c r="T395" s="19">
        <f t="shared" si="29"/>
        <v>27.999999999999901</v>
      </c>
      <c r="U395" s="20">
        <v>93</v>
      </c>
      <c r="V395" s="21"/>
      <c r="W395" s="21"/>
      <c r="X395" s="25"/>
      <c r="Y395" s="22"/>
    </row>
    <row r="396" spans="1:25" ht="12.75" hidden="1" customHeight="1" x14ac:dyDescent="0.2">
      <c r="A396" s="9">
        <v>17</v>
      </c>
      <c r="B396" s="10" t="s">
        <v>110</v>
      </c>
      <c r="C396" s="10">
        <v>2025</v>
      </c>
      <c r="D396" s="11" t="s">
        <v>107</v>
      </c>
      <c r="E396" s="24">
        <v>2920</v>
      </c>
      <c r="F396" s="13" t="s">
        <v>42</v>
      </c>
      <c r="G396" s="13" t="s">
        <v>49</v>
      </c>
      <c r="H396" s="40">
        <v>0.8125</v>
      </c>
      <c r="I396" s="17">
        <v>0.82847222222222228</v>
      </c>
      <c r="J396" s="17">
        <v>0.84444444444444444</v>
      </c>
      <c r="K396" s="40">
        <v>0.17708333333333334</v>
      </c>
      <c r="L396" s="17">
        <v>1.1722222222222223</v>
      </c>
      <c r="M396" s="17">
        <v>1.1861111111111111</v>
      </c>
      <c r="N396" s="16">
        <v>278</v>
      </c>
      <c r="O396" s="17">
        <f t="shared" si="26"/>
        <v>0.32777777777777783</v>
      </c>
      <c r="P396" s="17">
        <f t="shared" si="27"/>
        <v>0.35763888888888884</v>
      </c>
      <c r="Q396" s="59">
        <v>79000</v>
      </c>
      <c r="R396" s="59">
        <v>29000</v>
      </c>
      <c r="S396" s="18">
        <f t="shared" si="28"/>
        <v>50000</v>
      </c>
      <c r="T396" s="19">
        <f t="shared" si="29"/>
        <v>23.000000000000078</v>
      </c>
      <c r="U396" s="20">
        <v>85</v>
      </c>
      <c r="V396" s="21" t="s">
        <v>116</v>
      </c>
      <c r="W396" s="21"/>
      <c r="X396" s="25"/>
      <c r="Y396" s="22"/>
    </row>
    <row r="397" spans="1:25" ht="12.75" hidden="1" customHeight="1" x14ac:dyDescent="0.2">
      <c r="A397" s="9">
        <v>18</v>
      </c>
      <c r="B397" s="10" t="s">
        <v>110</v>
      </c>
      <c r="C397" s="10">
        <v>2025</v>
      </c>
      <c r="D397" s="10" t="s">
        <v>107</v>
      </c>
      <c r="E397" s="11">
        <v>2921</v>
      </c>
      <c r="F397" s="28" t="s">
        <v>49</v>
      </c>
      <c r="G397" s="13" t="s">
        <v>42</v>
      </c>
      <c r="H397" s="40">
        <v>0.26041666666666669</v>
      </c>
      <c r="I397" s="17">
        <v>0.84027777777777779</v>
      </c>
      <c r="J397" s="17">
        <v>0.85763888888888884</v>
      </c>
      <c r="K397" s="40">
        <v>0.65972222222222221</v>
      </c>
      <c r="L397" s="17">
        <v>1.2541666666666667</v>
      </c>
      <c r="M397" s="17">
        <v>1.2604166666666667</v>
      </c>
      <c r="N397" s="16">
        <v>5</v>
      </c>
      <c r="O397" s="17">
        <f t="shared" si="26"/>
        <v>0.39652777777777781</v>
      </c>
      <c r="P397" s="17">
        <f t="shared" si="27"/>
        <v>0.42013888888888895</v>
      </c>
      <c r="Q397" s="59">
        <v>61000</v>
      </c>
      <c r="R397" s="59">
        <v>11000</v>
      </c>
      <c r="S397" s="18">
        <f t="shared" si="28"/>
        <v>50000</v>
      </c>
      <c r="T397" s="19">
        <f t="shared" si="29"/>
        <v>835.00000000000011</v>
      </c>
      <c r="U397" s="20">
        <v>41</v>
      </c>
      <c r="V397" s="21"/>
      <c r="W397" s="21"/>
      <c r="X397" s="21"/>
      <c r="Y397" s="22"/>
    </row>
    <row r="398" spans="1:25" ht="12.75" hidden="1" customHeight="1" x14ac:dyDescent="0.2">
      <c r="A398" s="9">
        <v>18</v>
      </c>
      <c r="B398" s="10" t="s">
        <v>110</v>
      </c>
      <c r="C398" s="10">
        <v>2025</v>
      </c>
      <c r="D398" s="24" t="s">
        <v>56</v>
      </c>
      <c r="E398" s="24">
        <v>907</v>
      </c>
      <c r="F398" s="13" t="s">
        <v>43</v>
      </c>
      <c r="G398" s="13" t="s">
        <v>42</v>
      </c>
      <c r="H398" s="40">
        <v>0.27777777777777779</v>
      </c>
      <c r="I398" s="17">
        <v>0.2673611111111111</v>
      </c>
      <c r="J398" s="17">
        <v>0.27291666666666664</v>
      </c>
      <c r="K398" s="40">
        <v>0.3125</v>
      </c>
      <c r="L398" s="17">
        <v>0.29791666666666666</v>
      </c>
      <c r="M398" s="17">
        <v>0.30277777777777776</v>
      </c>
      <c r="N398" s="16">
        <v>83</v>
      </c>
      <c r="O398" s="17">
        <f t="shared" si="26"/>
        <v>2.5000000000000022E-2</v>
      </c>
      <c r="P398" s="17">
        <f t="shared" si="27"/>
        <v>3.5416666666666652E-2</v>
      </c>
      <c r="Q398" s="18">
        <v>29400</v>
      </c>
      <c r="R398" s="18">
        <v>13700</v>
      </c>
      <c r="S398" s="18">
        <f t="shared" si="28"/>
        <v>15700</v>
      </c>
      <c r="T398" s="19">
        <f t="shared" si="29"/>
        <v>-15.000000000000027</v>
      </c>
      <c r="U398" s="20"/>
      <c r="V398" s="21"/>
      <c r="W398" s="21"/>
      <c r="X398" s="21"/>
      <c r="Y398" s="22"/>
    </row>
    <row r="399" spans="1:25" ht="12.75" hidden="1" customHeight="1" x14ac:dyDescent="0.2">
      <c r="A399" s="9">
        <v>18</v>
      </c>
      <c r="B399" s="10" t="s">
        <v>110</v>
      </c>
      <c r="C399" s="10">
        <v>2025</v>
      </c>
      <c r="D399" s="24" t="s">
        <v>54</v>
      </c>
      <c r="E399" s="24">
        <v>971</v>
      </c>
      <c r="F399" s="37" t="s">
        <v>47</v>
      </c>
      <c r="G399" s="37" t="s">
        <v>42</v>
      </c>
      <c r="H399" s="40">
        <v>0.33333333333333331</v>
      </c>
      <c r="I399" s="17">
        <v>0.31944444444444442</v>
      </c>
      <c r="J399" s="17">
        <v>0.32777777777777778</v>
      </c>
      <c r="K399" s="40">
        <v>0.36458333333333331</v>
      </c>
      <c r="L399" s="17">
        <v>0.35416666666666669</v>
      </c>
      <c r="M399" s="17">
        <v>0.35833333333333334</v>
      </c>
      <c r="N399" s="16">
        <v>68</v>
      </c>
      <c r="O399" s="17">
        <f t="shared" si="26"/>
        <v>2.6388888888888906E-2</v>
      </c>
      <c r="P399" s="17">
        <f t="shared" si="27"/>
        <v>3.8888888888888917E-2</v>
      </c>
      <c r="Q399" s="18">
        <v>18900</v>
      </c>
      <c r="R399" s="18">
        <v>13000</v>
      </c>
      <c r="S399" s="18">
        <f t="shared" si="28"/>
        <v>5900</v>
      </c>
      <c r="T399" s="19">
        <f t="shared" si="29"/>
        <v>-20.000000000000007</v>
      </c>
      <c r="U399" s="20"/>
      <c r="V399" s="21"/>
      <c r="W399" s="21"/>
      <c r="X399" s="21"/>
      <c r="Y399" s="22"/>
    </row>
    <row r="400" spans="1:25" ht="12.75" hidden="1" customHeight="1" x14ac:dyDescent="0.2">
      <c r="A400" s="9">
        <v>18</v>
      </c>
      <c r="B400" s="10" t="s">
        <v>110</v>
      </c>
      <c r="C400" s="10">
        <v>2025</v>
      </c>
      <c r="D400" s="24" t="s">
        <v>56</v>
      </c>
      <c r="E400" s="24">
        <v>942</v>
      </c>
      <c r="F400" s="28" t="s">
        <v>42</v>
      </c>
      <c r="G400" s="28" t="s">
        <v>46</v>
      </c>
      <c r="H400" s="40">
        <v>0.35416666666666669</v>
      </c>
      <c r="I400" s="17">
        <v>0.35069444444444442</v>
      </c>
      <c r="J400" s="17">
        <v>0.35625000000000001</v>
      </c>
      <c r="K400" s="40">
        <v>0.39583333333333331</v>
      </c>
      <c r="L400" s="17">
        <v>0.39097222222222222</v>
      </c>
      <c r="M400" s="17">
        <v>0.40902777777777777</v>
      </c>
      <c r="N400" s="16">
        <v>131</v>
      </c>
      <c r="O400" s="17">
        <f t="shared" si="26"/>
        <v>3.472222222222221E-2</v>
      </c>
      <c r="P400" s="17">
        <f t="shared" si="27"/>
        <v>5.8333333333333348E-2</v>
      </c>
      <c r="Q400" s="18">
        <v>23700</v>
      </c>
      <c r="R400" s="18">
        <v>16000</v>
      </c>
      <c r="S400" s="18">
        <f t="shared" si="28"/>
        <v>7700</v>
      </c>
      <c r="T400" s="19">
        <f t="shared" si="29"/>
        <v>-5.0000000000000622</v>
      </c>
      <c r="U400" s="20"/>
      <c r="V400" s="21"/>
      <c r="W400" s="21"/>
      <c r="X400" s="21"/>
      <c r="Y400" s="22"/>
    </row>
    <row r="401" spans="1:25" ht="12.75" hidden="1" customHeight="1" x14ac:dyDescent="0.2">
      <c r="A401" s="9">
        <v>18</v>
      </c>
      <c r="B401" s="10" t="s">
        <v>110</v>
      </c>
      <c r="C401" s="10">
        <v>2025</v>
      </c>
      <c r="D401" s="24" t="s">
        <v>56</v>
      </c>
      <c r="E401" s="24">
        <v>943</v>
      </c>
      <c r="F401" s="13" t="s">
        <v>46</v>
      </c>
      <c r="G401" s="13" t="s">
        <v>42</v>
      </c>
      <c r="H401" s="40">
        <v>0.4375</v>
      </c>
      <c r="I401" s="17">
        <v>0.4375</v>
      </c>
      <c r="J401" s="17">
        <v>0.44444444444444442</v>
      </c>
      <c r="K401" s="40">
        <v>0.47916666666666669</v>
      </c>
      <c r="L401" s="17">
        <v>0.47708333333333336</v>
      </c>
      <c r="M401" s="17">
        <v>0.4861111111111111</v>
      </c>
      <c r="N401" s="16">
        <v>148</v>
      </c>
      <c r="O401" s="17">
        <f t="shared" si="26"/>
        <v>3.2638888888888939E-2</v>
      </c>
      <c r="P401" s="17">
        <f t="shared" si="27"/>
        <v>4.8611111111111105E-2</v>
      </c>
      <c r="Q401" s="18">
        <v>20000</v>
      </c>
      <c r="R401" s="18">
        <v>12600</v>
      </c>
      <c r="S401" s="18">
        <f t="shared" si="28"/>
        <v>7400</v>
      </c>
      <c r="T401" s="19" t="str">
        <f t="shared" si="29"/>
        <v/>
      </c>
      <c r="U401" s="20"/>
      <c r="V401" s="21"/>
      <c r="W401" s="21"/>
      <c r="X401" s="21"/>
      <c r="Y401" s="22"/>
    </row>
    <row r="402" spans="1:25" ht="12.75" hidden="1" customHeight="1" x14ac:dyDescent="0.2">
      <c r="A402" s="9">
        <v>18</v>
      </c>
      <c r="B402" s="10" t="s">
        <v>110</v>
      </c>
      <c r="C402" s="10">
        <v>2025</v>
      </c>
      <c r="D402" s="24" t="s">
        <v>57</v>
      </c>
      <c r="E402" s="24">
        <v>902</v>
      </c>
      <c r="F402" s="13" t="s">
        <v>42</v>
      </c>
      <c r="G402" s="13" t="s">
        <v>43</v>
      </c>
      <c r="H402" s="40">
        <v>0.40625</v>
      </c>
      <c r="I402" s="17">
        <v>0.40625</v>
      </c>
      <c r="J402" s="17">
        <v>0.41388888888888886</v>
      </c>
      <c r="K402" s="40">
        <v>0.44097222222222221</v>
      </c>
      <c r="L402" s="17">
        <v>0.43680555555555556</v>
      </c>
      <c r="M402" s="17">
        <v>0.43958333333333333</v>
      </c>
      <c r="N402" s="16">
        <v>65</v>
      </c>
      <c r="O402" s="17">
        <f t="shared" si="26"/>
        <v>2.2916666666666696E-2</v>
      </c>
      <c r="P402" s="17">
        <f t="shared" si="27"/>
        <v>3.3333333333333326E-2</v>
      </c>
      <c r="Q402" s="18">
        <v>23500</v>
      </c>
      <c r="R402" s="18">
        <v>18500</v>
      </c>
      <c r="S402" s="18">
        <f t="shared" si="28"/>
        <v>5000</v>
      </c>
      <c r="T402" s="19" t="str">
        <f t="shared" si="29"/>
        <v/>
      </c>
      <c r="U402" s="20"/>
      <c r="V402" s="21"/>
      <c r="W402" s="21"/>
      <c r="X402" s="21"/>
      <c r="Y402" s="22"/>
    </row>
    <row r="403" spans="1:25" ht="12.75" hidden="1" customHeight="1" x14ac:dyDescent="0.2">
      <c r="A403" s="9">
        <v>18</v>
      </c>
      <c r="B403" s="10" t="s">
        <v>110</v>
      </c>
      <c r="C403" s="10">
        <v>2025</v>
      </c>
      <c r="D403" s="24" t="s">
        <v>57</v>
      </c>
      <c r="E403" s="24">
        <v>903</v>
      </c>
      <c r="F403" s="13" t="s">
        <v>43</v>
      </c>
      <c r="G403" s="13" t="s">
        <v>42</v>
      </c>
      <c r="H403" s="40">
        <v>0.4826388888888889</v>
      </c>
      <c r="I403" s="17">
        <v>0.47083333333333333</v>
      </c>
      <c r="J403" s="17">
        <v>0.47708333333333336</v>
      </c>
      <c r="K403" s="40">
        <v>0.51736111111111116</v>
      </c>
      <c r="L403" s="17">
        <v>0.50694444444444442</v>
      </c>
      <c r="M403" s="17">
        <v>0.51041666666666663</v>
      </c>
      <c r="N403" s="16">
        <v>74</v>
      </c>
      <c r="O403" s="17">
        <f t="shared" si="26"/>
        <v>2.9861111111111061E-2</v>
      </c>
      <c r="P403" s="17">
        <f t="shared" si="27"/>
        <v>3.9583333333333304E-2</v>
      </c>
      <c r="Q403" s="18">
        <v>18500</v>
      </c>
      <c r="R403" s="18">
        <v>11400</v>
      </c>
      <c r="S403" s="18">
        <f t="shared" si="28"/>
        <v>7100</v>
      </c>
      <c r="T403" s="19">
        <f t="shared" si="29"/>
        <v>-17.000000000000021</v>
      </c>
      <c r="U403" s="20"/>
      <c r="V403" s="21"/>
      <c r="W403" s="21"/>
      <c r="X403" s="21"/>
      <c r="Y403" s="22"/>
    </row>
    <row r="404" spans="1:25" ht="12.75" hidden="1" customHeight="1" x14ac:dyDescent="0.2">
      <c r="A404" s="9">
        <v>18</v>
      </c>
      <c r="B404" s="10" t="s">
        <v>110</v>
      </c>
      <c r="C404" s="10">
        <v>2025</v>
      </c>
      <c r="D404" s="24" t="s">
        <v>54</v>
      </c>
      <c r="E404" s="24">
        <v>930</v>
      </c>
      <c r="F404" s="37" t="s">
        <v>42</v>
      </c>
      <c r="G404" s="37" t="s">
        <v>45</v>
      </c>
      <c r="H404" s="40">
        <v>0.41666666666666669</v>
      </c>
      <c r="I404" s="17">
        <v>0.41180555555555554</v>
      </c>
      <c r="J404" s="17">
        <v>0.42222222222222222</v>
      </c>
      <c r="K404" s="40">
        <v>0.46875</v>
      </c>
      <c r="L404" s="17">
        <v>0.46388888888888891</v>
      </c>
      <c r="M404" s="17">
        <v>0.46805555555555556</v>
      </c>
      <c r="N404" s="16">
        <v>26</v>
      </c>
      <c r="O404" s="17">
        <f t="shared" si="26"/>
        <v>4.1666666666666685E-2</v>
      </c>
      <c r="P404" s="17">
        <f t="shared" si="27"/>
        <v>5.6250000000000022E-2</v>
      </c>
      <c r="Q404" s="18">
        <v>28300</v>
      </c>
      <c r="R404" s="18">
        <v>20700</v>
      </c>
      <c r="S404" s="18">
        <f t="shared" si="28"/>
        <v>7600</v>
      </c>
      <c r="T404" s="19">
        <f t="shared" si="29"/>
        <v>-7.0000000000000551</v>
      </c>
      <c r="U404" s="20"/>
      <c r="V404" s="21"/>
      <c r="W404" s="21"/>
      <c r="X404" s="21"/>
      <c r="Y404" s="22"/>
    </row>
    <row r="405" spans="1:25" ht="12.75" hidden="1" customHeight="1" x14ac:dyDescent="0.2">
      <c r="A405" s="9">
        <v>18</v>
      </c>
      <c r="B405" s="10" t="s">
        <v>110</v>
      </c>
      <c r="C405" s="10">
        <v>2025</v>
      </c>
      <c r="D405" s="24" t="s">
        <v>54</v>
      </c>
      <c r="E405" s="24">
        <v>931</v>
      </c>
      <c r="F405" s="13" t="s">
        <v>45</v>
      </c>
      <c r="G405" s="13" t="s">
        <v>42</v>
      </c>
      <c r="H405" s="40">
        <v>0.51041666666666663</v>
      </c>
      <c r="I405" s="17">
        <v>0.49375000000000002</v>
      </c>
      <c r="J405" s="17">
        <v>0.50069444444444444</v>
      </c>
      <c r="K405" s="40">
        <v>0.5625</v>
      </c>
      <c r="L405" s="17">
        <v>0.5395833333333333</v>
      </c>
      <c r="M405" s="17">
        <v>0.54374999999999996</v>
      </c>
      <c r="N405" s="16">
        <v>41</v>
      </c>
      <c r="O405" s="17">
        <f t="shared" si="26"/>
        <v>3.8888888888888862E-2</v>
      </c>
      <c r="P405" s="17">
        <f t="shared" si="27"/>
        <v>4.9999999999999933E-2</v>
      </c>
      <c r="Q405" s="18">
        <v>20700</v>
      </c>
      <c r="R405" s="18">
        <v>13400</v>
      </c>
      <c r="S405" s="18">
        <f t="shared" si="28"/>
        <v>7300</v>
      </c>
      <c r="T405" s="19">
        <f t="shared" si="29"/>
        <v>-23.999999999999915</v>
      </c>
      <c r="U405" s="20"/>
      <c r="V405" s="21"/>
      <c r="W405" s="21"/>
      <c r="X405" s="25"/>
      <c r="Y405" s="22"/>
    </row>
    <row r="406" spans="1:25" ht="12.75" hidden="1" customHeight="1" x14ac:dyDescent="0.2">
      <c r="A406" s="9">
        <v>18</v>
      </c>
      <c r="B406" s="10" t="s">
        <v>110</v>
      </c>
      <c r="C406" s="10">
        <v>2025</v>
      </c>
      <c r="D406" s="24" t="s">
        <v>69</v>
      </c>
      <c r="E406" s="24">
        <v>762</v>
      </c>
      <c r="F406" s="28" t="s">
        <v>42</v>
      </c>
      <c r="G406" s="13" t="s">
        <v>50</v>
      </c>
      <c r="H406" s="40">
        <v>0.40625</v>
      </c>
      <c r="I406" s="17">
        <v>0.39861111111111114</v>
      </c>
      <c r="J406" s="17">
        <v>0.40416666666666667</v>
      </c>
      <c r="K406" s="40">
        <v>0.44791666666666669</v>
      </c>
      <c r="L406" s="17">
        <v>0.43333333333333335</v>
      </c>
      <c r="M406" s="17">
        <v>0.43888888888888888</v>
      </c>
      <c r="N406" s="16">
        <v>131</v>
      </c>
      <c r="O406" s="17">
        <f t="shared" si="26"/>
        <v>2.9166666666666674E-2</v>
      </c>
      <c r="P406" s="17">
        <f t="shared" si="27"/>
        <v>4.0277777777777746E-2</v>
      </c>
      <c r="Q406" s="18">
        <v>23000</v>
      </c>
      <c r="R406" s="18">
        <v>17200</v>
      </c>
      <c r="S406" s="18">
        <f t="shared" si="28"/>
        <v>5800</v>
      </c>
      <c r="T406" s="19">
        <f t="shared" si="29"/>
        <v>-10.999999999999961</v>
      </c>
      <c r="U406" s="20"/>
      <c r="V406" s="21"/>
      <c r="W406" s="21"/>
      <c r="X406" s="25"/>
      <c r="Y406" s="22"/>
    </row>
    <row r="407" spans="1:25" ht="12.75" hidden="1" customHeight="1" x14ac:dyDescent="0.2">
      <c r="A407" s="9">
        <v>18</v>
      </c>
      <c r="B407" s="10" t="s">
        <v>110</v>
      </c>
      <c r="C407" s="10">
        <v>2025</v>
      </c>
      <c r="D407" s="24" t="s">
        <v>64</v>
      </c>
      <c r="E407" s="24">
        <v>200</v>
      </c>
      <c r="F407" s="28" t="s">
        <v>51</v>
      </c>
      <c r="G407" s="13" t="s">
        <v>50</v>
      </c>
      <c r="H407" s="40">
        <v>0.3125</v>
      </c>
      <c r="I407" s="17">
        <v>0.30138888888888887</v>
      </c>
      <c r="J407" s="17">
        <v>0.31944444444444442</v>
      </c>
      <c r="K407" s="40">
        <v>0.4375</v>
      </c>
      <c r="L407" s="17">
        <v>0.41805555555555557</v>
      </c>
      <c r="M407" s="17">
        <v>0.42291666666666666</v>
      </c>
      <c r="N407" s="16">
        <v>137</v>
      </c>
      <c r="O407" s="17">
        <f t="shared" si="26"/>
        <v>9.8611111111111149E-2</v>
      </c>
      <c r="P407" s="17">
        <f t="shared" si="27"/>
        <v>0.12152777777777779</v>
      </c>
      <c r="Q407" s="18">
        <v>25100</v>
      </c>
      <c r="R407" s="18">
        <v>8900</v>
      </c>
      <c r="S407" s="18">
        <f t="shared" si="28"/>
        <v>16200</v>
      </c>
      <c r="T407" s="19">
        <f t="shared" si="29"/>
        <v>-16.000000000000021</v>
      </c>
      <c r="U407" s="20"/>
      <c r="V407" s="21"/>
      <c r="W407" s="21"/>
      <c r="X407" s="21"/>
      <c r="Y407" s="22"/>
    </row>
    <row r="408" spans="1:25" ht="12.75" hidden="1" customHeight="1" x14ac:dyDescent="0.2">
      <c r="A408" s="9">
        <v>18</v>
      </c>
      <c r="B408" s="10" t="s">
        <v>110</v>
      </c>
      <c r="C408" s="10">
        <v>2025</v>
      </c>
      <c r="D408" s="11" t="s">
        <v>64</v>
      </c>
      <c r="E408" s="24">
        <v>201</v>
      </c>
      <c r="F408" s="28" t="s">
        <v>50</v>
      </c>
      <c r="G408" s="28" t="s">
        <v>51</v>
      </c>
      <c r="H408" s="40">
        <v>0.51041666666666663</v>
      </c>
      <c r="I408" s="17">
        <v>0.52013888888888893</v>
      </c>
      <c r="J408" s="17">
        <v>0.57152777777777775</v>
      </c>
      <c r="K408" s="40">
        <v>0.63541666666666663</v>
      </c>
      <c r="L408" s="17">
        <v>0.67013888888888884</v>
      </c>
      <c r="M408" s="17">
        <v>0.67291666666666672</v>
      </c>
      <c r="N408" s="16">
        <v>131</v>
      </c>
      <c r="O408" s="17">
        <f t="shared" si="26"/>
        <v>9.8611111111111094E-2</v>
      </c>
      <c r="P408" s="17">
        <f t="shared" si="27"/>
        <v>0.15277777777777779</v>
      </c>
      <c r="Q408" s="18">
        <v>27500</v>
      </c>
      <c r="R408" s="18">
        <v>20500</v>
      </c>
      <c r="S408" s="18">
        <f t="shared" si="28"/>
        <v>7000</v>
      </c>
      <c r="T408" s="19">
        <f t="shared" si="29"/>
        <v>14.00000000000011</v>
      </c>
      <c r="U408" s="20">
        <v>87</v>
      </c>
      <c r="V408" s="21"/>
      <c r="W408" s="21"/>
      <c r="X408" s="21"/>
      <c r="Y408" s="22"/>
    </row>
    <row r="409" spans="1:25" ht="12.75" hidden="1" customHeight="1" x14ac:dyDescent="0.2">
      <c r="A409" s="9">
        <v>18</v>
      </c>
      <c r="B409" s="10" t="s">
        <v>110</v>
      </c>
      <c r="C409" s="10">
        <v>2025</v>
      </c>
      <c r="D409" s="24" t="s">
        <v>69</v>
      </c>
      <c r="E409" s="24">
        <v>763</v>
      </c>
      <c r="F409" s="28" t="s">
        <v>50</v>
      </c>
      <c r="G409" s="13" t="s">
        <v>42</v>
      </c>
      <c r="H409" s="40">
        <v>0.54166666666666663</v>
      </c>
      <c r="I409" s="17">
        <v>0.50763888888888886</v>
      </c>
      <c r="J409" s="17">
        <v>0.52013888888888893</v>
      </c>
      <c r="K409" s="40">
        <v>0.58333333333333337</v>
      </c>
      <c r="L409" s="17">
        <v>0.61736111111111114</v>
      </c>
      <c r="M409" s="17">
        <v>0.62361111111111112</v>
      </c>
      <c r="N409" s="16">
        <v>137</v>
      </c>
      <c r="O409" s="17">
        <f t="shared" si="26"/>
        <v>9.722222222222221E-2</v>
      </c>
      <c r="P409" s="17">
        <f t="shared" si="27"/>
        <v>0.11597222222222225</v>
      </c>
      <c r="Q409" s="18">
        <v>17200</v>
      </c>
      <c r="R409" s="18">
        <v>11200</v>
      </c>
      <c r="S409" s="18">
        <f t="shared" si="28"/>
        <v>6000</v>
      </c>
      <c r="T409" s="19">
        <f t="shared" si="29"/>
        <v>-48.999999999999986</v>
      </c>
      <c r="U409" s="20"/>
      <c r="V409" s="21"/>
      <c r="W409" s="21"/>
      <c r="X409" s="21"/>
      <c r="Y409" s="22"/>
    </row>
    <row r="410" spans="1:25" ht="12.75" hidden="1" customHeight="1" x14ac:dyDescent="0.2">
      <c r="A410" s="9">
        <v>18</v>
      </c>
      <c r="B410" s="10" t="s">
        <v>110</v>
      </c>
      <c r="C410" s="10">
        <v>2025</v>
      </c>
      <c r="D410" s="24" t="s">
        <v>55</v>
      </c>
      <c r="E410" s="24">
        <v>2930</v>
      </c>
      <c r="F410" s="28" t="s">
        <v>42</v>
      </c>
      <c r="G410" s="28" t="s">
        <v>50</v>
      </c>
      <c r="H410" s="40">
        <v>0.48958333333333331</v>
      </c>
      <c r="I410" s="17">
        <v>0.48402777777777778</v>
      </c>
      <c r="J410" s="17">
        <v>0.49652777777777779</v>
      </c>
      <c r="K410" s="40">
        <v>0.53125</v>
      </c>
      <c r="L410" s="17">
        <v>0.68888888888888888</v>
      </c>
      <c r="M410" s="17">
        <v>0.69513888888888886</v>
      </c>
      <c r="N410" s="16">
        <v>52</v>
      </c>
      <c r="O410" s="17">
        <f t="shared" si="26"/>
        <v>0.19236111111111109</v>
      </c>
      <c r="P410" s="17">
        <f t="shared" si="27"/>
        <v>0.21111111111111108</v>
      </c>
      <c r="Q410" s="18">
        <v>22200</v>
      </c>
      <c r="R410" s="18">
        <v>16400</v>
      </c>
      <c r="S410" s="18">
        <f t="shared" si="28"/>
        <v>5800</v>
      </c>
      <c r="T410" s="19">
        <f t="shared" si="29"/>
        <v>-7.9999999999999716</v>
      </c>
      <c r="U410" s="20"/>
      <c r="V410" s="21"/>
      <c r="W410" s="21"/>
      <c r="X410" s="21"/>
      <c r="Y410" s="22"/>
    </row>
    <row r="411" spans="1:25" ht="12.75" hidden="1" customHeight="1" x14ac:dyDescent="0.2">
      <c r="A411" s="9">
        <v>18</v>
      </c>
      <c r="B411" s="10" t="s">
        <v>110</v>
      </c>
      <c r="C411" s="10">
        <v>2025</v>
      </c>
      <c r="D411" s="24" t="s">
        <v>55</v>
      </c>
      <c r="E411" s="24">
        <v>2931</v>
      </c>
      <c r="F411" s="13" t="s">
        <v>50</v>
      </c>
      <c r="G411" s="13" t="s">
        <v>42</v>
      </c>
      <c r="H411" s="40">
        <v>0.57291666666666663</v>
      </c>
      <c r="I411" s="17">
        <v>0.57777777777777772</v>
      </c>
      <c r="J411" s="17">
        <v>0.59444444444444444</v>
      </c>
      <c r="K411" s="40">
        <v>0.61458333333333337</v>
      </c>
      <c r="L411" s="17">
        <v>0.61736111111111114</v>
      </c>
      <c r="M411" s="17">
        <v>0.62361111111111112</v>
      </c>
      <c r="N411" s="16">
        <v>63</v>
      </c>
      <c r="O411" s="17">
        <f t="shared" si="26"/>
        <v>2.2916666666666696E-2</v>
      </c>
      <c r="P411" s="17">
        <f t="shared" si="27"/>
        <v>4.5833333333333393E-2</v>
      </c>
      <c r="Q411" s="18">
        <v>16200</v>
      </c>
      <c r="R411" s="18">
        <v>11400</v>
      </c>
      <c r="S411" s="18">
        <f t="shared" si="28"/>
        <v>4800</v>
      </c>
      <c r="T411" s="19">
        <f t="shared" si="29"/>
        <v>6.9999999999999751</v>
      </c>
      <c r="U411" s="20">
        <v>15</v>
      </c>
      <c r="V411" s="21"/>
      <c r="W411" s="21"/>
      <c r="X411" s="21"/>
      <c r="Y411" s="22"/>
    </row>
    <row r="412" spans="1:25" ht="12.75" hidden="1" customHeight="1" x14ac:dyDescent="0.2">
      <c r="A412" s="9">
        <v>18</v>
      </c>
      <c r="B412" s="10" t="s">
        <v>110</v>
      </c>
      <c r="C412" s="10">
        <v>2025</v>
      </c>
      <c r="D412" s="24" t="s">
        <v>54</v>
      </c>
      <c r="E412" s="24">
        <v>920</v>
      </c>
      <c r="F412" s="13" t="s">
        <v>42</v>
      </c>
      <c r="G412" s="13" t="s">
        <v>44</v>
      </c>
      <c r="H412" s="40">
        <v>0.625</v>
      </c>
      <c r="I412" s="17">
        <v>0.62291666666666667</v>
      </c>
      <c r="J412" s="17">
        <v>0.63055555555555554</v>
      </c>
      <c r="K412" s="40">
        <v>0.66666666666666663</v>
      </c>
      <c r="L412" s="17">
        <v>0.67013888888888884</v>
      </c>
      <c r="M412" s="17">
        <v>0.67291666666666672</v>
      </c>
      <c r="N412" s="16">
        <v>81</v>
      </c>
      <c r="O412" s="17">
        <f t="shared" si="26"/>
        <v>3.9583333333333304E-2</v>
      </c>
      <c r="P412" s="17">
        <f t="shared" si="27"/>
        <v>5.0000000000000044E-2</v>
      </c>
      <c r="Q412" s="18">
        <v>28200</v>
      </c>
      <c r="R412" s="18">
        <v>20500</v>
      </c>
      <c r="S412" s="18">
        <f t="shared" si="28"/>
        <v>7700</v>
      </c>
      <c r="T412" s="19">
        <f t="shared" si="29"/>
        <v>-2.9999999999999893</v>
      </c>
      <c r="U412" s="20"/>
      <c r="V412" s="21"/>
      <c r="W412" s="21"/>
      <c r="X412" s="21"/>
      <c r="Y412" s="22"/>
    </row>
    <row r="413" spans="1:25" ht="12.75" hidden="1" customHeight="1" x14ac:dyDescent="0.2">
      <c r="A413" s="9">
        <v>18</v>
      </c>
      <c r="B413" s="10" t="s">
        <v>110</v>
      </c>
      <c r="C413" s="10">
        <v>2025</v>
      </c>
      <c r="D413" s="24" t="s">
        <v>54</v>
      </c>
      <c r="E413" s="24">
        <v>921</v>
      </c>
      <c r="F413" s="28" t="s">
        <v>44</v>
      </c>
      <c r="G413" s="28" t="s">
        <v>43</v>
      </c>
      <c r="H413" s="40">
        <v>0.70833333333333337</v>
      </c>
      <c r="I413" s="17">
        <v>0.70625000000000004</v>
      </c>
      <c r="J413" s="17">
        <v>0.71111111111111114</v>
      </c>
      <c r="K413" s="40">
        <v>0.75</v>
      </c>
      <c r="L413" s="17">
        <v>0.77777777777777779</v>
      </c>
      <c r="M413" s="17">
        <v>0.78125</v>
      </c>
      <c r="N413" s="16">
        <v>103</v>
      </c>
      <c r="O413" s="17">
        <f t="shared" si="26"/>
        <v>6.6666666666666652E-2</v>
      </c>
      <c r="P413" s="17">
        <f t="shared" si="27"/>
        <v>7.4999999999999956E-2</v>
      </c>
      <c r="Q413" s="18">
        <v>20500</v>
      </c>
      <c r="R413" s="18">
        <v>8200</v>
      </c>
      <c r="S413" s="18">
        <f t="shared" si="28"/>
        <v>12300</v>
      </c>
      <c r="T413" s="19">
        <f t="shared" si="29"/>
        <v>-2.9999999999999893</v>
      </c>
      <c r="U413" s="20"/>
      <c r="V413" s="21"/>
      <c r="W413" s="21"/>
      <c r="X413" s="21"/>
      <c r="Y413" s="22"/>
    </row>
    <row r="414" spans="1:25" ht="12.75" hidden="1" customHeight="1" x14ac:dyDescent="0.2">
      <c r="A414" s="9">
        <v>18</v>
      </c>
      <c r="B414" s="10" t="s">
        <v>110</v>
      </c>
      <c r="C414" s="10">
        <v>2025</v>
      </c>
      <c r="D414" s="24" t="s">
        <v>54</v>
      </c>
      <c r="E414" s="24">
        <v>921</v>
      </c>
      <c r="F414" s="28" t="s">
        <v>43</v>
      </c>
      <c r="G414" s="28" t="s">
        <v>42</v>
      </c>
      <c r="H414" s="40">
        <v>0.70833333333333337</v>
      </c>
      <c r="I414" s="17">
        <v>0.85138888888888886</v>
      </c>
      <c r="J414" s="17">
        <v>0.85902777777777772</v>
      </c>
      <c r="K414" s="40">
        <v>0.75</v>
      </c>
      <c r="L414" s="17">
        <v>0.89236111111111116</v>
      </c>
      <c r="M414" s="17">
        <v>0.89583333333333337</v>
      </c>
      <c r="N414" s="16">
        <v>101</v>
      </c>
      <c r="O414" s="17">
        <f t="shared" si="26"/>
        <v>3.3333333333333437E-2</v>
      </c>
      <c r="P414" s="17">
        <f t="shared" si="27"/>
        <v>4.4444444444444509E-2</v>
      </c>
      <c r="Q414" s="18">
        <v>25000</v>
      </c>
      <c r="R414" s="18">
        <v>18400</v>
      </c>
      <c r="S414" s="18">
        <f t="shared" si="28"/>
        <v>6600</v>
      </c>
      <c r="T414" s="19">
        <f t="shared" si="29"/>
        <v>205.99999999999991</v>
      </c>
      <c r="U414" s="20">
        <v>72</v>
      </c>
      <c r="V414" s="21"/>
      <c r="W414" s="21"/>
      <c r="X414" s="21"/>
      <c r="Y414" s="22"/>
    </row>
    <row r="415" spans="1:25" ht="12.75" hidden="1" customHeight="1" x14ac:dyDescent="0.2">
      <c r="A415" s="9">
        <v>18</v>
      </c>
      <c r="B415" s="10" t="s">
        <v>110</v>
      </c>
      <c r="C415" s="10">
        <v>2025</v>
      </c>
      <c r="D415" s="24" t="s">
        <v>57</v>
      </c>
      <c r="E415" s="24">
        <v>904</v>
      </c>
      <c r="F415" s="13" t="s">
        <v>42</v>
      </c>
      <c r="G415" s="13" t="s">
        <v>43</v>
      </c>
      <c r="H415" s="40">
        <v>0.6875</v>
      </c>
      <c r="I415" s="17">
        <v>0.67777777777777781</v>
      </c>
      <c r="J415" s="17">
        <v>0.68402777777777779</v>
      </c>
      <c r="K415" s="40">
        <v>0.72222222222222221</v>
      </c>
      <c r="L415" s="17">
        <v>0.70694444444444449</v>
      </c>
      <c r="M415" s="17">
        <v>0.71111111111111114</v>
      </c>
      <c r="N415" s="16">
        <v>52</v>
      </c>
      <c r="O415" s="17">
        <f t="shared" si="26"/>
        <v>2.2916666666666696E-2</v>
      </c>
      <c r="P415" s="17">
        <f t="shared" si="27"/>
        <v>3.3333333333333326E-2</v>
      </c>
      <c r="Q415" s="18">
        <v>24500</v>
      </c>
      <c r="R415" s="18">
        <v>19300</v>
      </c>
      <c r="S415" s="18">
        <f t="shared" si="28"/>
        <v>5200</v>
      </c>
      <c r="T415" s="19">
        <f t="shared" si="29"/>
        <v>-13.99999999999995</v>
      </c>
      <c r="U415" s="20"/>
      <c r="V415" s="21"/>
      <c r="W415" s="21"/>
      <c r="X415" s="21"/>
      <c r="Y415" s="22"/>
    </row>
    <row r="416" spans="1:25" ht="12.75" hidden="1" customHeight="1" x14ac:dyDescent="0.2">
      <c r="A416" s="9">
        <v>18</v>
      </c>
      <c r="B416" s="10" t="s">
        <v>110</v>
      </c>
      <c r="C416" s="10">
        <v>2025</v>
      </c>
      <c r="D416" s="24" t="s">
        <v>57</v>
      </c>
      <c r="E416" s="24">
        <v>905</v>
      </c>
      <c r="F416" s="28" t="s">
        <v>43</v>
      </c>
      <c r="G416" s="13" t="s">
        <v>43</v>
      </c>
      <c r="H416" s="40">
        <v>0.76388888888888884</v>
      </c>
      <c r="I416" s="17">
        <v>0.74305555555555558</v>
      </c>
      <c r="J416" s="17">
        <v>0.75347222222222221</v>
      </c>
      <c r="K416" s="40">
        <v>0.79861111111111116</v>
      </c>
      <c r="L416" s="17">
        <v>0.82361111111111107</v>
      </c>
      <c r="M416" s="17">
        <v>0.82708333333333328</v>
      </c>
      <c r="N416" s="16">
        <v>56</v>
      </c>
      <c r="O416" s="17">
        <f t="shared" si="26"/>
        <v>7.0138888888888862E-2</v>
      </c>
      <c r="P416" s="17">
        <f t="shared" si="27"/>
        <v>8.4027777777777701E-2</v>
      </c>
      <c r="Q416" s="18">
        <v>19300</v>
      </c>
      <c r="R416" s="18">
        <v>6300</v>
      </c>
      <c r="S416" s="18">
        <f t="shared" si="28"/>
        <v>13000</v>
      </c>
      <c r="T416" s="19">
        <f t="shared" si="29"/>
        <v>-29.999999999999893</v>
      </c>
      <c r="U416" s="20"/>
      <c r="V416" s="21"/>
      <c r="W416" s="21"/>
      <c r="X416" s="21"/>
      <c r="Y416" s="22"/>
    </row>
    <row r="417" spans="1:25" ht="12.75" hidden="1" customHeight="1" x14ac:dyDescent="0.2">
      <c r="A417" s="9">
        <v>18</v>
      </c>
      <c r="B417" s="10" t="s">
        <v>110</v>
      </c>
      <c r="C417" s="10">
        <v>2025</v>
      </c>
      <c r="D417" s="24" t="s">
        <v>57</v>
      </c>
      <c r="E417" s="24">
        <v>905</v>
      </c>
      <c r="F417" s="28" t="s">
        <v>43</v>
      </c>
      <c r="G417" s="13" t="s">
        <v>42</v>
      </c>
      <c r="H417" s="40">
        <v>0.76388888888888884</v>
      </c>
      <c r="I417" s="17">
        <v>0.87361111111111112</v>
      </c>
      <c r="J417" s="17">
        <v>0.88472222222222219</v>
      </c>
      <c r="K417" s="40">
        <v>0.79861111111111116</v>
      </c>
      <c r="L417" s="17">
        <v>0.90972222222222221</v>
      </c>
      <c r="M417" s="17">
        <v>0.91527777777777775</v>
      </c>
      <c r="N417" s="16">
        <v>55</v>
      </c>
      <c r="O417" s="17">
        <f t="shared" si="26"/>
        <v>2.5000000000000022E-2</v>
      </c>
      <c r="P417" s="17">
        <f t="shared" si="27"/>
        <v>4.166666666666663E-2</v>
      </c>
      <c r="Q417" s="18">
        <v>25100</v>
      </c>
      <c r="R417" s="18">
        <v>19300</v>
      </c>
      <c r="S417" s="18">
        <f t="shared" si="28"/>
        <v>5800</v>
      </c>
      <c r="T417" s="19">
        <f t="shared" si="29"/>
        <v>158.00000000000009</v>
      </c>
      <c r="U417" s="20">
        <v>73</v>
      </c>
      <c r="V417" s="21"/>
      <c r="W417" s="21"/>
      <c r="X417" s="21"/>
      <c r="Y417" s="22"/>
    </row>
    <row r="418" spans="1:25" ht="12.75" hidden="1" customHeight="1" x14ac:dyDescent="0.2">
      <c r="A418" s="9">
        <v>18</v>
      </c>
      <c r="B418" s="10" t="s">
        <v>110</v>
      </c>
      <c r="C418" s="10">
        <v>2025</v>
      </c>
      <c r="D418" s="24" t="s">
        <v>55</v>
      </c>
      <c r="E418" s="24">
        <v>970</v>
      </c>
      <c r="F418" s="13" t="s">
        <v>42</v>
      </c>
      <c r="G418" s="13" t="s">
        <v>47</v>
      </c>
      <c r="H418" s="40">
        <v>0.77777777777777779</v>
      </c>
      <c r="I418" s="17">
        <v>0.77361111111111114</v>
      </c>
      <c r="J418" s="17">
        <v>0.78333333333333333</v>
      </c>
      <c r="K418" s="40">
        <v>0.80902777777777779</v>
      </c>
      <c r="L418" s="17">
        <v>0.8041666666666667</v>
      </c>
      <c r="M418" s="17">
        <v>0.80833333333333335</v>
      </c>
      <c r="N418" s="16">
        <v>49</v>
      </c>
      <c r="O418" s="17">
        <f t="shared" si="26"/>
        <v>2.083333333333337E-2</v>
      </c>
      <c r="P418" s="17">
        <f t="shared" si="27"/>
        <v>3.472222222222221E-2</v>
      </c>
      <c r="Q418" s="18">
        <v>23100</v>
      </c>
      <c r="R418" s="18">
        <v>17800</v>
      </c>
      <c r="S418" s="18">
        <f t="shared" si="28"/>
        <v>5300</v>
      </c>
      <c r="T418" s="19">
        <f t="shared" si="29"/>
        <v>-5.9999999999999787</v>
      </c>
      <c r="U418" s="20"/>
      <c r="V418" s="21"/>
      <c r="W418" s="21"/>
      <c r="X418" s="21"/>
      <c r="Y418" s="22"/>
    </row>
    <row r="419" spans="1:25" ht="12.75" hidden="1" customHeight="1" x14ac:dyDescent="0.2">
      <c r="A419" s="9">
        <v>18</v>
      </c>
      <c r="B419" s="10" t="s">
        <v>110</v>
      </c>
      <c r="C419" s="10">
        <v>2025</v>
      </c>
      <c r="D419" s="24" t="s">
        <v>54</v>
      </c>
      <c r="E419" s="24">
        <v>906</v>
      </c>
      <c r="F419" s="37" t="s">
        <v>42</v>
      </c>
      <c r="G419" s="37" t="s">
        <v>43</v>
      </c>
      <c r="H419" s="40">
        <v>0.80208333333333337</v>
      </c>
      <c r="I419" s="17">
        <v>0.9243055555555556</v>
      </c>
      <c r="J419" s="17">
        <v>0.93402777777777779</v>
      </c>
      <c r="K419" s="40">
        <v>0.83680555555555547</v>
      </c>
      <c r="L419" s="17">
        <v>0.95902777777777781</v>
      </c>
      <c r="M419" s="17">
        <v>0.96111111111111114</v>
      </c>
      <c r="N419" s="16">
        <v>41</v>
      </c>
      <c r="O419" s="17">
        <f t="shared" si="26"/>
        <v>2.5000000000000022E-2</v>
      </c>
      <c r="P419" s="17">
        <f t="shared" si="27"/>
        <v>3.6805555555555536E-2</v>
      </c>
      <c r="Q419" s="18">
        <v>25000</v>
      </c>
      <c r="R419" s="18">
        <v>18400</v>
      </c>
      <c r="S419" s="18">
        <f t="shared" si="28"/>
        <v>6600</v>
      </c>
      <c r="T419" s="19">
        <f t="shared" si="29"/>
        <v>176</v>
      </c>
      <c r="U419" s="20">
        <v>93</v>
      </c>
      <c r="V419" s="21"/>
      <c r="W419" s="21"/>
      <c r="X419" s="21"/>
      <c r="Y419" s="22"/>
    </row>
    <row r="420" spans="1:25" ht="12.75" hidden="1" customHeight="1" x14ac:dyDescent="0.2">
      <c r="A420" s="41">
        <v>19</v>
      </c>
      <c r="B420" s="10" t="s">
        <v>110</v>
      </c>
      <c r="C420" s="10">
        <v>2025</v>
      </c>
      <c r="D420" s="24" t="s">
        <v>54</v>
      </c>
      <c r="E420" s="24">
        <v>907</v>
      </c>
      <c r="F420" s="13" t="s">
        <v>43</v>
      </c>
      <c r="G420" s="13" t="s">
        <v>42</v>
      </c>
      <c r="H420" s="40">
        <v>0.27777777777777779</v>
      </c>
      <c r="I420" s="17">
        <v>0.34444444444444444</v>
      </c>
      <c r="J420" s="17">
        <v>0.35138888888888886</v>
      </c>
      <c r="K420" s="40">
        <v>0.3125</v>
      </c>
      <c r="L420" s="17">
        <v>0.38333333333333336</v>
      </c>
      <c r="M420" s="17">
        <v>0.3888888888888889</v>
      </c>
      <c r="N420" s="16">
        <v>74</v>
      </c>
      <c r="O420" s="17">
        <f t="shared" si="26"/>
        <v>3.1944444444444497E-2</v>
      </c>
      <c r="P420" s="17">
        <f t="shared" si="27"/>
        <v>4.4444444444444453E-2</v>
      </c>
      <c r="Q420" s="18">
        <v>28300</v>
      </c>
      <c r="R420" s="18">
        <v>22100</v>
      </c>
      <c r="S420" s="18">
        <f t="shared" si="28"/>
        <v>6200</v>
      </c>
      <c r="T420" s="19">
        <f t="shared" si="29"/>
        <v>95.999999999999972</v>
      </c>
      <c r="U420" s="20">
        <v>64</v>
      </c>
      <c r="V420" s="21"/>
      <c r="W420" s="21"/>
      <c r="X420" s="21"/>
      <c r="Y420" s="22"/>
    </row>
    <row r="421" spans="1:25" ht="12.75" hidden="1" customHeight="1" x14ac:dyDescent="0.2">
      <c r="A421" s="41">
        <v>19</v>
      </c>
      <c r="B421" s="10" t="s">
        <v>110</v>
      </c>
      <c r="C421" s="10">
        <v>2025</v>
      </c>
      <c r="D421" s="24" t="s">
        <v>69</v>
      </c>
      <c r="E421" s="24">
        <v>2932</v>
      </c>
      <c r="F421" s="28" t="s">
        <v>42</v>
      </c>
      <c r="G421" s="13" t="s">
        <v>50</v>
      </c>
      <c r="H421" s="40">
        <v>0.32291666666666669</v>
      </c>
      <c r="I421" s="17">
        <v>0.32291666666666669</v>
      </c>
      <c r="J421" s="17">
        <v>0.33124999999999999</v>
      </c>
      <c r="K421" s="40">
        <v>0.36458333333333331</v>
      </c>
      <c r="L421" s="17">
        <v>0.35555555555555557</v>
      </c>
      <c r="M421" s="17">
        <v>0.36180555555555555</v>
      </c>
      <c r="N421" s="16">
        <v>122</v>
      </c>
      <c r="O421" s="17">
        <f t="shared" si="26"/>
        <v>2.430555555555558E-2</v>
      </c>
      <c r="P421" s="17">
        <f t="shared" si="27"/>
        <v>3.8888888888888862E-2</v>
      </c>
      <c r="Q421" s="18">
        <v>27000</v>
      </c>
      <c r="R421" s="18">
        <v>21400</v>
      </c>
      <c r="S421" s="18">
        <f t="shared" si="28"/>
        <v>5600</v>
      </c>
      <c r="T421" s="19" t="str">
        <f t="shared" si="29"/>
        <v/>
      </c>
      <c r="U421" s="20"/>
      <c r="V421" s="21"/>
      <c r="W421" s="21"/>
      <c r="X421" s="21"/>
      <c r="Y421" s="22"/>
    </row>
    <row r="422" spans="1:25" ht="12.75" hidden="1" customHeight="1" x14ac:dyDescent="0.2">
      <c r="A422" s="41">
        <v>19</v>
      </c>
      <c r="B422" s="10" t="s">
        <v>110</v>
      </c>
      <c r="C422" s="10">
        <v>2025</v>
      </c>
      <c r="D422" s="24" t="s">
        <v>69</v>
      </c>
      <c r="E422" s="24">
        <v>300</v>
      </c>
      <c r="F422" s="13" t="s">
        <v>52</v>
      </c>
      <c r="G422" s="13" t="s">
        <v>50</v>
      </c>
      <c r="H422" s="40">
        <v>0.40625</v>
      </c>
      <c r="I422" s="17">
        <v>0.39166666666666666</v>
      </c>
      <c r="J422" s="17">
        <v>0.39861111111111114</v>
      </c>
      <c r="K422" s="40">
        <v>0.44791666666666669</v>
      </c>
      <c r="L422" s="17">
        <v>0.44166666666666665</v>
      </c>
      <c r="M422" s="17">
        <v>0.44930555555555557</v>
      </c>
      <c r="N422" s="16">
        <v>94</v>
      </c>
      <c r="O422" s="17">
        <f t="shared" si="26"/>
        <v>4.3055555555555514E-2</v>
      </c>
      <c r="P422" s="17">
        <f t="shared" si="27"/>
        <v>5.7638888888888906E-2</v>
      </c>
      <c r="Q422" s="18">
        <v>21400</v>
      </c>
      <c r="R422" s="18">
        <v>12600</v>
      </c>
      <c r="S422" s="18">
        <f t="shared" si="28"/>
        <v>8800</v>
      </c>
      <c r="T422" s="19">
        <f t="shared" si="29"/>
        <v>-21.000000000000007</v>
      </c>
      <c r="U422" s="20"/>
      <c r="V422" s="21"/>
      <c r="W422" s="21"/>
      <c r="X422" s="25"/>
      <c r="Y422" s="22"/>
    </row>
    <row r="423" spans="1:25" ht="12.75" hidden="1" customHeight="1" x14ac:dyDescent="0.2">
      <c r="A423" s="41">
        <v>19</v>
      </c>
      <c r="B423" s="10" t="s">
        <v>110</v>
      </c>
      <c r="C423" s="10">
        <v>2025</v>
      </c>
      <c r="D423" s="24" t="s">
        <v>69</v>
      </c>
      <c r="E423" s="24">
        <v>301</v>
      </c>
      <c r="F423" s="28" t="s">
        <v>50</v>
      </c>
      <c r="G423" s="13" t="s">
        <v>52</v>
      </c>
      <c r="H423" s="40">
        <v>0.48958333333333331</v>
      </c>
      <c r="I423" s="17">
        <v>0.5</v>
      </c>
      <c r="J423" s="17">
        <v>0.51736111111111116</v>
      </c>
      <c r="K423" s="40">
        <v>0.53125</v>
      </c>
      <c r="L423" s="17">
        <v>0.56041666666666667</v>
      </c>
      <c r="M423" s="17">
        <v>0.56736111111111109</v>
      </c>
      <c r="N423" s="16">
        <v>131</v>
      </c>
      <c r="O423" s="17">
        <f t="shared" si="26"/>
        <v>4.3055555555555514E-2</v>
      </c>
      <c r="P423" s="17">
        <f t="shared" si="27"/>
        <v>6.7361111111111094E-2</v>
      </c>
      <c r="Q423" s="18">
        <v>25000</v>
      </c>
      <c r="R423" s="18">
        <v>14900</v>
      </c>
      <c r="S423" s="18">
        <f t="shared" si="28"/>
        <v>10100</v>
      </c>
      <c r="T423" s="19">
        <f t="shared" si="29"/>
        <v>15.000000000000027</v>
      </c>
      <c r="U423" s="20">
        <v>11</v>
      </c>
      <c r="V423" s="21"/>
      <c r="W423" s="21"/>
      <c r="X423" s="25"/>
      <c r="Y423" s="22"/>
    </row>
    <row r="424" spans="1:25" ht="12.75" hidden="1" customHeight="1" x14ac:dyDescent="0.2">
      <c r="A424" s="41">
        <v>19</v>
      </c>
      <c r="B424" s="10" t="s">
        <v>110</v>
      </c>
      <c r="C424" s="10">
        <v>2025</v>
      </c>
      <c r="D424" s="24" t="s">
        <v>69</v>
      </c>
      <c r="E424" s="24">
        <v>2933</v>
      </c>
      <c r="F424" s="13" t="s">
        <v>50</v>
      </c>
      <c r="G424" s="13" t="s">
        <v>42</v>
      </c>
      <c r="H424" s="40">
        <v>0.57291666666666663</v>
      </c>
      <c r="I424" s="17">
        <v>0.63263888888888886</v>
      </c>
      <c r="J424" s="17">
        <v>0.64513888888888893</v>
      </c>
      <c r="K424" s="40">
        <v>0.61458333333333337</v>
      </c>
      <c r="L424" s="17">
        <v>0.66874999999999996</v>
      </c>
      <c r="M424" s="17">
        <v>0.67569444444444449</v>
      </c>
      <c r="N424" s="16">
        <v>141</v>
      </c>
      <c r="O424" s="17">
        <f t="shared" ref="O424:O487" si="30">L424-J424</f>
        <v>2.3611111111111027E-2</v>
      </c>
      <c r="P424" s="17">
        <f t="shared" ref="P424:P487" si="31">M424-I424</f>
        <v>4.3055555555555625E-2</v>
      </c>
      <c r="Q424" s="18">
        <v>14900</v>
      </c>
      <c r="R424" s="18">
        <v>9200</v>
      </c>
      <c r="S424" s="18">
        <f t="shared" si="28"/>
        <v>5700</v>
      </c>
      <c r="T424" s="19">
        <f t="shared" si="29"/>
        <v>86.000000000000014</v>
      </c>
      <c r="U424" s="20">
        <v>93</v>
      </c>
      <c r="V424" s="21">
        <v>13</v>
      </c>
      <c r="W424" s="21"/>
      <c r="X424" s="21"/>
      <c r="Y424" s="22"/>
    </row>
    <row r="425" spans="1:25" ht="12.75" hidden="1" customHeight="1" x14ac:dyDescent="0.2">
      <c r="A425" s="41">
        <v>19</v>
      </c>
      <c r="B425" s="10" t="s">
        <v>110</v>
      </c>
      <c r="C425" s="10">
        <v>2025</v>
      </c>
      <c r="D425" s="24" t="s">
        <v>55</v>
      </c>
      <c r="E425" s="24">
        <v>971</v>
      </c>
      <c r="F425" s="37" t="s">
        <v>47</v>
      </c>
      <c r="G425" s="37" t="s">
        <v>42</v>
      </c>
      <c r="H425" s="40">
        <v>0.33333333333333331</v>
      </c>
      <c r="I425" s="17">
        <v>0.33541666666666664</v>
      </c>
      <c r="J425" s="17">
        <v>0.34097222222222223</v>
      </c>
      <c r="K425" s="40">
        <v>0.36458333333333331</v>
      </c>
      <c r="L425" s="17">
        <v>0.37083333333333335</v>
      </c>
      <c r="M425" s="17">
        <v>0.37708333333333333</v>
      </c>
      <c r="N425" s="16">
        <v>66</v>
      </c>
      <c r="O425" s="17">
        <f t="shared" si="30"/>
        <v>2.9861111111111116E-2</v>
      </c>
      <c r="P425" s="17">
        <f t="shared" si="31"/>
        <v>4.1666666666666685E-2</v>
      </c>
      <c r="Q425" s="18">
        <v>26000</v>
      </c>
      <c r="R425" s="18">
        <v>19900</v>
      </c>
      <c r="S425" s="18">
        <f t="shared" si="28"/>
        <v>6100</v>
      </c>
      <c r="T425" s="19">
        <f t="shared" si="29"/>
        <v>2.9999999999999893</v>
      </c>
      <c r="U425" s="20">
        <v>72</v>
      </c>
      <c r="V425" s="21"/>
      <c r="W425" s="21"/>
      <c r="X425" s="21"/>
      <c r="Y425" s="22"/>
    </row>
    <row r="426" spans="1:25" hidden="1" x14ac:dyDescent="0.2">
      <c r="A426" s="41">
        <v>19</v>
      </c>
      <c r="B426" s="10" t="s">
        <v>110</v>
      </c>
      <c r="C426" s="10">
        <v>2025</v>
      </c>
      <c r="D426" s="24" t="s">
        <v>54</v>
      </c>
      <c r="E426" s="24">
        <v>942</v>
      </c>
      <c r="F426" s="28" t="s">
        <v>42</v>
      </c>
      <c r="G426" s="28" t="s">
        <v>46</v>
      </c>
      <c r="H426" s="40">
        <v>0.35416666666666669</v>
      </c>
      <c r="I426" s="17">
        <v>0.43402777777777779</v>
      </c>
      <c r="J426" s="17">
        <v>0.44097222222222221</v>
      </c>
      <c r="K426" s="40">
        <v>0.39583333333333331</v>
      </c>
      <c r="L426" s="17">
        <v>0.47916666666666669</v>
      </c>
      <c r="M426" s="17">
        <v>0.48333333333333334</v>
      </c>
      <c r="N426" s="47">
        <v>144</v>
      </c>
      <c r="O426" s="17">
        <f t="shared" si="30"/>
        <v>3.8194444444444475E-2</v>
      </c>
      <c r="P426" s="17">
        <f t="shared" si="31"/>
        <v>4.9305555555555547E-2</v>
      </c>
      <c r="Q426" s="18">
        <v>22100</v>
      </c>
      <c r="R426" s="18">
        <v>14100</v>
      </c>
      <c r="S426" s="18">
        <f t="shared" si="28"/>
        <v>8000</v>
      </c>
      <c r="T426" s="19">
        <f t="shared" si="29"/>
        <v>114.99999999999999</v>
      </c>
      <c r="U426" s="20">
        <v>93</v>
      </c>
      <c r="V426" s="21"/>
      <c r="W426" s="21"/>
      <c r="X426" s="21"/>
      <c r="Y426" s="22"/>
    </row>
    <row r="427" spans="1:25" hidden="1" x14ac:dyDescent="0.2">
      <c r="A427" s="41">
        <v>19</v>
      </c>
      <c r="B427" s="10" t="s">
        <v>110</v>
      </c>
      <c r="C427" s="10">
        <v>2025</v>
      </c>
      <c r="D427" s="24" t="s">
        <v>54</v>
      </c>
      <c r="E427" s="24">
        <v>943</v>
      </c>
      <c r="F427" s="13" t="s">
        <v>46</v>
      </c>
      <c r="G427" s="13" t="s">
        <v>42</v>
      </c>
      <c r="H427" s="40">
        <v>0.4375</v>
      </c>
      <c r="I427" s="17">
        <v>0.52083333333333337</v>
      </c>
      <c r="J427" s="17">
        <v>0.52847222222222223</v>
      </c>
      <c r="K427" s="40">
        <v>0.47916666666666669</v>
      </c>
      <c r="L427" s="17">
        <v>0.56388888888888888</v>
      </c>
      <c r="M427" s="17">
        <v>0.57152777777777775</v>
      </c>
      <c r="N427" s="47">
        <v>79</v>
      </c>
      <c r="O427" s="17">
        <f t="shared" si="30"/>
        <v>3.5416666666666652E-2</v>
      </c>
      <c r="P427" s="17">
        <f t="shared" si="31"/>
        <v>5.0694444444444375E-2</v>
      </c>
      <c r="Q427" s="18">
        <v>31100</v>
      </c>
      <c r="R427" s="18">
        <v>23900</v>
      </c>
      <c r="S427" s="18">
        <f t="shared" si="28"/>
        <v>7200</v>
      </c>
      <c r="T427" s="19">
        <f t="shared" si="29"/>
        <v>120.00000000000006</v>
      </c>
      <c r="U427" s="20">
        <v>93</v>
      </c>
      <c r="V427" s="21"/>
      <c r="W427" s="21"/>
      <c r="X427" s="21"/>
      <c r="Y427" s="22"/>
    </row>
    <row r="428" spans="1:25" hidden="1" x14ac:dyDescent="0.2">
      <c r="A428" s="41">
        <v>19</v>
      </c>
      <c r="B428" s="10" t="s">
        <v>110</v>
      </c>
      <c r="C428" s="10">
        <v>2025</v>
      </c>
      <c r="D428" s="24" t="s">
        <v>56</v>
      </c>
      <c r="E428" s="24">
        <v>2980</v>
      </c>
      <c r="F428" s="37" t="s">
        <v>42</v>
      </c>
      <c r="G428" s="37" t="s">
        <v>53</v>
      </c>
      <c r="H428" s="40">
        <v>0.35416666666666669</v>
      </c>
      <c r="I428" s="17">
        <v>0.3576388888888889</v>
      </c>
      <c r="J428" s="17">
        <v>0.36944444444444446</v>
      </c>
      <c r="K428" s="40">
        <v>0.4236111111111111</v>
      </c>
      <c r="L428" s="17">
        <v>0.43541666666666667</v>
      </c>
      <c r="M428" s="17">
        <v>0.43888888888888888</v>
      </c>
      <c r="N428" s="47">
        <v>142</v>
      </c>
      <c r="O428" s="17">
        <f t="shared" si="30"/>
        <v>6.597222222222221E-2</v>
      </c>
      <c r="P428" s="17">
        <f t="shared" si="31"/>
        <v>8.1249999999999989E-2</v>
      </c>
      <c r="Q428" s="18">
        <v>29200</v>
      </c>
      <c r="R428" s="18">
        <v>15500</v>
      </c>
      <c r="S428" s="18">
        <f t="shared" si="28"/>
        <v>13700</v>
      </c>
      <c r="T428" s="19">
        <f t="shared" si="29"/>
        <v>4.9999999999999822</v>
      </c>
      <c r="U428" s="20">
        <v>99</v>
      </c>
      <c r="V428" s="21"/>
      <c r="W428" s="21" t="s">
        <v>59</v>
      </c>
      <c r="X428" s="34">
        <v>127000</v>
      </c>
      <c r="Y428" s="35"/>
    </row>
    <row r="429" spans="1:25" hidden="1" x14ac:dyDescent="0.2">
      <c r="A429" s="41">
        <v>19</v>
      </c>
      <c r="B429" s="10" t="s">
        <v>110</v>
      </c>
      <c r="C429" s="10">
        <v>2025</v>
      </c>
      <c r="D429" s="24" t="s">
        <v>56</v>
      </c>
      <c r="E429" s="24">
        <v>2981</v>
      </c>
      <c r="F429" s="13" t="s">
        <v>53</v>
      </c>
      <c r="G429" s="13" t="s">
        <v>42</v>
      </c>
      <c r="H429" s="40">
        <v>0.47222222222222227</v>
      </c>
      <c r="I429" s="17">
        <v>0.48125000000000001</v>
      </c>
      <c r="J429" s="17">
        <v>0.49583333333333335</v>
      </c>
      <c r="K429" s="40">
        <v>0.54166666666666663</v>
      </c>
      <c r="L429" s="17">
        <v>0.56458333333333333</v>
      </c>
      <c r="M429" s="17">
        <v>0.56597222222222221</v>
      </c>
      <c r="N429" s="47">
        <v>111</v>
      </c>
      <c r="O429" s="17">
        <f t="shared" si="30"/>
        <v>6.8749999999999978E-2</v>
      </c>
      <c r="P429" s="17">
        <f t="shared" si="31"/>
        <v>8.4722222222222199E-2</v>
      </c>
      <c r="Q429" s="18">
        <v>19300</v>
      </c>
      <c r="R429" s="18">
        <v>6600</v>
      </c>
      <c r="S429" s="18">
        <f t="shared" si="28"/>
        <v>12700</v>
      </c>
      <c r="T429" s="19">
        <f t="shared" si="29"/>
        <v>12.999999999999954</v>
      </c>
      <c r="U429" s="20">
        <v>93</v>
      </c>
      <c r="V429" s="21"/>
      <c r="W429" s="21" t="s">
        <v>59</v>
      </c>
      <c r="X429" s="34"/>
      <c r="Y429" s="35">
        <v>127900</v>
      </c>
    </row>
    <row r="430" spans="1:25" hidden="1" x14ac:dyDescent="0.2">
      <c r="A430" s="41">
        <v>19</v>
      </c>
      <c r="B430" s="10" t="s">
        <v>110</v>
      </c>
      <c r="C430" s="10">
        <v>2025</v>
      </c>
      <c r="D430" s="24" t="s">
        <v>55</v>
      </c>
      <c r="E430" s="24">
        <v>902</v>
      </c>
      <c r="F430" s="13" t="s">
        <v>42</v>
      </c>
      <c r="G430" s="13" t="s">
        <v>43</v>
      </c>
      <c r="H430" s="40">
        <v>0.40625</v>
      </c>
      <c r="I430" s="17">
        <v>0.42986111111111114</v>
      </c>
      <c r="J430" s="17">
        <v>0.4375</v>
      </c>
      <c r="K430" s="40">
        <v>0.44097222222222221</v>
      </c>
      <c r="L430" s="17">
        <v>0.46041666666666664</v>
      </c>
      <c r="M430" s="17">
        <v>0.46458333333333335</v>
      </c>
      <c r="N430" s="47">
        <v>112</v>
      </c>
      <c r="O430" s="17">
        <f t="shared" si="30"/>
        <v>2.2916666666666641E-2</v>
      </c>
      <c r="P430" s="17">
        <f t="shared" si="31"/>
        <v>3.472222222222221E-2</v>
      </c>
      <c r="Q430" s="18">
        <v>19900</v>
      </c>
      <c r="R430" s="18">
        <v>14300</v>
      </c>
      <c r="S430" s="18">
        <f t="shared" si="28"/>
        <v>5600</v>
      </c>
      <c r="T430" s="19">
        <f t="shared" si="29"/>
        <v>34.000000000000043</v>
      </c>
      <c r="U430" s="20">
        <v>87</v>
      </c>
      <c r="V430" s="21"/>
      <c r="W430" s="21"/>
      <c r="X430" s="21"/>
      <c r="Y430" s="22"/>
    </row>
    <row r="431" spans="1:25" hidden="1" x14ac:dyDescent="0.2">
      <c r="A431" s="41">
        <v>19</v>
      </c>
      <c r="B431" s="10" t="s">
        <v>110</v>
      </c>
      <c r="C431" s="10">
        <v>2025</v>
      </c>
      <c r="D431" s="24" t="s">
        <v>55</v>
      </c>
      <c r="E431" s="24">
        <v>903</v>
      </c>
      <c r="F431" s="13" t="s">
        <v>43</v>
      </c>
      <c r="G431" s="13" t="s">
        <v>42</v>
      </c>
      <c r="H431" s="40">
        <v>0.4826388888888889</v>
      </c>
      <c r="I431" s="17">
        <v>0.49444444444444446</v>
      </c>
      <c r="J431" s="17">
        <v>0.50138888888888888</v>
      </c>
      <c r="K431" s="40">
        <v>0.51736111111111116</v>
      </c>
      <c r="L431" s="17">
        <v>0.52916666666666667</v>
      </c>
      <c r="M431" s="17">
        <v>0.53333333333333333</v>
      </c>
      <c r="N431" s="47">
        <v>66</v>
      </c>
      <c r="O431" s="17">
        <f t="shared" si="30"/>
        <v>2.777777777777779E-2</v>
      </c>
      <c r="P431" s="17">
        <f t="shared" si="31"/>
        <v>3.8888888888888862E-2</v>
      </c>
      <c r="Q431" s="18">
        <v>28900</v>
      </c>
      <c r="R431" s="18">
        <v>22500</v>
      </c>
      <c r="S431" s="18">
        <f t="shared" si="28"/>
        <v>6400</v>
      </c>
      <c r="T431" s="19">
        <f t="shared" si="29"/>
        <v>17.000000000000021</v>
      </c>
      <c r="U431" s="20">
        <v>93</v>
      </c>
      <c r="V431" s="21"/>
      <c r="W431" s="21"/>
      <c r="X431" s="21"/>
      <c r="Y431" s="22"/>
    </row>
    <row r="432" spans="1:25" hidden="1" x14ac:dyDescent="0.2">
      <c r="A432" s="41">
        <v>19</v>
      </c>
      <c r="B432" s="10" t="s">
        <v>110</v>
      </c>
      <c r="C432" s="10">
        <v>2025</v>
      </c>
      <c r="D432" s="24" t="s">
        <v>57</v>
      </c>
      <c r="E432" s="24">
        <v>762</v>
      </c>
      <c r="F432" s="28" t="s">
        <v>42</v>
      </c>
      <c r="G432" s="13" t="s">
        <v>50</v>
      </c>
      <c r="H432" s="40">
        <v>0.40625</v>
      </c>
      <c r="I432" s="17">
        <v>0.40416666666666667</v>
      </c>
      <c r="J432" s="17">
        <v>0.40972222222222221</v>
      </c>
      <c r="K432" s="40">
        <v>0.44791666666666669</v>
      </c>
      <c r="L432" s="17">
        <v>0.43680555555555556</v>
      </c>
      <c r="M432" s="17">
        <v>0.44166666666666665</v>
      </c>
      <c r="N432" s="47">
        <v>139</v>
      </c>
      <c r="O432" s="17">
        <f t="shared" si="30"/>
        <v>2.7083333333333348E-2</v>
      </c>
      <c r="P432" s="17">
        <f t="shared" si="31"/>
        <v>3.7499999999999978E-2</v>
      </c>
      <c r="Q432" s="18">
        <v>22400</v>
      </c>
      <c r="R432" s="18">
        <v>16400</v>
      </c>
      <c r="S432" s="18">
        <f t="shared" si="28"/>
        <v>6000</v>
      </c>
      <c r="T432" s="19">
        <f t="shared" si="29"/>
        <v>-2.9999999999999893</v>
      </c>
      <c r="U432" s="20"/>
      <c r="V432" s="21"/>
      <c r="W432" s="21"/>
      <c r="X432" s="21"/>
      <c r="Y432" s="22"/>
    </row>
    <row r="433" spans="1:25" hidden="1" x14ac:dyDescent="0.2">
      <c r="A433" s="41">
        <v>19</v>
      </c>
      <c r="B433" s="10" t="s">
        <v>110</v>
      </c>
      <c r="C433" s="10">
        <v>2025</v>
      </c>
      <c r="D433" s="24" t="s">
        <v>64</v>
      </c>
      <c r="E433" s="24">
        <v>200</v>
      </c>
      <c r="F433" s="28" t="s">
        <v>51</v>
      </c>
      <c r="G433" s="13" t="s">
        <v>50</v>
      </c>
      <c r="H433" s="40">
        <v>0.3125</v>
      </c>
      <c r="I433" s="17">
        <v>0.30833333333333335</v>
      </c>
      <c r="J433" s="17">
        <v>0.32222222222222224</v>
      </c>
      <c r="K433" s="40">
        <v>0.4375</v>
      </c>
      <c r="L433" s="17">
        <v>0.42222222222222222</v>
      </c>
      <c r="M433" s="17">
        <v>0.4284722222222222</v>
      </c>
      <c r="N433" s="47">
        <v>148</v>
      </c>
      <c r="O433" s="17">
        <f t="shared" si="30"/>
        <v>9.9999999999999978E-2</v>
      </c>
      <c r="P433" s="17">
        <f t="shared" si="31"/>
        <v>0.12013888888888885</v>
      </c>
      <c r="Q433" s="18">
        <v>26200</v>
      </c>
      <c r="R433" s="18">
        <v>10600</v>
      </c>
      <c r="S433" s="18">
        <f t="shared" si="28"/>
        <v>15600</v>
      </c>
      <c r="T433" s="19">
        <f t="shared" si="29"/>
        <v>-5.9999999999999787</v>
      </c>
      <c r="U433" s="20"/>
      <c r="V433" s="21"/>
      <c r="W433" s="21"/>
      <c r="X433" s="21"/>
      <c r="Y433" s="22"/>
    </row>
    <row r="434" spans="1:25" hidden="1" x14ac:dyDescent="0.2">
      <c r="A434" s="41">
        <v>19</v>
      </c>
      <c r="B434" s="10" t="s">
        <v>110</v>
      </c>
      <c r="C434" s="10">
        <v>2025</v>
      </c>
      <c r="D434" s="24" t="s">
        <v>64</v>
      </c>
      <c r="E434" s="24">
        <v>201</v>
      </c>
      <c r="F434" s="28" t="s">
        <v>50</v>
      </c>
      <c r="G434" s="28" t="s">
        <v>51</v>
      </c>
      <c r="H434" s="40">
        <v>0.51041666666666663</v>
      </c>
      <c r="I434" s="17">
        <v>0.52222222222222225</v>
      </c>
      <c r="J434" s="17">
        <v>0.52916666666666667</v>
      </c>
      <c r="K434" s="40">
        <v>0.63541666666666663</v>
      </c>
      <c r="L434" s="17">
        <v>0.64583333333333337</v>
      </c>
      <c r="M434" s="17">
        <v>0.65</v>
      </c>
      <c r="N434" s="47">
        <v>139</v>
      </c>
      <c r="O434" s="17">
        <f t="shared" si="30"/>
        <v>0.1166666666666667</v>
      </c>
      <c r="P434" s="17">
        <f t="shared" si="31"/>
        <v>0.12777777777777777</v>
      </c>
      <c r="Q434" s="18">
        <v>27500</v>
      </c>
      <c r="R434" s="18">
        <v>10400</v>
      </c>
      <c r="S434" s="18">
        <f t="shared" si="28"/>
        <v>17100</v>
      </c>
      <c r="T434" s="19">
        <f t="shared" si="29"/>
        <v>17.000000000000099</v>
      </c>
      <c r="U434" s="20">
        <v>87</v>
      </c>
      <c r="V434" s="21"/>
      <c r="W434" s="21"/>
      <c r="X434" s="21"/>
      <c r="Y434" s="22"/>
    </row>
    <row r="435" spans="1:25" hidden="1" x14ac:dyDescent="0.2">
      <c r="A435" s="41">
        <v>19</v>
      </c>
      <c r="B435" s="10" t="s">
        <v>110</v>
      </c>
      <c r="C435" s="10">
        <v>2025</v>
      </c>
      <c r="D435" s="24" t="s">
        <v>57</v>
      </c>
      <c r="E435" s="24">
        <v>763</v>
      </c>
      <c r="F435" s="28" t="s">
        <v>50</v>
      </c>
      <c r="G435" s="13" t="s">
        <v>42</v>
      </c>
      <c r="H435" s="40">
        <v>0.54166666666666663</v>
      </c>
      <c r="I435" s="17">
        <v>0.50763888888888886</v>
      </c>
      <c r="J435" s="17">
        <v>0.5229166666666667</v>
      </c>
      <c r="K435" s="40">
        <v>0.58333333333333337</v>
      </c>
      <c r="L435" s="17">
        <v>0.53749999999999998</v>
      </c>
      <c r="M435" s="17">
        <v>0.54374999999999996</v>
      </c>
      <c r="N435" s="47">
        <v>148</v>
      </c>
      <c r="O435" s="17">
        <f t="shared" si="30"/>
        <v>1.4583333333333282E-2</v>
      </c>
      <c r="P435" s="17">
        <f t="shared" si="31"/>
        <v>3.6111111111111094E-2</v>
      </c>
      <c r="Q435" s="18">
        <v>16400</v>
      </c>
      <c r="R435" s="18">
        <v>10900</v>
      </c>
      <c r="S435" s="18">
        <f t="shared" si="28"/>
        <v>5500</v>
      </c>
      <c r="T435" s="19">
        <f t="shared" si="29"/>
        <v>-48.999999999999986</v>
      </c>
      <c r="U435" s="20"/>
      <c r="V435" s="21"/>
      <c r="W435" s="21"/>
      <c r="X435" s="21"/>
      <c r="Y435" s="22"/>
    </row>
    <row r="436" spans="1:25" hidden="1" x14ac:dyDescent="0.2">
      <c r="A436" s="41">
        <v>19</v>
      </c>
      <c r="B436" s="10" t="s">
        <v>110</v>
      </c>
      <c r="C436" s="10">
        <v>2025</v>
      </c>
      <c r="D436" s="24" t="s">
        <v>55</v>
      </c>
      <c r="E436" s="24">
        <v>990</v>
      </c>
      <c r="F436" s="13" t="s">
        <v>42</v>
      </c>
      <c r="G436" s="13" t="s">
        <v>48</v>
      </c>
      <c r="H436" s="40">
        <v>0.52083333333333337</v>
      </c>
      <c r="I436" s="17">
        <v>0.57499999999999996</v>
      </c>
      <c r="J436" s="17">
        <v>0.58194444444444449</v>
      </c>
      <c r="K436" s="40">
        <v>0.5625</v>
      </c>
      <c r="L436" s="17">
        <v>0.6166666666666667</v>
      </c>
      <c r="M436" s="17">
        <v>0.62083333333333335</v>
      </c>
      <c r="N436" s="47">
        <v>85</v>
      </c>
      <c r="O436" s="17">
        <f t="shared" si="30"/>
        <v>3.472222222222221E-2</v>
      </c>
      <c r="P436" s="17">
        <f t="shared" si="31"/>
        <v>4.5833333333333393E-2</v>
      </c>
      <c r="Q436" s="18">
        <v>22400</v>
      </c>
      <c r="R436" s="18">
        <v>15200</v>
      </c>
      <c r="S436" s="18">
        <f t="shared" si="28"/>
        <v>7200</v>
      </c>
      <c r="T436" s="19">
        <f t="shared" si="29"/>
        <v>77.999999999999886</v>
      </c>
      <c r="U436" s="20">
        <v>47</v>
      </c>
      <c r="V436" s="21"/>
      <c r="W436" s="21"/>
      <c r="X436" s="21"/>
      <c r="Y436" s="22"/>
    </row>
    <row r="437" spans="1:25" hidden="1" x14ac:dyDescent="0.2">
      <c r="A437" s="41">
        <v>19</v>
      </c>
      <c r="B437" s="10" t="s">
        <v>110</v>
      </c>
      <c r="C437" s="10">
        <v>2025</v>
      </c>
      <c r="D437" s="24" t="s">
        <v>55</v>
      </c>
      <c r="E437" s="24">
        <v>991</v>
      </c>
      <c r="F437" s="28" t="s">
        <v>48</v>
      </c>
      <c r="G437" s="28" t="s">
        <v>42</v>
      </c>
      <c r="H437" s="40">
        <v>0.60416666666666663</v>
      </c>
      <c r="I437" s="17">
        <v>0.65625</v>
      </c>
      <c r="J437" s="17">
        <v>0.66597222222222219</v>
      </c>
      <c r="K437" s="40">
        <v>0.64583333333333337</v>
      </c>
      <c r="L437" s="17">
        <v>0.70763888888888893</v>
      </c>
      <c r="M437" s="17">
        <v>0.71875</v>
      </c>
      <c r="N437" s="47">
        <v>71</v>
      </c>
      <c r="O437" s="17">
        <f t="shared" si="30"/>
        <v>4.1666666666666741E-2</v>
      </c>
      <c r="P437" s="17">
        <f t="shared" si="31"/>
        <v>6.25E-2</v>
      </c>
      <c r="Q437" s="18">
        <v>27000</v>
      </c>
      <c r="R437" s="18">
        <v>18400</v>
      </c>
      <c r="S437" s="18">
        <f t="shared" si="28"/>
        <v>8600</v>
      </c>
      <c r="T437" s="19">
        <f t="shared" si="29"/>
        <v>75.000000000000057</v>
      </c>
      <c r="U437" s="20">
        <v>93</v>
      </c>
      <c r="V437" s="21"/>
      <c r="W437" s="21"/>
      <c r="X437" s="21"/>
      <c r="Y437" s="22"/>
    </row>
    <row r="438" spans="1:25" hidden="1" x14ac:dyDescent="0.2">
      <c r="A438" s="41">
        <v>19</v>
      </c>
      <c r="B438" s="10" t="s">
        <v>110</v>
      </c>
      <c r="C438" s="10">
        <v>2025</v>
      </c>
      <c r="D438" s="24" t="s">
        <v>54</v>
      </c>
      <c r="E438" s="24">
        <v>920</v>
      </c>
      <c r="F438" s="13" t="s">
        <v>42</v>
      </c>
      <c r="G438" s="13" t="s">
        <v>44</v>
      </c>
      <c r="H438" s="40">
        <v>0.625</v>
      </c>
      <c r="I438" s="17">
        <v>0.65486111111111112</v>
      </c>
      <c r="J438" s="17">
        <v>0.66249999999999998</v>
      </c>
      <c r="K438" s="40">
        <v>0.66666666666666663</v>
      </c>
      <c r="L438" s="17">
        <v>0.70208333333333328</v>
      </c>
      <c r="M438" s="17">
        <v>0.70416666666666672</v>
      </c>
      <c r="N438" s="47">
        <v>101</v>
      </c>
      <c r="O438" s="17">
        <f t="shared" si="30"/>
        <v>3.9583333333333304E-2</v>
      </c>
      <c r="P438" s="17">
        <f t="shared" si="31"/>
        <v>4.9305555555555602E-2</v>
      </c>
      <c r="Q438" s="18">
        <v>23600</v>
      </c>
      <c r="R438" s="18">
        <v>15800</v>
      </c>
      <c r="S438" s="18">
        <f t="shared" si="28"/>
        <v>7800</v>
      </c>
      <c r="T438" s="19">
        <f t="shared" si="29"/>
        <v>43.000000000000007</v>
      </c>
      <c r="U438" s="20">
        <v>46</v>
      </c>
      <c r="V438" s="21">
        <v>41</v>
      </c>
      <c r="W438" s="21"/>
      <c r="X438" s="21"/>
      <c r="Y438" s="22"/>
    </row>
    <row r="439" spans="1:25" hidden="1" x14ac:dyDescent="0.2">
      <c r="A439" s="41">
        <v>19</v>
      </c>
      <c r="B439" s="10" t="s">
        <v>110</v>
      </c>
      <c r="C439" s="10">
        <v>2025</v>
      </c>
      <c r="D439" s="24" t="s">
        <v>54</v>
      </c>
      <c r="E439" s="24">
        <v>921</v>
      </c>
      <c r="F439" s="28" t="s">
        <v>44</v>
      </c>
      <c r="G439" s="28" t="s">
        <v>42</v>
      </c>
      <c r="H439" s="40">
        <v>0.70833333333333337</v>
      </c>
      <c r="I439" s="17">
        <v>0.73263888888888884</v>
      </c>
      <c r="J439" s="17">
        <v>0.73819444444444449</v>
      </c>
      <c r="K439" s="40">
        <v>0.75</v>
      </c>
      <c r="L439" s="17">
        <v>0.77916666666666667</v>
      </c>
      <c r="M439" s="17">
        <v>0.78263888888888888</v>
      </c>
      <c r="N439" s="47">
        <v>85</v>
      </c>
      <c r="O439" s="17">
        <f t="shared" si="30"/>
        <v>4.0972222222222188E-2</v>
      </c>
      <c r="P439" s="17">
        <f t="shared" si="31"/>
        <v>5.0000000000000044E-2</v>
      </c>
      <c r="Q439" s="18">
        <v>27000</v>
      </c>
      <c r="R439" s="18">
        <v>19600</v>
      </c>
      <c r="S439" s="18">
        <f t="shared" si="28"/>
        <v>7400</v>
      </c>
      <c r="T439" s="19">
        <f t="shared" si="29"/>
        <v>34.999999999999872</v>
      </c>
      <c r="U439" s="20">
        <v>93</v>
      </c>
      <c r="V439" s="21"/>
      <c r="W439" s="21"/>
      <c r="X439" s="21"/>
      <c r="Y439" s="22"/>
    </row>
    <row r="440" spans="1:25" hidden="1" x14ac:dyDescent="0.2">
      <c r="A440" s="41">
        <v>19</v>
      </c>
      <c r="B440" s="10" t="s">
        <v>110</v>
      </c>
      <c r="C440" s="10">
        <v>2025</v>
      </c>
      <c r="D440" s="24" t="s">
        <v>56</v>
      </c>
      <c r="E440" s="24">
        <v>904</v>
      </c>
      <c r="F440" s="13" t="s">
        <v>42</v>
      </c>
      <c r="G440" s="13" t="s">
        <v>43</v>
      </c>
      <c r="H440" s="40">
        <v>0.6875</v>
      </c>
      <c r="I440" s="17">
        <v>0.74652777777777779</v>
      </c>
      <c r="J440" s="17">
        <v>0.75694444444444442</v>
      </c>
      <c r="K440" s="40">
        <v>0.72222222222222221</v>
      </c>
      <c r="L440" s="17">
        <v>0.77847222222222223</v>
      </c>
      <c r="M440" s="17">
        <v>0.78263888888888888</v>
      </c>
      <c r="N440" s="47">
        <v>90</v>
      </c>
      <c r="O440" s="17">
        <f t="shared" si="30"/>
        <v>2.1527777777777812E-2</v>
      </c>
      <c r="P440" s="17">
        <f t="shared" si="31"/>
        <v>3.6111111111111094E-2</v>
      </c>
      <c r="Q440" s="18">
        <v>23000</v>
      </c>
      <c r="R440" s="18">
        <v>17500</v>
      </c>
      <c r="S440" s="18">
        <f t="shared" si="28"/>
        <v>5500</v>
      </c>
      <c r="T440" s="19">
        <f t="shared" si="29"/>
        <v>85.000000000000014</v>
      </c>
      <c r="U440" s="20">
        <v>43</v>
      </c>
      <c r="V440" s="21"/>
      <c r="W440" s="21"/>
      <c r="X440" s="21"/>
      <c r="Y440" s="22"/>
    </row>
    <row r="441" spans="1:25" hidden="1" x14ac:dyDescent="0.2">
      <c r="A441" s="41">
        <v>19</v>
      </c>
      <c r="B441" s="10" t="s">
        <v>110</v>
      </c>
      <c r="C441" s="10">
        <v>2025</v>
      </c>
      <c r="D441" s="24" t="s">
        <v>56</v>
      </c>
      <c r="E441" s="24">
        <v>905</v>
      </c>
      <c r="F441" s="28" t="s">
        <v>43</v>
      </c>
      <c r="G441" s="13" t="s">
        <v>42</v>
      </c>
      <c r="H441" s="40">
        <v>0.76388888888888884</v>
      </c>
      <c r="I441" s="17">
        <v>0.81527777777777777</v>
      </c>
      <c r="J441" s="17">
        <v>0.82152777777777775</v>
      </c>
      <c r="K441" s="40">
        <v>0.79861111111111116</v>
      </c>
      <c r="L441" s="17">
        <v>0.85555555555555551</v>
      </c>
      <c r="M441" s="17">
        <v>0.86111111111111116</v>
      </c>
      <c r="N441" s="47">
        <v>73</v>
      </c>
      <c r="O441" s="17">
        <f t="shared" si="30"/>
        <v>3.4027777777777768E-2</v>
      </c>
      <c r="P441" s="17">
        <f t="shared" si="31"/>
        <v>4.5833333333333393E-2</v>
      </c>
      <c r="Q441" s="18">
        <v>23300</v>
      </c>
      <c r="R441" s="18">
        <v>16400</v>
      </c>
      <c r="S441" s="18">
        <f t="shared" si="28"/>
        <v>6900</v>
      </c>
      <c r="T441" s="19">
        <f t="shared" si="29"/>
        <v>74.000000000000057</v>
      </c>
      <c r="U441" s="20">
        <v>93</v>
      </c>
      <c r="V441" s="21"/>
      <c r="W441" s="21"/>
      <c r="X441" s="21"/>
      <c r="Y441" s="22"/>
    </row>
    <row r="442" spans="1:25" hidden="1" x14ac:dyDescent="0.2">
      <c r="A442" s="41">
        <v>19</v>
      </c>
      <c r="B442" s="10" t="s">
        <v>110</v>
      </c>
      <c r="C442" s="10">
        <v>2025</v>
      </c>
      <c r="D442" s="24" t="s">
        <v>57</v>
      </c>
      <c r="E442" s="24">
        <v>764</v>
      </c>
      <c r="F442" s="28" t="s">
        <v>42</v>
      </c>
      <c r="G442" s="13" t="s">
        <v>50</v>
      </c>
      <c r="H442" s="40">
        <v>0.77083333333333337</v>
      </c>
      <c r="I442" s="17">
        <v>0.78472222222222221</v>
      </c>
      <c r="J442" s="17">
        <v>0.79305555555555551</v>
      </c>
      <c r="K442" s="40">
        <v>0.80208333333333337</v>
      </c>
      <c r="L442" s="17">
        <v>0.82013888888888886</v>
      </c>
      <c r="M442" s="17">
        <v>0.8256944444444444</v>
      </c>
      <c r="N442" s="47">
        <v>114</v>
      </c>
      <c r="O442" s="17">
        <f t="shared" si="30"/>
        <v>2.7083333333333348E-2</v>
      </c>
      <c r="P442" s="17">
        <f t="shared" si="31"/>
        <v>4.0972222222222188E-2</v>
      </c>
      <c r="Q442" s="18">
        <v>22400</v>
      </c>
      <c r="R442" s="18">
        <v>16800</v>
      </c>
      <c r="S442" s="18">
        <f t="shared" si="28"/>
        <v>5600</v>
      </c>
      <c r="T442" s="19">
        <f t="shared" si="29"/>
        <v>19.999999999999929</v>
      </c>
      <c r="U442" s="20">
        <v>85</v>
      </c>
      <c r="V442" s="21"/>
      <c r="W442" s="21"/>
      <c r="X442" s="21"/>
      <c r="Y442" s="22"/>
    </row>
    <row r="443" spans="1:25" hidden="1" x14ac:dyDescent="0.2">
      <c r="A443" s="41">
        <v>19</v>
      </c>
      <c r="B443" s="10" t="s">
        <v>110</v>
      </c>
      <c r="C443" s="10">
        <v>2025</v>
      </c>
      <c r="D443" s="24" t="s">
        <v>64</v>
      </c>
      <c r="E443" s="24">
        <v>202</v>
      </c>
      <c r="F443" s="28" t="s">
        <v>51</v>
      </c>
      <c r="G443" s="28" t="s">
        <v>50</v>
      </c>
      <c r="H443" s="40">
        <v>0.69791666666666663</v>
      </c>
      <c r="I443" s="17">
        <v>0.75902777777777775</v>
      </c>
      <c r="J443" s="17">
        <v>0.77847222222222223</v>
      </c>
      <c r="K443" s="40">
        <v>0.82291666666666663</v>
      </c>
      <c r="L443" s="17">
        <v>0.87361111111111112</v>
      </c>
      <c r="M443" s="17">
        <v>0.87847222222222221</v>
      </c>
      <c r="N443" s="47">
        <v>108</v>
      </c>
      <c r="O443" s="17">
        <f t="shared" si="30"/>
        <v>9.5138888888888884E-2</v>
      </c>
      <c r="P443" s="17">
        <f t="shared" si="31"/>
        <v>0.11944444444444446</v>
      </c>
      <c r="Q443" s="18">
        <v>25200</v>
      </c>
      <c r="R443" s="18">
        <v>10200</v>
      </c>
      <c r="S443" s="18">
        <f t="shared" si="28"/>
        <v>15000</v>
      </c>
      <c r="T443" s="19">
        <f t="shared" si="29"/>
        <v>88</v>
      </c>
      <c r="U443" s="20">
        <v>93</v>
      </c>
      <c r="V443" s="21">
        <v>15</v>
      </c>
      <c r="W443" s="21"/>
      <c r="X443" s="21"/>
      <c r="Y443" s="22"/>
    </row>
    <row r="444" spans="1:25" hidden="1" x14ac:dyDescent="0.2">
      <c r="A444" s="41">
        <v>19</v>
      </c>
      <c r="B444" s="10" t="s">
        <v>110</v>
      </c>
      <c r="C444" s="10">
        <v>2025</v>
      </c>
      <c r="D444" s="24" t="s">
        <v>64</v>
      </c>
      <c r="E444" s="24">
        <v>203</v>
      </c>
      <c r="F444" s="37" t="s">
        <v>50</v>
      </c>
      <c r="G444" s="37" t="s">
        <v>51</v>
      </c>
      <c r="H444" s="40">
        <v>0.90625</v>
      </c>
      <c r="I444" s="17">
        <v>0.92013888888888884</v>
      </c>
      <c r="J444" s="17">
        <v>0.92847222222222225</v>
      </c>
      <c r="K444" s="40">
        <v>3.125E-2</v>
      </c>
      <c r="L444" s="17">
        <v>1.0409722222222222</v>
      </c>
      <c r="M444" s="17">
        <v>1.0493055555555555</v>
      </c>
      <c r="N444" s="47">
        <v>114</v>
      </c>
      <c r="O444" s="17">
        <f t="shared" si="30"/>
        <v>0.11249999999999993</v>
      </c>
      <c r="P444" s="17">
        <f t="shared" si="31"/>
        <v>0.12916666666666665</v>
      </c>
      <c r="Q444" s="18">
        <v>27000</v>
      </c>
      <c r="R444" s="18">
        <v>10100</v>
      </c>
      <c r="S444" s="18">
        <f t="shared" si="28"/>
        <v>16900</v>
      </c>
      <c r="T444" s="19">
        <f t="shared" si="29"/>
        <v>19.999999999999929</v>
      </c>
      <c r="U444" s="20">
        <v>93</v>
      </c>
      <c r="V444" s="21"/>
      <c r="W444" s="21"/>
      <c r="X444" s="25"/>
      <c r="Y444" s="22"/>
    </row>
    <row r="445" spans="1:25" hidden="1" x14ac:dyDescent="0.2">
      <c r="A445" s="41">
        <v>19</v>
      </c>
      <c r="B445" s="10" t="s">
        <v>110</v>
      </c>
      <c r="C445" s="10">
        <v>2025</v>
      </c>
      <c r="D445" s="24" t="s">
        <v>57</v>
      </c>
      <c r="E445" s="24">
        <v>765</v>
      </c>
      <c r="F445" s="13" t="s">
        <v>50</v>
      </c>
      <c r="G445" s="13" t="s">
        <v>42</v>
      </c>
      <c r="H445" s="40">
        <v>0.91666666666666663</v>
      </c>
      <c r="I445" s="17">
        <v>0.92777777777777781</v>
      </c>
      <c r="J445" s="17">
        <v>0.9375</v>
      </c>
      <c r="K445" s="40">
        <v>0.94791666666666663</v>
      </c>
      <c r="L445" s="17">
        <v>0.96111111111111114</v>
      </c>
      <c r="M445" s="17">
        <v>0.96875</v>
      </c>
      <c r="N445" s="47">
        <v>108</v>
      </c>
      <c r="O445" s="17">
        <f t="shared" si="30"/>
        <v>2.3611111111111138E-2</v>
      </c>
      <c r="P445" s="17">
        <f t="shared" si="31"/>
        <v>4.0972222222222188E-2</v>
      </c>
      <c r="Q445" s="18">
        <v>16800</v>
      </c>
      <c r="R445" s="18">
        <v>10900</v>
      </c>
      <c r="S445" s="18">
        <f t="shared" si="28"/>
        <v>5900</v>
      </c>
      <c r="T445" s="19">
        <f t="shared" si="29"/>
        <v>16.000000000000103</v>
      </c>
      <c r="U445" s="20">
        <v>91</v>
      </c>
      <c r="V445" s="21"/>
      <c r="W445" s="21"/>
      <c r="X445" s="25"/>
      <c r="Y445" s="22"/>
    </row>
    <row r="446" spans="1:25" hidden="1" x14ac:dyDescent="0.2">
      <c r="A446" s="41">
        <v>19</v>
      </c>
      <c r="B446" s="10" t="s">
        <v>110</v>
      </c>
      <c r="C446" s="10">
        <v>2025</v>
      </c>
      <c r="D446" s="24" t="s">
        <v>55</v>
      </c>
      <c r="E446" s="24">
        <v>970</v>
      </c>
      <c r="F446" s="13" t="s">
        <v>42</v>
      </c>
      <c r="G446" s="13" t="s">
        <v>47</v>
      </c>
      <c r="H446" s="40">
        <v>0.77777777777777779</v>
      </c>
      <c r="I446" s="17">
        <v>0.80069444444444449</v>
      </c>
      <c r="J446" s="17">
        <v>0.80902777777777779</v>
      </c>
      <c r="K446" s="40">
        <v>0.80902777777777779</v>
      </c>
      <c r="L446" s="17">
        <v>0.82638888888888884</v>
      </c>
      <c r="M446" s="17">
        <v>0.83333333333333337</v>
      </c>
      <c r="N446" s="47">
        <v>113</v>
      </c>
      <c r="O446" s="17">
        <f t="shared" si="30"/>
        <v>1.7361111111111049E-2</v>
      </c>
      <c r="P446" s="17">
        <f t="shared" si="31"/>
        <v>3.2638888888888884E-2</v>
      </c>
      <c r="Q446" s="18">
        <v>22900</v>
      </c>
      <c r="R446" s="18">
        <v>17600</v>
      </c>
      <c r="S446" s="18">
        <f t="shared" si="28"/>
        <v>5300</v>
      </c>
      <c r="T446" s="19">
        <f t="shared" si="29"/>
        <v>33.000000000000043</v>
      </c>
      <c r="U446" s="20">
        <v>99</v>
      </c>
      <c r="V446" s="21"/>
      <c r="W446" s="21"/>
      <c r="X446" s="21"/>
      <c r="Y446" s="22"/>
    </row>
    <row r="447" spans="1:25" hidden="1" x14ac:dyDescent="0.2">
      <c r="A447" s="41">
        <v>19</v>
      </c>
      <c r="B447" s="10" t="s">
        <v>110</v>
      </c>
      <c r="C447" s="10">
        <v>2025</v>
      </c>
      <c r="D447" s="24" t="s">
        <v>54</v>
      </c>
      <c r="E447" s="24">
        <v>906</v>
      </c>
      <c r="F447" s="37" t="s">
        <v>42</v>
      </c>
      <c r="G447" s="37" t="s">
        <v>43</v>
      </c>
      <c r="H447" s="40">
        <v>0.80208333333333337</v>
      </c>
      <c r="I447" s="17">
        <v>0.81874999999999998</v>
      </c>
      <c r="J447" s="17">
        <v>0.82847222222222228</v>
      </c>
      <c r="K447" s="40">
        <v>0.83680555555555558</v>
      </c>
      <c r="L447" s="17">
        <v>0.8520833333333333</v>
      </c>
      <c r="M447" s="17">
        <v>0.85555555555555551</v>
      </c>
      <c r="N447" s="47">
        <v>96</v>
      </c>
      <c r="O447" s="17">
        <f t="shared" si="30"/>
        <v>2.3611111111111027E-2</v>
      </c>
      <c r="P447" s="17">
        <f t="shared" si="31"/>
        <v>3.6805555555555536E-2</v>
      </c>
      <c r="Q447" s="18">
        <v>19600</v>
      </c>
      <c r="R447" s="18">
        <v>14400</v>
      </c>
      <c r="S447" s="18">
        <f t="shared" si="28"/>
        <v>5200</v>
      </c>
      <c r="T447" s="19">
        <f t="shared" si="29"/>
        <v>23.999999999999915</v>
      </c>
      <c r="U447" s="20">
        <v>93</v>
      </c>
      <c r="V447" s="21"/>
      <c r="W447" s="21"/>
      <c r="X447" s="21"/>
      <c r="Y447" s="22"/>
    </row>
    <row r="448" spans="1:25" hidden="1" x14ac:dyDescent="0.2">
      <c r="A448" s="41">
        <v>19</v>
      </c>
      <c r="B448" s="10" t="s">
        <v>110</v>
      </c>
      <c r="C448" s="10">
        <v>2025</v>
      </c>
      <c r="D448" s="11" t="s">
        <v>107</v>
      </c>
      <c r="E448" s="24">
        <v>2920</v>
      </c>
      <c r="F448" s="13" t="s">
        <v>42</v>
      </c>
      <c r="G448" s="13" t="s">
        <v>49</v>
      </c>
      <c r="H448" s="40">
        <v>0.8125</v>
      </c>
      <c r="I448" s="17">
        <v>0.89930555555555558</v>
      </c>
      <c r="J448" s="17">
        <v>0.91597222222222219</v>
      </c>
      <c r="K448" s="40">
        <v>0.17708333333333334</v>
      </c>
      <c r="L448" s="17">
        <v>1.1666666666666667</v>
      </c>
      <c r="M448" s="17">
        <v>1.179861111111111</v>
      </c>
      <c r="N448" s="47">
        <v>279</v>
      </c>
      <c r="O448" s="17">
        <f t="shared" si="30"/>
        <v>0.25069444444444455</v>
      </c>
      <c r="P448" s="17">
        <f t="shared" si="31"/>
        <v>0.28055555555555545</v>
      </c>
      <c r="Q448" s="59">
        <v>76900</v>
      </c>
      <c r="R448" s="59">
        <v>27200</v>
      </c>
      <c r="S448" s="18">
        <f t="shared" si="28"/>
        <v>49700</v>
      </c>
      <c r="T448" s="19">
        <f t="shared" si="29"/>
        <v>125.00000000000003</v>
      </c>
      <c r="U448" s="20">
        <v>64</v>
      </c>
      <c r="V448" s="21"/>
      <c r="W448" s="21"/>
      <c r="X448" s="21"/>
      <c r="Y448" s="22"/>
    </row>
    <row r="449" spans="1:25" hidden="1" x14ac:dyDescent="0.2">
      <c r="A449" s="41">
        <v>20</v>
      </c>
      <c r="B449" s="10" t="s">
        <v>110</v>
      </c>
      <c r="C449" s="10">
        <v>2025</v>
      </c>
      <c r="D449" s="10" t="s">
        <v>107</v>
      </c>
      <c r="E449" s="11">
        <v>2921</v>
      </c>
      <c r="F449" s="28" t="s">
        <v>49</v>
      </c>
      <c r="G449" s="13" t="s">
        <v>42</v>
      </c>
      <c r="H449" s="40">
        <v>0.26041666666666669</v>
      </c>
      <c r="I449" s="17">
        <v>0.33333333333333331</v>
      </c>
      <c r="J449" s="17">
        <v>0.35555555555555557</v>
      </c>
      <c r="K449" s="40">
        <v>0.65972222222222221</v>
      </c>
      <c r="L449" s="17">
        <v>0.75069444444444444</v>
      </c>
      <c r="M449" s="17">
        <v>0.76597222222222228</v>
      </c>
      <c r="N449" s="47">
        <v>140</v>
      </c>
      <c r="O449" s="17">
        <f t="shared" si="30"/>
        <v>0.39513888888888887</v>
      </c>
      <c r="P449" s="17">
        <f t="shared" si="31"/>
        <v>0.43263888888888896</v>
      </c>
      <c r="Q449" s="59">
        <v>63300</v>
      </c>
      <c r="R449" s="59">
        <v>12000</v>
      </c>
      <c r="S449" s="18">
        <f t="shared" si="28"/>
        <v>51300</v>
      </c>
      <c r="T449" s="19">
        <f t="shared" si="29"/>
        <v>104.99999999999994</v>
      </c>
      <c r="U449" s="20">
        <v>93</v>
      </c>
      <c r="V449" s="21"/>
      <c r="W449" s="21"/>
      <c r="X449" s="21"/>
      <c r="Y449" s="22"/>
    </row>
    <row r="450" spans="1:25" hidden="1" x14ac:dyDescent="0.2">
      <c r="A450" s="41">
        <v>20</v>
      </c>
      <c r="B450" s="10" t="s">
        <v>110</v>
      </c>
      <c r="C450" s="10">
        <v>2025</v>
      </c>
      <c r="D450" s="24" t="s">
        <v>54</v>
      </c>
      <c r="E450" s="24">
        <v>907</v>
      </c>
      <c r="F450" s="13" t="s">
        <v>43</v>
      </c>
      <c r="G450" s="13" t="s">
        <v>42</v>
      </c>
      <c r="H450" s="40">
        <v>0.27777777777777779</v>
      </c>
      <c r="I450" s="17">
        <v>0.26111111111111113</v>
      </c>
      <c r="J450" s="17">
        <v>0.26944444444444443</v>
      </c>
      <c r="K450" s="40">
        <v>0.3125</v>
      </c>
      <c r="L450" s="17">
        <v>0.29583333333333334</v>
      </c>
      <c r="M450" s="17">
        <v>0.30277777777777776</v>
      </c>
      <c r="N450" s="47">
        <v>47</v>
      </c>
      <c r="O450" s="17">
        <f t="shared" si="30"/>
        <v>2.6388888888888906E-2</v>
      </c>
      <c r="P450" s="17">
        <f t="shared" si="31"/>
        <v>4.166666666666663E-2</v>
      </c>
      <c r="Q450" s="18">
        <v>28900</v>
      </c>
      <c r="R450" s="18">
        <v>23500</v>
      </c>
      <c r="S450" s="18">
        <f t="shared" ref="S450:S513" si="32">Q450-R450</f>
        <v>5400</v>
      </c>
      <c r="T450" s="19">
        <f t="shared" si="29"/>
        <v>-23.999999999999993</v>
      </c>
      <c r="U450" s="20"/>
      <c r="V450" s="21"/>
      <c r="W450" s="21"/>
      <c r="X450" s="21"/>
      <c r="Y450" s="22"/>
    </row>
    <row r="451" spans="1:25" hidden="1" x14ac:dyDescent="0.2">
      <c r="A451" s="41">
        <v>20</v>
      </c>
      <c r="B451" s="10" t="s">
        <v>110</v>
      </c>
      <c r="C451" s="10">
        <v>2025</v>
      </c>
      <c r="D451" s="24" t="s">
        <v>55</v>
      </c>
      <c r="E451" s="24">
        <v>971</v>
      </c>
      <c r="F451" s="37" t="s">
        <v>47</v>
      </c>
      <c r="G451" s="37" t="s">
        <v>42</v>
      </c>
      <c r="H451" s="40">
        <v>0.33333333333333331</v>
      </c>
      <c r="I451" s="17">
        <v>0.31944444444444442</v>
      </c>
      <c r="J451" s="17">
        <v>0.3263888888888889</v>
      </c>
      <c r="K451" s="40">
        <v>0.36458333333333331</v>
      </c>
      <c r="L451" s="17">
        <v>0.35069444444444442</v>
      </c>
      <c r="M451" s="17">
        <v>0.3576388888888889</v>
      </c>
      <c r="N451" s="47">
        <v>49</v>
      </c>
      <c r="O451" s="17">
        <f t="shared" si="30"/>
        <v>2.4305555555555525E-2</v>
      </c>
      <c r="P451" s="17">
        <f t="shared" si="31"/>
        <v>3.8194444444444475E-2</v>
      </c>
      <c r="Q451" s="18">
        <v>17300</v>
      </c>
      <c r="R451" s="18">
        <v>12400</v>
      </c>
      <c r="S451" s="18">
        <f t="shared" si="32"/>
        <v>4900</v>
      </c>
      <c r="T451" s="19">
        <f t="shared" ref="T451:T509" si="33">IF(H451-I451&lt;&gt;0,(I451-H451)*1440,"")</f>
        <v>-20.000000000000007</v>
      </c>
      <c r="U451" s="20"/>
      <c r="V451" s="21"/>
      <c r="W451" s="21"/>
      <c r="X451" s="21"/>
      <c r="Y451" s="22"/>
    </row>
    <row r="452" spans="1:25" hidden="1" x14ac:dyDescent="0.2">
      <c r="A452" s="41">
        <v>20</v>
      </c>
      <c r="B452" s="10" t="s">
        <v>110</v>
      </c>
      <c r="C452" s="10">
        <v>2025</v>
      </c>
      <c r="D452" s="24" t="s">
        <v>56</v>
      </c>
      <c r="E452" s="24">
        <v>942</v>
      </c>
      <c r="F452" s="28" t="s">
        <v>42</v>
      </c>
      <c r="G452" s="28" t="s">
        <v>46</v>
      </c>
      <c r="H452" s="40">
        <v>0.35416666666666669</v>
      </c>
      <c r="I452" s="17">
        <v>0.35694444444444445</v>
      </c>
      <c r="J452" s="17">
        <v>0.36249999999999999</v>
      </c>
      <c r="K452" s="40">
        <v>0.39583333333333331</v>
      </c>
      <c r="L452" s="17">
        <v>0.40347222222222223</v>
      </c>
      <c r="M452" s="17">
        <v>0.40763888888888888</v>
      </c>
      <c r="N452" s="47">
        <v>116</v>
      </c>
      <c r="O452" s="17">
        <f t="shared" si="30"/>
        <v>4.0972222222222243E-2</v>
      </c>
      <c r="P452" s="17">
        <f t="shared" si="31"/>
        <v>5.0694444444444431E-2</v>
      </c>
      <c r="Q452" s="18">
        <v>27000</v>
      </c>
      <c r="R452" s="18">
        <v>19100</v>
      </c>
      <c r="S452" s="18">
        <f t="shared" si="32"/>
        <v>7900</v>
      </c>
      <c r="T452" s="19">
        <f t="shared" si="33"/>
        <v>3.9999999999999858</v>
      </c>
      <c r="U452" s="20">
        <v>87</v>
      </c>
      <c r="V452" s="21"/>
      <c r="W452" s="21"/>
      <c r="X452" s="21"/>
      <c r="Y452" s="22"/>
    </row>
    <row r="453" spans="1:25" hidden="1" x14ac:dyDescent="0.2">
      <c r="A453" s="41">
        <v>20</v>
      </c>
      <c r="B453" s="10" t="s">
        <v>110</v>
      </c>
      <c r="C453" s="10">
        <v>2025</v>
      </c>
      <c r="D453" s="24" t="s">
        <v>56</v>
      </c>
      <c r="E453" s="24">
        <v>943</v>
      </c>
      <c r="F453" s="13" t="s">
        <v>46</v>
      </c>
      <c r="G453" s="13" t="s">
        <v>42</v>
      </c>
      <c r="H453" s="40">
        <v>0.4375</v>
      </c>
      <c r="I453" s="17">
        <v>0.44791666666666669</v>
      </c>
      <c r="J453" s="17">
        <v>0.45416666666666666</v>
      </c>
      <c r="K453" s="40">
        <v>0.47916666666666669</v>
      </c>
      <c r="L453" s="17">
        <v>0.49027777777777781</v>
      </c>
      <c r="M453" s="17">
        <v>0.49513888888888885</v>
      </c>
      <c r="N453" s="47">
        <v>145</v>
      </c>
      <c r="O453" s="17">
        <f t="shared" si="30"/>
        <v>3.6111111111111149E-2</v>
      </c>
      <c r="P453" s="17">
        <f t="shared" si="31"/>
        <v>4.7222222222222165E-2</v>
      </c>
      <c r="Q453" s="18">
        <v>19100</v>
      </c>
      <c r="R453" s="18">
        <v>10800</v>
      </c>
      <c r="S453" s="18">
        <f t="shared" si="32"/>
        <v>8300</v>
      </c>
      <c r="T453" s="19">
        <f t="shared" si="33"/>
        <v>15.000000000000027</v>
      </c>
      <c r="U453" s="20">
        <v>93</v>
      </c>
      <c r="V453" s="21" t="s">
        <v>113</v>
      </c>
      <c r="W453" s="21"/>
      <c r="X453" s="21"/>
      <c r="Y453" s="22"/>
    </row>
    <row r="454" spans="1:25" hidden="1" x14ac:dyDescent="0.2">
      <c r="A454" s="41">
        <v>20</v>
      </c>
      <c r="B454" s="10" t="s">
        <v>110</v>
      </c>
      <c r="C454" s="10">
        <v>2025</v>
      </c>
      <c r="D454" s="24" t="s">
        <v>57</v>
      </c>
      <c r="E454" s="24">
        <v>902</v>
      </c>
      <c r="F454" s="13" t="s">
        <v>42</v>
      </c>
      <c r="G454" s="13" t="s">
        <v>43</v>
      </c>
      <c r="H454" s="40">
        <v>0.40625</v>
      </c>
      <c r="I454" s="17">
        <v>0.40277777777777779</v>
      </c>
      <c r="J454" s="17">
        <v>0.40972222222222221</v>
      </c>
      <c r="K454" s="40">
        <v>0.44097222222222221</v>
      </c>
      <c r="L454" s="17">
        <v>0.43402777777777779</v>
      </c>
      <c r="M454" s="17">
        <v>0.44097222222222221</v>
      </c>
      <c r="N454" s="47">
        <v>79</v>
      </c>
      <c r="O454" s="17">
        <f t="shared" si="30"/>
        <v>2.430555555555558E-2</v>
      </c>
      <c r="P454" s="17">
        <f t="shared" si="31"/>
        <v>3.819444444444442E-2</v>
      </c>
      <c r="Q454" s="18">
        <v>23500</v>
      </c>
      <c r="R454" s="18">
        <v>18200</v>
      </c>
      <c r="S454" s="18">
        <f t="shared" si="32"/>
        <v>5300</v>
      </c>
      <c r="T454" s="19">
        <f t="shared" si="33"/>
        <v>-4.9999999999999822</v>
      </c>
      <c r="U454" s="20"/>
      <c r="V454" s="21"/>
      <c r="W454" s="21"/>
      <c r="X454" s="21"/>
      <c r="Y454" s="22"/>
    </row>
    <row r="455" spans="1:25" hidden="1" x14ac:dyDescent="0.2">
      <c r="A455" s="41">
        <v>20</v>
      </c>
      <c r="B455" s="10" t="s">
        <v>110</v>
      </c>
      <c r="C455" s="10">
        <v>2025</v>
      </c>
      <c r="D455" s="24" t="s">
        <v>57</v>
      </c>
      <c r="E455" s="24">
        <v>903</v>
      </c>
      <c r="F455" s="13" t="s">
        <v>43</v>
      </c>
      <c r="G455" s="13" t="s">
        <v>42</v>
      </c>
      <c r="H455" s="40">
        <v>0.4826388888888889</v>
      </c>
      <c r="I455" s="17">
        <v>0.46736111111111112</v>
      </c>
      <c r="J455" s="17">
        <v>0.47499999999999998</v>
      </c>
      <c r="K455" s="40">
        <v>0.51736111111111116</v>
      </c>
      <c r="L455" s="17">
        <v>0.50347222222222221</v>
      </c>
      <c r="M455" s="17">
        <v>0.51041666666666663</v>
      </c>
      <c r="N455" s="47">
        <v>45</v>
      </c>
      <c r="O455" s="17">
        <f t="shared" si="30"/>
        <v>2.8472222222222232E-2</v>
      </c>
      <c r="P455" s="17">
        <f t="shared" si="31"/>
        <v>4.3055555555555514E-2</v>
      </c>
      <c r="Q455" s="18">
        <v>18200</v>
      </c>
      <c r="R455" s="18">
        <v>11900</v>
      </c>
      <c r="S455" s="18">
        <f t="shared" si="32"/>
        <v>6300</v>
      </c>
      <c r="T455" s="19">
        <f t="shared" si="33"/>
        <v>-22</v>
      </c>
      <c r="U455" s="20"/>
      <c r="V455" s="21"/>
      <c r="W455" s="21"/>
      <c r="X455" s="21"/>
      <c r="Y455" s="22"/>
    </row>
    <row r="456" spans="1:25" hidden="1" x14ac:dyDescent="0.2">
      <c r="A456" s="41">
        <v>20</v>
      </c>
      <c r="B456" s="10" t="s">
        <v>110</v>
      </c>
      <c r="C456" s="10">
        <v>2025</v>
      </c>
      <c r="D456" s="24" t="s">
        <v>69</v>
      </c>
      <c r="E456" s="24">
        <v>762</v>
      </c>
      <c r="F456" s="28" t="s">
        <v>42</v>
      </c>
      <c r="G456" s="13" t="s">
        <v>50</v>
      </c>
      <c r="H456" s="40">
        <v>0.40625</v>
      </c>
      <c r="I456" s="17">
        <v>0.39444444444444443</v>
      </c>
      <c r="J456" s="17">
        <v>0.40694444444444444</v>
      </c>
      <c r="K456" s="40">
        <v>0.44791666666666669</v>
      </c>
      <c r="L456" s="17">
        <v>0.43125000000000002</v>
      </c>
      <c r="M456" s="17">
        <v>0.4375</v>
      </c>
      <c r="N456" s="47">
        <v>139</v>
      </c>
      <c r="O456" s="17">
        <f t="shared" si="30"/>
        <v>2.430555555555558E-2</v>
      </c>
      <c r="P456" s="17">
        <f t="shared" si="31"/>
        <v>4.3055555555555569E-2</v>
      </c>
      <c r="Q456" s="18">
        <v>22000</v>
      </c>
      <c r="R456" s="18">
        <v>16400</v>
      </c>
      <c r="S456" s="18">
        <f t="shared" si="32"/>
        <v>5600</v>
      </c>
      <c r="T456" s="19">
        <f t="shared" si="33"/>
        <v>-17.000000000000021</v>
      </c>
      <c r="U456" s="20"/>
      <c r="V456" s="21"/>
      <c r="W456" s="21"/>
      <c r="X456" s="21"/>
      <c r="Y456" s="22"/>
    </row>
    <row r="457" spans="1:25" hidden="1" x14ac:dyDescent="0.2">
      <c r="A457" s="41">
        <v>20</v>
      </c>
      <c r="B457" s="10" t="s">
        <v>110</v>
      </c>
      <c r="C457" s="10">
        <v>2025</v>
      </c>
      <c r="D457" s="24" t="s">
        <v>64</v>
      </c>
      <c r="E457" s="24">
        <v>200</v>
      </c>
      <c r="F457" s="28" t="s">
        <v>51</v>
      </c>
      <c r="G457" s="13" t="s">
        <v>50</v>
      </c>
      <c r="H457" s="40">
        <v>0.3125</v>
      </c>
      <c r="I457" s="17">
        <v>0.3034722222222222</v>
      </c>
      <c r="J457" s="17">
        <v>0.31388888888888888</v>
      </c>
      <c r="K457" s="40">
        <v>0.4375</v>
      </c>
      <c r="L457" s="17">
        <v>0.41388888888888886</v>
      </c>
      <c r="M457" s="17">
        <v>0.4201388888888889</v>
      </c>
      <c r="N457" s="47">
        <v>132</v>
      </c>
      <c r="O457" s="17">
        <f t="shared" si="30"/>
        <v>9.9999999999999978E-2</v>
      </c>
      <c r="P457" s="17">
        <f t="shared" si="31"/>
        <v>0.1166666666666667</v>
      </c>
      <c r="Q457" s="18">
        <v>26200</v>
      </c>
      <c r="R457" s="18">
        <v>10600</v>
      </c>
      <c r="S457" s="18">
        <f t="shared" si="32"/>
        <v>15600</v>
      </c>
      <c r="T457" s="19">
        <f t="shared" si="33"/>
        <v>-13.000000000000034</v>
      </c>
      <c r="U457" s="20"/>
      <c r="V457" s="21"/>
      <c r="W457" s="21"/>
      <c r="X457" s="21"/>
      <c r="Y457" s="22"/>
    </row>
    <row r="458" spans="1:25" hidden="1" x14ac:dyDescent="0.2">
      <c r="A458" s="41">
        <v>20</v>
      </c>
      <c r="B458" s="10" t="s">
        <v>110</v>
      </c>
      <c r="C458" s="10">
        <v>2025</v>
      </c>
      <c r="D458" s="24" t="s">
        <v>64</v>
      </c>
      <c r="E458" s="24">
        <v>201</v>
      </c>
      <c r="F458" s="28" t="s">
        <v>50</v>
      </c>
      <c r="G458" s="28" t="s">
        <v>51</v>
      </c>
      <c r="H458" s="40">
        <v>0.51041666666666663</v>
      </c>
      <c r="I458" s="17">
        <v>0.5083333333333333</v>
      </c>
      <c r="J458" s="17">
        <v>0.51875000000000004</v>
      </c>
      <c r="K458" s="40">
        <v>0.63541666666666663</v>
      </c>
      <c r="L458" s="17">
        <v>0.62777777777777777</v>
      </c>
      <c r="M458" s="17">
        <v>0.63472222222222219</v>
      </c>
      <c r="N458" s="47">
        <v>139</v>
      </c>
      <c r="O458" s="17">
        <f t="shared" si="30"/>
        <v>0.10902777777777772</v>
      </c>
      <c r="P458" s="17">
        <f t="shared" si="31"/>
        <v>0.12638888888888888</v>
      </c>
      <c r="Q458" s="18">
        <v>27500</v>
      </c>
      <c r="R458" s="18">
        <v>10400</v>
      </c>
      <c r="S458" s="18">
        <f t="shared" si="32"/>
        <v>17100</v>
      </c>
      <c r="T458" s="19">
        <f t="shared" si="33"/>
        <v>-2.9999999999999893</v>
      </c>
      <c r="U458" s="20"/>
      <c r="V458" s="21"/>
      <c r="W458" s="21"/>
      <c r="X458" s="25"/>
      <c r="Y458" s="22"/>
    </row>
    <row r="459" spans="1:25" hidden="1" x14ac:dyDescent="0.2">
      <c r="A459" s="41">
        <v>20</v>
      </c>
      <c r="B459" s="10" t="s">
        <v>110</v>
      </c>
      <c r="C459" s="10">
        <v>2025</v>
      </c>
      <c r="D459" s="24" t="s">
        <v>69</v>
      </c>
      <c r="E459" s="24">
        <v>763</v>
      </c>
      <c r="F459" s="28" t="s">
        <v>50</v>
      </c>
      <c r="G459" s="13" t="s">
        <v>42</v>
      </c>
      <c r="H459" s="40">
        <v>0.54166666666666663</v>
      </c>
      <c r="I459" s="17">
        <v>0.50277777777777777</v>
      </c>
      <c r="J459" s="17">
        <v>0.51111111111111107</v>
      </c>
      <c r="K459" s="40">
        <v>0.58333333333333337</v>
      </c>
      <c r="L459" s="17">
        <v>0.53194444444444444</v>
      </c>
      <c r="M459" s="17">
        <v>0.54027777777777775</v>
      </c>
      <c r="N459" s="47">
        <v>132</v>
      </c>
      <c r="O459" s="17">
        <f t="shared" si="30"/>
        <v>2.083333333333337E-2</v>
      </c>
      <c r="P459" s="17">
        <f t="shared" si="31"/>
        <v>3.7499999999999978E-2</v>
      </c>
      <c r="Q459" s="18">
        <v>16400</v>
      </c>
      <c r="R459" s="18">
        <v>10600</v>
      </c>
      <c r="S459" s="18">
        <f t="shared" si="32"/>
        <v>5800</v>
      </c>
      <c r="T459" s="19">
        <f t="shared" si="33"/>
        <v>-55.999999999999957</v>
      </c>
      <c r="U459" s="20"/>
      <c r="V459" s="21"/>
      <c r="W459" s="21"/>
      <c r="X459" s="26"/>
      <c r="Y459" s="35"/>
    </row>
    <row r="460" spans="1:25" hidden="1" x14ac:dyDescent="0.2">
      <c r="A460" s="41">
        <v>20</v>
      </c>
      <c r="B460" s="10" t="s">
        <v>110</v>
      </c>
      <c r="C460" s="10">
        <v>2025</v>
      </c>
      <c r="D460" s="24" t="s">
        <v>57</v>
      </c>
      <c r="E460" s="24">
        <v>920</v>
      </c>
      <c r="F460" s="13" t="s">
        <v>42</v>
      </c>
      <c r="G460" s="13" t="s">
        <v>44</v>
      </c>
      <c r="H460" s="40">
        <v>0.625</v>
      </c>
      <c r="I460" s="17">
        <v>0.61805555555555558</v>
      </c>
      <c r="J460" s="17">
        <v>0.625</v>
      </c>
      <c r="K460" s="40">
        <v>0.66666666666666663</v>
      </c>
      <c r="L460" s="17">
        <v>0.66527777777777775</v>
      </c>
      <c r="M460" s="17">
        <v>0.66805555555555551</v>
      </c>
      <c r="N460" s="47">
        <v>122</v>
      </c>
      <c r="O460" s="17">
        <f t="shared" si="30"/>
        <v>4.0277777777777746E-2</v>
      </c>
      <c r="P460" s="17">
        <f t="shared" si="31"/>
        <v>4.9999999999999933E-2</v>
      </c>
      <c r="Q460" s="18">
        <v>25700</v>
      </c>
      <c r="R460" s="18">
        <v>17500</v>
      </c>
      <c r="S460" s="18">
        <f t="shared" si="32"/>
        <v>8200</v>
      </c>
      <c r="T460" s="19">
        <f t="shared" si="33"/>
        <v>-9.9999999999999645</v>
      </c>
      <c r="U460" s="20"/>
      <c r="V460" s="21"/>
      <c r="W460" s="21"/>
      <c r="X460" s="21"/>
      <c r="Y460" s="22"/>
    </row>
    <row r="461" spans="1:25" hidden="1" x14ac:dyDescent="0.2">
      <c r="A461" s="41">
        <v>20</v>
      </c>
      <c r="B461" s="10" t="s">
        <v>110</v>
      </c>
      <c r="C461" s="10">
        <v>2025</v>
      </c>
      <c r="D461" s="24" t="s">
        <v>57</v>
      </c>
      <c r="E461" s="24">
        <v>921</v>
      </c>
      <c r="F461" s="28" t="s">
        <v>44</v>
      </c>
      <c r="G461" s="28" t="s">
        <v>42</v>
      </c>
      <c r="H461" s="40">
        <v>0.70833333333333337</v>
      </c>
      <c r="I461" s="17">
        <v>0.7</v>
      </c>
      <c r="J461" s="17">
        <v>0.70486111111111116</v>
      </c>
      <c r="K461" s="40">
        <v>0.75</v>
      </c>
      <c r="L461" s="17">
        <v>0.74652777777777779</v>
      </c>
      <c r="M461" s="17">
        <v>0.75069444444444444</v>
      </c>
      <c r="N461" s="47">
        <v>87</v>
      </c>
      <c r="O461" s="17">
        <f t="shared" si="30"/>
        <v>4.166666666666663E-2</v>
      </c>
      <c r="P461" s="17">
        <f t="shared" si="31"/>
        <v>5.0694444444444486E-2</v>
      </c>
      <c r="Q461" s="18">
        <v>23000</v>
      </c>
      <c r="R461" s="18">
        <v>14500</v>
      </c>
      <c r="S461" s="18">
        <f t="shared" si="32"/>
        <v>8500</v>
      </c>
      <c r="T461" s="19">
        <f t="shared" si="33"/>
        <v>-12.000000000000117</v>
      </c>
      <c r="U461" s="20"/>
      <c r="V461" s="21"/>
      <c r="W461" s="21"/>
      <c r="X461" s="21"/>
      <c r="Y461" s="22"/>
    </row>
    <row r="462" spans="1:25" hidden="1" x14ac:dyDescent="0.2">
      <c r="A462" s="41">
        <v>20</v>
      </c>
      <c r="B462" s="10" t="s">
        <v>110</v>
      </c>
      <c r="C462" s="10">
        <v>2025</v>
      </c>
      <c r="D462" s="24" t="s">
        <v>56</v>
      </c>
      <c r="E462" s="24">
        <v>904</v>
      </c>
      <c r="F462" s="13" t="s">
        <v>42</v>
      </c>
      <c r="G462" s="13" t="s">
        <v>43</v>
      </c>
      <c r="H462" s="40">
        <v>0.6875</v>
      </c>
      <c r="I462" s="17">
        <v>0.67152777777777772</v>
      </c>
      <c r="J462" s="17">
        <v>0.67777777777777781</v>
      </c>
      <c r="K462" s="40">
        <v>0.72222222222222221</v>
      </c>
      <c r="L462" s="17">
        <v>0.70138888888888884</v>
      </c>
      <c r="M462" s="17">
        <v>0.70486111111111116</v>
      </c>
      <c r="N462" s="47">
        <v>74</v>
      </c>
      <c r="O462" s="17">
        <f t="shared" si="30"/>
        <v>2.3611111111111027E-2</v>
      </c>
      <c r="P462" s="17">
        <f t="shared" si="31"/>
        <v>3.3333333333333437E-2</v>
      </c>
      <c r="Q462" s="18">
        <v>23100</v>
      </c>
      <c r="R462" s="18">
        <v>17800</v>
      </c>
      <c r="S462" s="18">
        <f t="shared" si="32"/>
        <v>5300</v>
      </c>
      <c r="T462" s="19">
        <f t="shared" si="33"/>
        <v>-23.000000000000078</v>
      </c>
      <c r="U462" s="20"/>
      <c r="V462" s="21"/>
      <c r="W462" s="21"/>
      <c r="X462" s="21"/>
      <c r="Y462" s="22"/>
    </row>
    <row r="463" spans="1:25" hidden="1" x14ac:dyDescent="0.2">
      <c r="A463" s="41">
        <v>20</v>
      </c>
      <c r="B463" s="10" t="s">
        <v>110</v>
      </c>
      <c r="C463" s="10">
        <v>2025</v>
      </c>
      <c r="D463" s="24" t="s">
        <v>56</v>
      </c>
      <c r="E463" s="24">
        <v>905</v>
      </c>
      <c r="F463" s="28" t="s">
        <v>43</v>
      </c>
      <c r="G463" s="13" t="s">
        <v>42</v>
      </c>
      <c r="H463" s="40">
        <v>0.76388888888888884</v>
      </c>
      <c r="I463" s="17">
        <v>0.73472222222222228</v>
      </c>
      <c r="J463" s="17">
        <v>0.74027777777777781</v>
      </c>
      <c r="K463" s="40">
        <v>0.79861111111111116</v>
      </c>
      <c r="L463" s="17">
        <v>0.76944444444444449</v>
      </c>
      <c r="M463" s="17">
        <v>0.7729166666666667</v>
      </c>
      <c r="N463" s="47">
        <v>29</v>
      </c>
      <c r="O463" s="17">
        <f t="shared" si="30"/>
        <v>2.9166666666666674E-2</v>
      </c>
      <c r="P463" s="17">
        <f t="shared" si="31"/>
        <v>3.819444444444442E-2</v>
      </c>
      <c r="Q463" s="18">
        <v>17800</v>
      </c>
      <c r="R463" s="18">
        <v>11400</v>
      </c>
      <c r="S463" s="18">
        <f t="shared" si="32"/>
        <v>6400</v>
      </c>
      <c r="T463" s="19">
        <f t="shared" si="33"/>
        <v>-41.999999999999851</v>
      </c>
      <c r="U463" s="20"/>
      <c r="V463" s="21"/>
      <c r="W463" s="21"/>
      <c r="X463" s="21"/>
      <c r="Y463" s="22"/>
    </row>
    <row r="464" spans="1:25" hidden="1" x14ac:dyDescent="0.2">
      <c r="A464" s="41">
        <v>20</v>
      </c>
      <c r="B464" s="10" t="s">
        <v>110</v>
      </c>
      <c r="C464" s="10">
        <v>2025</v>
      </c>
      <c r="D464" s="24" t="s">
        <v>54</v>
      </c>
      <c r="E464" s="24">
        <v>970</v>
      </c>
      <c r="F464" s="13" t="s">
        <v>42</v>
      </c>
      <c r="G464" s="13" t="s">
        <v>47</v>
      </c>
      <c r="H464" s="40">
        <v>0.77777777777777779</v>
      </c>
      <c r="I464" s="17">
        <v>0.77638888888888891</v>
      </c>
      <c r="J464" s="17">
        <v>0.78333333333333333</v>
      </c>
      <c r="K464" s="40">
        <v>0.80902777777777779</v>
      </c>
      <c r="L464" s="17">
        <v>0.8041666666666667</v>
      </c>
      <c r="M464" s="17">
        <v>0.80902777777777779</v>
      </c>
      <c r="N464" s="47">
        <v>51</v>
      </c>
      <c r="O464" s="17">
        <f t="shared" si="30"/>
        <v>2.083333333333337E-2</v>
      </c>
      <c r="P464" s="17">
        <f t="shared" si="31"/>
        <v>3.2638888888888884E-2</v>
      </c>
      <c r="Q464" s="18">
        <v>21600</v>
      </c>
      <c r="R464" s="18">
        <v>17100</v>
      </c>
      <c r="S464" s="18">
        <f t="shared" si="32"/>
        <v>4500</v>
      </c>
      <c r="T464" s="19">
        <f t="shared" si="33"/>
        <v>-1.9999999999999929</v>
      </c>
      <c r="U464" s="20"/>
      <c r="V464" s="21"/>
      <c r="W464" s="21"/>
      <c r="X464" s="21"/>
      <c r="Y464" s="22"/>
    </row>
    <row r="465" spans="1:25" hidden="1" x14ac:dyDescent="0.2">
      <c r="A465" s="41">
        <v>20</v>
      </c>
      <c r="B465" s="10" t="s">
        <v>110</v>
      </c>
      <c r="C465" s="10">
        <v>2025</v>
      </c>
      <c r="D465" s="24" t="s">
        <v>55</v>
      </c>
      <c r="E465" s="24">
        <v>906</v>
      </c>
      <c r="F465" s="37" t="s">
        <v>42</v>
      </c>
      <c r="G465" s="37" t="s">
        <v>43</v>
      </c>
      <c r="H465" s="40">
        <v>0.80208333333333337</v>
      </c>
      <c r="I465" s="17">
        <v>0.79236111111111107</v>
      </c>
      <c r="J465" s="17">
        <v>0.80208333333333337</v>
      </c>
      <c r="K465" s="40">
        <v>0.83680555555555547</v>
      </c>
      <c r="L465" s="17">
        <v>0.82638888888888884</v>
      </c>
      <c r="M465" s="17">
        <v>0.82986111111111116</v>
      </c>
      <c r="N465" s="47">
        <v>53</v>
      </c>
      <c r="O465" s="17">
        <f t="shared" si="30"/>
        <v>2.4305555555555469E-2</v>
      </c>
      <c r="P465" s="17">
        <f t="shared" si="31"/>
        <v>3.7500000000000089E-2</v>
      </c>
      <c r="Q465" s="18">
        <v>23000</v>
      </c>
      <c r="R465" s="18">
        <v>18000</v>
      </c>
      <c r="S465" s="18">
        <f t="shared" si="32"/>
        <v>5000</v>
      </c>
      <c r="T465" s="19">
        <f t="shared" si="33"/>
        <v>-14.00000000000011</v>
      </c>
      <c r="U465" s="20"/>
      <c r="V465" s="21"/>
      <c r="W465" s="21"/>
      <c r="X465" s="21"/>
      <c r="Y465" s="22"/>
    </row>
    <row r="466" spans="1:25" hidden="1" x14ac:dyDescent="0.2">
      <c r="A466" s="9">
        <v>21</v>
      </c>
      <c r="B466" s="10" t="s">
        <v>110</v>
      </c>
      <c r="C466" s="10">
        <v>2025</v>
      </c>
      <c r="D466" s="11" t="s">
        <v>55</v>
      </c>
      <c r="E466" s="24">
        <v>907</v>
      </c>
      <c r="F466" s="28" t="s">
        <v>43</v>
      </c>
      <c r="G466" s="13" t="s">
        <v>42</v>
      </c>
      <c r="H466" s="40">
        <v>0.27777777777777779</v>
      </c>
      <c r="I466" s="17">
        <v>0.26319444444444445</v>
      </c>
      <c r="J466" s="17">
        <v>0.27013888888888887</v>
      </c>
      <c r="K466" s="40">
        <v>0.3125</v>
      </c>
      <c r="L466" s="17">
        <v>0.29930555555555555</v>
      </c>
      <c r="M466" s="17">
        <v>0.30416666666666664</v>
      </c>
      <c r="N466" s="47">
        <v>38</v>
      </c>
      <c r="O466" s="17">
        <f t="shared" si="30"/>
        <v>2.9166666666666674E-2</v>
      </c>
      <c r="P466" s="17">
        <f t="shared" si="31"/>
        <v>4.0972222222222188E-2</v>
      </c>
      <c r="Q466" s="18">
        <v>29000</v>
      </c>
      <c r="R466" s="18">
        <v>22800</v>
      </c>
      <c r="S466" s="18">
        <f t="shared" si="32"/>
        <v>6200</v>
      </c>
      <c r="T466" s="19">
        <f t="shared" si="33"/>
        <v>-21.000000000000007</v>
      </c>
      <c r="U466" s="20"/>
      <c r="V466" s="21"/>
      <c r="W466" s="21"/>
      <c r="X466" s="21"/>
      <c r="Y466" s="22"/>
    </row>
    <row r="467" spans="1:25" hidden="1" x14ac:dyDescent="0.2">
      <c r="A467" s="9">
        <v>21</v>
      </c>
      <c r="B467" s="10" t="s">
        <v>110</v>
      </c>
      <c r="C467" s="10">
        <v>2025</v>
      </c>
      <c r="D467" s="24" t="s">
        <v>54</v>
      </c>
      <c r="E467" s="24">
        <v>971</v>
      </c>
      <c r="F467" s="37" t="s">
        <v>47</v>
      </c>
      <c r="G467" s="37" t="s">
        <v>42</v>
      </c>
      <c r="H467" s="40">
        <v>0.33333333333333331</v>
      </c>
      <c r="I467" s="17">
        <v>0.31597222222222221</v>
      </c>
      <c r="J467" s="17">
        <v>0.3215277777777778</v>
      </c>
      <c r="K467" s="40">
        <v>0.36458333333333331</v>
      </c>
      <c r="L467" s="17">
        <v>0.34722222222222221</v>
      </c>
      <c r="M467" s="17">
        <v>0.3527777777777778</v>
      </c>
      <c r="N467" s="47">
        <v>57</v>
      </c>
      <c r="O467" s="17">
        <f t="shared" si="30"/>
        <v>2.5694444444444409E-2</v>
      </c>
      <c r="P467" s="17">
        <f t="shared" si="31"/>
        <v>3.6805555555555591E-2</v>
      </c>
      <c r="Q467" s="18">
        <v>28000</v>
      </c>
      <c r="R467" s="18">
        <v>22700</v>
      </c>
      <c r="S467" s="18">
        <f t="shared" si="32"/>
        <v>5300</v>
      </c>
      <c r="T467" s="19">
        <f t="shared" si="33"/>
        <v>-24.999999999999993</v>
      </c>
      <c r="U467" s="20"/>
      <c r="V467" s="21"/>
      <c r="W467" s="21"/>
      <c r="X467" s="21"/>
      <c r="Y467" s="22"/>
    </row>
    <row r="468" spans="1:25" hidden="1" x14ac:dyDescent="0.2">
      <c r="A468" s="9">
        <v>21</v>
      </c>
      <c r="B468" s="10" t="s">
        <v>110</v>
      </c>
      <c r="C468" s="10">
        <v>2025</v>
      </c>
      <c r="D468" s="24" t="s">
        <v>55</v>
      </c>
      <c r="E468" s="24">
        <v>942</v>
      </c>
      <c r="F468" s="28" t="s">
        <v>42</v>
      </c>
      <c r="G468" s="28" t="s">
        <v>46</v>
      </c>
      <c r="H468" s="40">
        <v>0.35416666666666669</v>
      </c>
      <c r="I468" s="17">
        <v>0.35833333333333334</v>
      </c>
      <c r="J468" s="17">
        <v>0.36527777777777776</v>
      </c>
      <c r="K468" s="40">
        <v>0.39583333333333331</v>
      </c>
      <c r="L468" s="17">
        <v>0.40138888888888891</v>
      </c>
      <c r="M468" s="17">
        <v>0.40625</v>
      </c>
      <c r="N468" s="47">
        <v>105</v>
      </c>
      <c r="O468" s="17">
        <f t="shared" si="30"/>
        <v>3.6111111111111149E-2</v>
      </c>
      <c r="P468" s="17">
        <f t="shared" si="31"/>
        <v>4.7916666666666663E-2</v>
      </c>
      <c r="Q468" s="18">
        <v>27500</v>
      </c>
      <c r="R468" s="18">
        <v>19700</v>
      </c>
      <c r="S468" s="18">
        <f t="shared" si="32"/>
        <v>7800</v>
      </c>
      <c r="T468" s="19">
        <f t="shared" si="33"/>
        <v>5.9999999999999787</v>
      </c>
      <c r="U468" s="20">
        <v>99</v>
      </c>
      <c r="V468" s="21"/>
      <c r="W468" s="21"/>
      <c r="X468" s="25"/>
      <c r="Y468" s="22"/>
    </row>
    <row r="469" spans="1:25" hidden="1" x14ac:dyDescent="0.2">
      <c r="A469" s="9">
        <v>21</v>
      </c>
      <c r="B469" s="10" t="s">
        <v>110</v>
      </c>
      <c r="C469" s="10">
        <v>2025</v>
      </c>
      <c r="D469" s="24" t="s">
        <v>55</v>
      </c>
      <c r="E469" s="24">
        <v>943</v>
      </c>
      <c r="F469" s="13" t="s">
        <v>46</v>
      </c>
      <c r="G469" s="13" t="s">
        <v>42</v>
      </c>
      <c r="H469" s="40">
        <v>0.4375</v>
      </c>
      <c r="I469" s="17">
        <v>0.45208333333333334</v>
      </c>
      <c r="J469" s="17">
        <v>0.46041666666666664</v>
      </c>
      <c r="K469" s="40">
        <v>0.47916666666666669</v>
      </c>
      <c r="L469" s="17">
        <v>0.49722222222222223</v>
      </c>
      <c r="M469" s="17">
        <v>0.50138888888888888</v>
      </c>
      <c r="N469" s="47">
        <v>139</v>
      </c>
      <c r="O469" s="17">
        <f t="shared" si="30"/>
        <v>3.6805555555555591E-2</v>
      </c>
      <c r="P469" s="17">
        <f t="shared" si="31"/>
        <v>4.9305555555555547E-2</v>
      </c>
      <c r="Q469" s="18">
        <v>19700</v>
      </c>
      <c r="R469" s="18">
        <v>12000</v>
      </c>
      <c r="S469" s="18">
        <f t="shared" si="32"/>
        <v>7700</v>
      </c>
      <c r="T469" s="19">
        <f t="shared" si="33"/>
        <v>21.000000000000007</v>
      </c>
      <c r="U469" s="20">
        <v>93</v>
      </c>
      <c r="V469" s="21">
        <v>15</v>
      </c>
      <c r="W469" s="21" t="s">
        <v>105</v>
      </c>
      <c r="X469" s="25"/>
      <c r="Y469" s="22"/>
    </row>
    <row r="470" spans="1:25" hidden="1" x14ac:dyDescent="0.2">
      <c r="A470" s="9">
        <v>21</v>
      </c>
      <c r="B470" s="10" t="s">
        <v>110</v>
      </c>
      <c r="C470" s="10">
        <v>2025</v>
      </c>
      <c r="D470" s="24" t="s">
        <v>54</v>
      </c>
      <c r="E470" s="24">
        <v>902</v>
      </c>
      <c r="F470" s="37" t="s">
        <v>42</v>
      </c>
      <c r="G470" s="37" t="s">
        <v>43</v>
      </c>
      <c r="H470" s="40">
        <v>0.40625</v>
      </c>
      <c r="I470" s="17">
        <v>0.40277777777777779</v>
      </c>
      <c r="J470" s="17">
        <v>0.41458333333333336</v>
      </c>
      <c r="K470" s="40">
        <v>0.44097222222222221</v>
      </c>
      <c r="L470" s="17">
        <v>0.4375</v>
      </c>
      <c r="M470" s="17">
        <v>0.44166666666666665</v>
      </c>
      <c r="N470" s="47">
        <v>139</v>
      </c>
      <c r="O470" s="17">
        <f t="shared" si="30"/>
        <v>2.2916666666666641E-2</v>
      </c>
      <c r="P470" s="17">
        <f t="shared" si="31"/>
        <v>3.8888888888888862E-2</v>
      </c>
      <c r="Q470" s="18">
        <v>22600</v>
      </c>
      <c r="R470" s="18">
        <v>17100</v>
      </c>
      <c r="S470" s="18">
        <f t="shared" si="32"/>
        <v>5500</v>
      </c>
      <c r="T470" s="19">
        <f t="shared" si="33"/>
        <v>-4.9999999999999822</v>
      </c>
      <c r="U470" s="20"/>
      <c r="V470" s="21"/>
      <c r="W470" s="21"/>
      <c r="X470" s="21"/>
      <c r="Y470" s="22"/>
    </row>
    <row r="471" spans="1:25" hidden="1" x14ac:dyDescent="0.2">
      <c r="A471" s="9">
        <v>21</v>
      </c>
      <c r="B471" s="10" t="s">
        <v>110</v>
      </c>
      <c r="C471" s="10">
        <v>2025</v>
      </c>
      <c r="D471" s="24" t="s">
        <v>54</v>
      </c>
      <c r="E471" s="24">
        <v>1950</v>
      </c>
      <c r="F471" s="36" t="s">
        <v>43</v>
      </c>
      <c r="G471" s="13" t="s">
        <v>48</v>
      </c>
      <c r="H471" s="40">
        <v>0.4826388888888889</v>
      </c>
      <c r="I471" s="17">
        <v>0.47152777777777777</v>
      </c>
      <c r="J471" s="17">
        <v>0.4777777777777778</v>
      </c>
      <c r="K471" s="40">
        <v>0.51388888888888884</v>
      </c>
      <c r="L471" s="17">
        <v>0.50208333333333333</v>
      </c>
      <c r="M471" s="17">
        <v>0.50694444444444442</v>
      </c>
      <c r="N471" s="47">
        <v>39</v>
      </c>
      <c r="O471" s="17">
        <f t="shared" si="30"/>
        <v>2.4305555555555525E-2</v>
      </c>
      <c r="P471" s="17">
        <f t="shared" si="31"/>
        <v>3.5416666666666652E-2</v>
      </c>
      <c r="Q471" s="18">
        <v>29900</v>
      </c>
      <c r="R471" s="18">
        <v>24000</v>
      </c>
      <c r="S471" s="18">
        <f t="shared" si="32"/>
        <v>5900</v>
      </c>
      <c r="T471" s="19">
        <f t="shared" si="33"/>
        <v>-16.000000000000021</v>
      </c>
      <c r="U471" s="20"/>
      <c r="V471" s="21"/>
      <c r="W471" s="21"/>
      <c r="X471" s="21"/>
      <c r="Y471" s="22"/>
    </row>
    <row r="472" spans="1:25" hidden="1" x14ac:dyDescent="0.2">
      <c r="A472" s="9">
        <v>21</v>
      </c>
      <c r="B472" s="10" t="s">
        <v>110</v>
      </c>
      <c r="C472" s="10">
        <v>2025</v>
      </c>
      <c r="D472" s="24" t="s">
        <v>54</v>
      </c>
      <c r="E472" s="24">
        <v>1951</v>
      </c>
      <c r="F472" s="37" t="s">
        <v>48</v>
      </c>
      <c r="G472" s="37" t="s">
        <v>43</v>
      </c>
      <c r="H472" s="40">
        <v>0.55555555555555558</v>
      </c>
      <c r="I472" s="17">
        <v>0.56458333333333333</v>
      </c>
      <c r="J472" s="17">
        <v>0.56944444444444442</v>
      </c>
      <c r="K472" s="40">
        <v>0.58680555555555558</v>
      </c>
      <c r="L472" s="17">
        <v>0.59444444444444444</v>
      </c>
      <c r="M472" s="17">
        <v>0.59930555555555554</v>
      </c>
      <c r="N472" s="47">
        <v>47</v>
      </c>
      <c r="O472" s="17">
        <f t="shared" si="30"/>
        <v>2.5000000000000022E-2</v>
      </c>
      <c r="P472" s="17">
        <f t="shared" si="31"/>
        <v>3.472222222222221E-2</v>
      </c>
      <c r="Q472" s="18">
        <v>24500</v>
      </c>
      <c r="R472" s="18">
        <v>19400</v>
      </c>
      <c r="S472" s="18">
        <f t="shared" si="32"/>
        <v>5100</v>
      </c>
      <c r="T472" s="19">
        <f t="shared" si="33"/>
        <v>12.999999999999954</v>
      </c>
      <c r="U472" s="20">
        <v>99</v>
      </c>
      <c r="V472" s="21"/>
      <c r="W472" s="21"/>
      <c r="X472" s="21"/>
      <c r="Y472" s="22"/>
    </row>
    <row r="473" spans="1:25" hidden="1" x14ac:dyDescent="0.2">
      <c r="A473" s="9">
        <v>21</v>
      </c>
      <c r="B473" s="10" t="s">
        <v>110</v>
      </c>
      <c r="C473" s="10">
        <v>2025</v>
      </c>
      <c r="D473" s="24" t="s">
        <v>54</v>
      </c>
      <c r="E473" s="24">
        <v>903</v>
      </c>
      <c r="F473" s="28" t="s">
        <v>43</v>
      </c>
      <c r="G473" s="13" t="s">
        <v>42</v>
      </c>
      <c r="H473" s="40">
        <v>0.62847222222222221</v>
      </c>
      <c r="I473" s="17">
        <v>0.62777777777777777</v>
      </c>
      <c r="J473" s="17">
        <v>0.63402777777777775</v>
      </c>
      <c r="K473" s="40">
        <v>0.66319444444444442</v>
      </c>
      <c r="L473" s="17">
        <v>0.66319444444444442</v>
      </c>
      <c r="M473" s="17">
        <v>0.67013888888888884</v>
      </c>
      <c r="N473" s="47">
        <v>43</v>
      </c>
      <c r="O473" s="17">
        <f t="shared" si="30"/>
        <v>2.9166666666666674E-2</v>
      </c>
      <c r="P473" s="17">
        <f t="shared" si="31"/>
        <v>4.2361111111111072E-2</v>
      </c>
      <c r="Q473" s="18">
        <v>19400</v>
      </c>
      <c r="R473" s="18">
        <v>14200</v>
      </c>
      <c r="S473" s="18">
        <f t="shared" si="32"/>
        <v>5200</v>
      </c>
      <c r="T473" s="19">
        <f t="shared" si="33"/>
        <v>-0.99999999999999645</v>
      </c>
      <c r="U473" s="20"/>
      <c r="V473" s="21"/>
      <c r="W473" s="21"/>
      <c r="X473" s="21"/>
      <c r="Y473" s="22"/>
    </row>
    <row r="474" spans="1:25" hidden="1" x14ac:dyDescent="0.2">
      <c r="A474" s="9">
        <v>21</v>
      </c>
      <c r="B474" s="10" t="s">
        <v>110</v>
      </c>
      <c r="C474" s="10">
        <v>2025</v>
      </c>
      <c r="D474" s="24" t="s">
        <v>56</v>
      </c>
      <c r="E474" s="24">
        <v>2980</v>
      </c>
      <c r="F474" s="37" t="s">
        <v>42</v>
      </c>
      <c r="G474" s="37" t="s">
        <v>53</v>
      </c>
      <c r="H474" s="40">
        <v>0.35416666666666669</v>
      </c>
      <c r="I474" s="17">
        <v>0.34861111111111109</v>
      </c>
      <c r="J474" s="17">
        <v>0.3611111111111111</v>
      </c>
      <c r="K474" s="40">
        <v>0.4236111111111111</v>
      </c>
      <c r="L474" s="17">
        <v>0.42430555555555555</v>
      </c>
      <c r="M474" s="17">
        <v>0.42777777777777776</v>
      </c>
      <c r="N474" s="47">
        <v>126</v>
      </c>
      <c r="O474" s="17">
        <f t="shared" si="30"/>
        <v>6.3194444444444442E-2</v>
      </c>
      <c r="P474" s="17">
        <f t="shared" si="31"/>
        <v>7.9166666666666663E-2</v>
      </c>
      <c r="Q474" s="18">
        <v>32000</v>
      </c>
      <c r="R474" s="18">
        <v>18500</v>
      </c>
      <c r="S474" s="18">
        <f t="shared" si="32"/>
        <v>13500</v>
      </c>
      <c r="T474" s="19">
        <f t="shared" si="33"/>
        <v>-8.0000000000000515</v>
      </c>
      <c r="U474" s="20"/>
      <c r="V474" s="21"/>
      <c r="W474" s="21" t="s">
        <v>59</v>
      </c>
      <c r="X474" s="34">
        <v>12700</v>
      </c>
      <c r="Y474" s="35"/>
    </row>
    <row r="475" spans="1:25" hidden="1" x14ac:dyDescent="0.2">
      <c r="A475" s="9">
        <v>21</v>
      </c>
      <c r="B475" s="10" t="s">
        <v>110</v>
      </c>
      <c r="C475" s="10">
        <v>2025</v>
      </c>
      <c r="D475" s="24" t="s">
        <v>56</v>
      </c>
      <c r="E475" s="24">
        <v>2981</v>
      </c>
      <c r="F475" s="13" t="s">
        <v>53</v>
      </c>
      <c r="G475" s="13" t="s">
        <v>42</v>
      </c>
      <c r="H475" s="40">
        <v>0.47222222222222227</v>
      </c>
      <c r="I475" s="17">
        <v>0.47013888888888888</v>
      </c>
      <c r="J475" s="17">
        <v>0.48194444444444445</v>
      </c>
      <c r="K475" s="40">
        <v>0.54166666666666663</v>
      </c>
      <c r="L475" s="17">
        <v>0.54513888888888884</v>
      </c>
      <c r="M475" s="17">
        <v>0.55069444444444449</v>
      </c>
      <c r="N475" s="47">
        <v>111</v>
      </c>
      <c r="O475" s="17">
        <f t="shared" si="30"/>
        <v>6.3194444444444386E-2</v>
      </c>
      <c r="P475" s="17">
        <f t="shared" si="31"/>
        <v>8.0555555555555602E-2</v>
      </c>
      <c r="Q475" s="18">
        <v>19500</v>
      </c>
      <c r="R475" s="18">
        <v>8400</v>
      </c>
      <c r="S475" s="18">
        <f t="shared" si="32"/>
        <v>11100</v>
      </c>
      <c r="T475" s="19">
        <f t="shared" si="33"/>
        <v>-3.0000000000000693</v>
      </c>
      <c r="U475" s="20"/>
      <c r="V475" s="21"/>
      <c r="W475" s="21" t="s">
        <v>59</v>
      </c>
      <c r="X475" s="34"/>
      <c r="Y475" s="35">
        <v>128100</v>
      </c>
    </row>
    <row r="476" spans="1:25" hidden="1" x14ac:dyDescent="0.2">
      <c r="A476" s="9">
        <v>21</v>
      </c>
      <c r="B476" s="10" t="s">
        <v>110</v>
      </c>
      <c r="C476" s="10">
        <v>2025</v>
      </c>
      <c r="D476" s="24" t="s">
        <v>69</v>
      </c>
      <c r="E476" s="24">
        <v>762</v>
      </c>
      <c r="F476" s="28" t="s">
        <v>42</v>
      </c>
      <c r="G476" s="13" t="s">
        <v>50</v>
      </c>
      <c r="H476" s="40">
        <v>0.40625</v>
      </c>
      <c r="I476" s="17">
        <v>0.41666666666666669</v>
      </c>
      <c r="J476" s="17">
        <v>0.42777777777777776</v>
      </c>
      <c r="K476" s="40">
        <v>0.44791666666666669</v>
      </c>
      <c r="L476" s="17">
        <v>0.45347222222222222</v>
      </c>
      <c r="M476" s="17">
        <v>0.46180555555555558</v>
      </c>
      <c r="N476" s="47">
        <v>144</v>
      </c>
      <c r="O476" s="17">
        <f t="shared" si="30"/>
        <v>2.5694444444444464E-2</v>
      </c>
      <c r="P476" s="17">
        <f t="shared" si="31"/>
        <v>4.5138888888888895E-2</v>
      </c>
      <c r="Q476" s="18">
        <v>22000</v>
      </c>
      <c r="R476" s="18">
        <v>11900</v>
      </c>
      <c r="S476" s="18">
        <f t="shared" si="32"/>
        <v>10100</v>
      </c>
      <c r="T476" s="19">
        <f t="shared" si="33"/>
        <v>15.000000000000027</v>
      </c>
      <c r="U476" s="20">
        <v>39</v>
      </c>
      <c r="V476" s="21"/>
      <c r="W476" s="21"/>
      <c r="X476" s="21"/>
      <c r="Y476" s="22"/>
    </row>
    <row r="477" spans="1:25" hidden="1" x14ac:dyDescent="0.2">
      <c r="A477" s="9">
        <v>21</v>
      </c>
      <c r="B477" s="10" t="s">
        <v>110</v>
      </c>
      <c r="C477" s="10">
        <v>2025</v>
      </c>
      <c r="D477" s="24" t="s">
        <v>64</v>
      </c>
      <c r="E477" s="24">
        <v>200</v>
      </c>
      <c r="F477" s="28" t="s">
        <v>51</v>
      </c>
      <c r="G477" s="13" t="s">
        <v>50</v>
      </c>
      <c r="H477" s="40">
        <v>0.3125</v>
      </c>
      <c r="I477" s="17">
        <v>0.30763888888888891</v>
      </c>
      <c r="J477" s="17">
        <v>0.31944444444444442</v>
      </c>
      <c r="K477" s="40">
        <v>0.4375</v>
      </c>
      <c r="L477" s="17">
        <v>0.42222222222222222</v>
      </c>
      <c r="M477" s="17">
        <v>0.42708333333333331</v>
      </c>
      <c r="N477" s="47">
        <v>135</v>
      </c>
      <c r="O477" s="17">
        <f t="shared" si="30"/>
        <v>0.1027777777777778</v>
      </c>
      <c r="P477" s="17">
        <f t="shared" si="31"/>
        <v>0.11944444444444441</v>
      </c>
      <c r="Q477" s="18">
        <v>26900</v>
      </c>
      <c r="R477" s="18">
        <v>11500</v>
      </c>
      <c r="S477" s="18">
        <f t="shared" si="32"/>
        <v>15400</v>
      </c>
      <c r="T477" s="19">
        <f t="shared" si="33"/>
        <v>-6.9999999999999751</v>
      </c>
      <c r="U477" s="20"/>
      <c r="V477" s="21"/>
      <c r="W477" s="21"/>
      <c r="X477" s="21"/>
      <c r="Y477" s="22"/>
    </row>
    <row r="478" spans="1:25" hidden="1" x14ac:dyDescent="0.2">
      <c r="A478" s="9">
        <v>21</v>
      </c>
      <c r="B478" s="10" t="s">
        <v>110</v>
      </c>
      <c r="C478" s="10">
        <v>2025</v>
      </c>
      <c r="D478" s="24" t="s">
        <v>64</v>
      </c>
      <c r="E478" s="24">
        <v>201</v>
      </c>
      <c r="F478" s="28" t="s">
        <v>50</v>
      </c>
      <c r="G478" s="28" t="s">
        <v>51</v>
      </c>
      <c r="H478" s="40">
        <v>0.51041666666666663</v>
      </c>
      <c r="I478" s="17">
        <v>0.53194444444444444</v>
      </c>
      <c r="J478" s="17">
        <v>0.5395833333333333</v>
      </c>
      <c r="K478" s="40">
        <v>0.63541666666666663</v>
      </c>
      <c r="L478" s="17">
        <v>0.65277777777777779</v>
      </c>
      <c r="M478" s="17">
        <v>0.65694444444444444</v>
      </c>
      <c r="N478" s="47">
        <v>144</v>
      </c>
      <c r="O478" s="17">
        <f t="shared" si="30"/>
        <v>0.11319444444444449</v>
      </c>
      <c r="P478" s="17">
        <f t="shared" si="31"/>
        <v>0.125</v>
      </c>
      <c r="Q478" s="18">
        <v>27500</v>
      </c>
      <c r="R478" s="18">
        <v>10000</v>
      </c>
      <c r="S478" s="18">
        <f t="shared" si="32"/>
        <v>17500</v>
      </c>
      <c r="T478" s="19">
        <f t="shared" si="33"/>
        <v>31.00000000000005</v>
      </c>
      <c r="U478" s="20">
        <v>93</v>
      </c>
      <c r="V478" s="21"/>
      <c r="W478" s="21"/>
      <c r="X478" s="21"/>
      <c r="Y478" s="22"/>
    </row>
    <row r="479" spans="1:25" hidden="1" x14ac:dyDescent="0.2">
      <c r="A479" s="9">
        <v>21</v>
      </c>
      <c r="B479" s="10" t="s">
        <v>110</v>
      </c>
      <c r="C479" s="10">
        <v>2025</v>
      </c>
      <c r="D479" s="24" t="s">
        <v>69</v>
      </c>
      <c r="E479" s="24">
        <v>763</v>
      </c>
      <c r="F479" s="28" t="s">
        <v>50</v>
      </c>
      <c r="G479" s="13" t="s">
        <v>42</v>
      </c>
      <c r="H479" s="40">
        <v>0.54166666666666663</v>
      </c>
      <c r="I479" s="17">
        <v>0.53819444444444442</v>
      </c>
      <c r="J479" s="17">
        <v>0.54652777777777772</v>
      </c>
      <c r="K479" s="40">
        <v>0.58333333333333337</v>
      </c>
      <c r="L479" s="17">
        <v>0.56944444444444442</v>
      </c>
      <c r="M479" s="17">
        <v>0.5805555555555556</v>
      </c>
      <c r="N479" s="47">
        <v>135</v>
      </c>
      <c r="O479" s="17">
        <f t="shared" si="30"/>
        <v>2.2916666666666696E-2</v>
      </c>
      <c r="P479" s="17">
        <f t="shared" si="31"/>
        <v>4.2361111111111183E-2</v>
      </c>
      <c r="Q479" s="18">
        <v>15900</v>
      </c>
      <c r="R479" s="18">
        <v>10200</v>
      </c>
      <c r="S479" s="18">
        <f t="shared" si="32"/>
        <v>5700</v>
      </c>
      <c r="T479" s="19">
        <f t="shared" si="33"/>
        <v>-4.9999999999999822</v>
      </c>
      <c r="U479" s="20"/>
      <c r="V479" s="21"/>
      <c r="W479" s="21"/>
      <c r="X479" s="21"/>
      <c r="Y479" s="22"/>
    </row>
    <row r="480" spans="1:25" hidden="1" x14ac:dyDescent="0.2">
      <c r="A480" s="9">
        <v>21</v>
      </c>
      <c r="B480" s="10" t="s">
        <v>110</v>
      </c>
      <c r="C480" s="10">
        <v>2025</v>
      </c>
      <c r="D480" s="24" t="s">
        <v>57</v>
      </c>
      <c r="E480" s="24">
        <v>2930</v>
      </c>
      <c r="F480" s="28" t="s">
        <v>42</v>
      </c>
      <c r="G480" s="13" t="s">
        <v>50</v>
      </c>
      <c r="H480" s="40">
        <v>0.48958333333333331</v>
      </c>
      <c r="I480" s="17">
        <v>0.48541666666666666</v>
      </c>
      <c r="J480" s="17">
        <v>0.49652777777777779</v>
      </c>
      <c r="K480" s="40">
        <v>0.53125</v>
      </c>
      <c r="L480" s="17">
        <v>0.52222222222222225</v>
      </c>
      <c r="M480" s="17">
        <v>0.52638888888888891</v>
      </c>
      <c r="N480" s="47">
        <v>40</v>
      </c>
      <c r="O480" s="17">
        <f t="shared" si="30"/>
        <v>2.5694444444444464E-2</v>
      </c>
      <c r="P480" s="17">
        <f t="shared" si="31"/>
        <v>4.0972222222222243E-2</v>
      </c>
      <c r="Q480" s="18">
        <v>22200</v>
      </c>
      <c r="R480" s="18">
        <v>16600</v>
      </c>
      <c r="S480" s="18">
        <f t="shared" si="32"/>
        <v>5600</v>
      </c>
      <c r="T480" s="19">
        <f t="shared" si="33"/>
        <v>-5.9999999999999787</v>
      </c>
      <c r="U480" s="20"/>
      <c r="V480" s="21"/>
      <c r="W480" s="21"/>
      <c r="X480" s="21"/>
      <c r="Y480" s="22"/>
    </row>
    <row r="481" spans="1:25" hidden="1" x14ac:dyDescent="0.2">
      <c r="A481" s="9">
        <v>21</v>
      </c>
      <c r="B481" s="10" t="s">
        <v>110</v>
      </c>
      <c r="C481" s="10">
        <v>2025</v>
      </c>
      <c r="D481" s="24" t="s">
        <v>57</v>
      </c>
      <c r="E481" s="24">
        <v>2931</v>
      </c>
      <c r="F481" s="28" t="s">
        <v>50</v>
      </c>
      <c r="G481" s="13" t="s">
        <v>42</v>
      </c>
      <c r="H481" s="40">
        <v>0.57291666666666663</v>
      </c>
      <c r="I481" s="17">
        <v>0.56527777777777777</v>
      </c>
      <c r="J481" s="17">
        <v>0.57430555555555551</v>
      </c>
      <c r="K481" s="40">
        <v>0.61458333333333337</v>
      </c>
      <c r="L481" s="17">
        <v>0.59583333333333333</v>
      </c>
      <c r="M481" s="17">
        <v>0.58958333333333335</v>
      </c>
      <c r="N481" s="47">
        <v>70</v>
      </c>
      <c r="O481" s="17">
        <f t="shared" si="30"/>
        <v>2.1527777777777812E-2</v>
      </c>
      <c r="P481" s="17">
        <f t="shared" si="31"/>
        <v>2.430555555555558E-2</v>
      </c>
      <c r="Q481" s="18">
        <v>16600</v>
      </c>
      <c r="R481" s="18">
        <v>11400</v>
      </c>
      <c r="S481" s="18">
        <f t="shared" si="32"/>
        <v>5200</v>
      </c>
      <c r="T481" s="19">
        <f t="shared" si="33"/>
        <v>-10.999999999999961</v>
      </c>
      <c r="U481" s="20"/>
      <c r="V481" s="21"/>
      <c r="W481" s="21"/>
      <c r="X481" s="21"/>
      <c r="Y481" s="22"/>
    </row>
    <row r="482" spans="1:25" hidden="1" x14ac:dyDescent="0.2">
      <c r="A482" s="9">
        <v>21</v>
      </c>
      <c r="B482" s="10" t="s">
        <v>110</v>
      </c>
      <c r="C482" s="10">
        <v>2025</v>
      </c>
      <c r="D482" s="24" t="s">
        <v>55</v>
      </c>
      <c r="E482" s="24">
        <v>990</v>
      </c>
      <c r="F482" s="13" t="s">
        <v>42</v>
      </c>
      <c r="G482" s="13" t="s">
        <v>48</v>
      </c>
      <c r="H482" s="40">
        <v>0.52083333333333337</v>
      </c>
      <c r="I482" s="17">
        <v>0.54374999999999996</v>
      </c>
      <c r="J482" s="17">
        <v>0.55138888888888893</v>
      </c>
      <c r="K482" s="40">
        <v>0.5625</v>
      </c>
      <c r="L482" s="17">
        <v>0.58611111111111114</v>
      </c>
      <c r="M482" s="17">
        <v>0.58958333333333335</v>
      </c>
      <c r="N482" s="47">
        <v>49</v>
      </c>
      <c r="O482" s="17">
        <f t="shared" si="30"/>
        <v>3.472222222222221E-2</v>
      </c>
      <c r="P482" s="17">
        <f t="shared" si="31"/>
        <v>4.5833333333333393E-2</v>
      </c>
      <c r="Q482" s="18">
        <v>25500</v>
      </c>
      <c r="R482" s="18">
        <v>18200</v>
      </c>
      <c r="S482" s="18">
        <f t="shared" si="32"/>
        <v>7300</v>
      </c>
      <c r="T482" s="19">
        <f t="shared" si="33"/>
        <v>32.999999999999886</v>
      </c>
      <c r="U482" s="20">
        <v>93</v>
      </c>
      <c r="V482" s="21"/>
      <c r="W482" s="21"/>
      <c r="X482" s="25"/>
      <c r="Y482" s="22"/>
    </row>
    <row r="483" spans="1:25" hidden="1" x14ac:dyDescent="0.2">
      <c r="A483" s="9">
        <v>21</v>
      </c>
      <c r="B483" s="10" t="s">
        <v>110</v>
      </c>
      <c r="C483" s="10">
        <v>2025</v>
      </c>
      <c r="D483" s="24" t="s">
        <v>55</v>
      </c>
      <c r="E483" s="24">
        <v>991</v>
      </c>
      <c r="F483" s="28" t="s">
        <v>48</v>
      </c>
      <c r="G483" s="28" t="s">
        <v>42</v>
      </c>
      <c r="H483" s="40">
        <v>0.60416666666666663</v>
      </c>
      <c r="I483" s="17">
        <v>0.63749999999999996</v>
      </c>
      <c r="J483" s="17">
        <v>0.6430555555555556</v>
      </c>
      <c r="K483" s="40">
        <v>0.64583333333333337</v>
      </c>
      <c r="L483" s="17">
        <v>0.68472222222222223</v>
      </c>
      <c r="M483" s="17">
        <v>0.69027777777777777</v>
      </c>
      <c r="N483" s="47">
        <v>136</v>
      </c>
      <c r="O483" s="17">
        <f t="shared" si="30"/>
        <v>4.166666666666663E-2</v>
      </c>
      <c r="P483" s="17">
        <f t="shared" si="31"/>
        <v>5.2777777777777812E-2</v>
      </c>
      <c r="Q483" s="18">
        <v>18000</v>
      </c>
      <c r="R483" s="18">
        <v>9400</v>
      </c>
      <c r="S483" s="18">
        <f t="shared" si="32"/>
        <v>8600</v>
      </c>
      <c r="T483" s="19">
        <f t="shared" si="33"/>
        <v>47.999999999999986</v>
      </c>
      <c r="U483" s="20">
        <v>93</v>
      </c>
      <c r="V483" s="21">
        <v>85</v>
      </c>
      <c r="W483" s="21"/>
      <c r="X483" s="25"/>
      <c r="Y483" s="22"/>
    </row>
    <row r="484" spans="1:25" hidden="1" x14ac:dyDescent="0.2">
      <c r="A484" s="9">
        <v>21</v>
      </c>
      <c r="B484" s="10" t="s">
        <v>110</v>
      </c>
      <c r="C484" s="10">
        <v>2025</v>
      </c>
      <c r="D484" s="24" t="s">
        <v>56</v>
      </c>
      <c r="E484" s="24">
        <v>920</v>
      </c>
      <c r="F484" s="13" t="s">
        <v>42</v>
      </c>
      <c r="G484" s="13" t="s">
        <v>44</v>
      </c>
      <c r="H484" s="40">
        <v>0.625</v>
      </c>
      <c r="I484" s="17">
        <v>0.625</v>
      </c>
      <c r="J484" s="17">
        <v>0.6333333333333333</v>
      </c>
      <c r="K484" s="40">
        <v>0.66666666666666663</v>
      </c>
      <c r="L484" s="17">
        <v>0.67361111111111116</v>
      </c>
      <c r="M484" s="17">
        <v>0.67638888888888893</v>
      </c>
      <c r="N484" s="47">
        <v>129</v>
      </c>
      <c r="O484" s="17">
        <f t="shared" si="30"/>
        <v>4.0277777777777857E-2</v>
      </c>
      <c r="P484" s="17">
        <f t="shared" si="31"/>
        <v>5.1388888888888928E-2</v>
      </c>
      <c r="Q484" s="18">
        <v>27000</v>
      </c>
      <c r="R484" s="18">
        <v>18300</v>
      </c>
      <c r="S484" s="18">
        <f t="shared" si="32"/>
        <v>8700</v>
      </c>
      <c r="T484" s="19" t="str">
        <f t="shared" si="33"/>
        <v/>
      </c>
      <c r="U484" s="20"/>
      <c r="V484" s="21"/>
      <c r="W484" s="21"/>
      <c r="X484" s="21"/>
      <c r="Y484" s="22"/>
    </row>
    <row r="485" spans="1:25" hidden="1" x14ac:dyDescent="0.2">
      <c r="A485" s="9">
        <v>21</v>
      </c>
      <c r="B485" s="10" t="s">
        <v>110</v>
      </c>
      <c r="C485" s="10">
        <v>2025</v>
      </c>
      <c r="D485" s="24" t="s">
        <v>56</v>
      </c>
      <c r="E485" s="24">
        <v>921</v>
      </c>
      <c r="F485" s="28" t="s">
        <v>44</v>
      </c>
      <c r="G485" s="28" t="s">
        <v>42</v>
      </c>
      <c r="H485" s="40">
        <v>0.70833333333333337</v>
      </c>
      <c r="I485" s="17">
        <v>0.71597222222222223</v>
      </c>
      <c r="J485" s="17">
        <v>0.72083333333333333</v>
      </c>
      <c r="K485" s="40">
        <v>0.75</v>
      </c>
      <c r="L485" s="17">
        <v>0.7583333333333333</v>
      </c>
      <c r="M485" s="17">
        <v>0.76458333333333328</v>
      </c>
      <c r="N485" s="47">
        <v>85</v>
      </c>
      <c r="O485" s="17">
        <f t="shared" si="30"/>
        <v>3.7499999999999978E-2</v>
      </c>
      <c r="P485" s="17">
        <f t="shared" si="31"/>
        <v>4.8611111111111049E-2</v>
      </c>
      <c r="Q485" s="18">
        <v>24900</v>
      </c>
      <c r="R485" s="18">
        <v>17000</v>
      </c>
      <c r="S485" s="18">
        <f t="shared" si="32"/>
        <v>7900</v>
      </c>
      <c r="T485" s="19">
        <f t="shared" si="33"/>
        <v>10.999999999999961</v>
      </c>
      <c r="U485" s="20">
        <v>85</v>
      </c>
      <c r="V485" s="21"/>
      <c r="W485" s="21"/>
      <c r="X485" s="21"/>
      <c r="Y485" s="22"/>
    </row>
    <row r="486" spans="1:25" hidden="1" x14ac:dyDescent="0.2">
      <c r="A486" s="9">
        <v>21</v>
      </c>
      <c r="B486" s="10" t="s">
        <v>110</v>
      </c>
      <c r="C486" s="10">
        <v>2025</v>
      </c>
      <c r="D486" s="24" t="s">
        <v>55</v>
      </c>
      <c r="E486" s="24">
        <v>904</v>
      </c>
      <c r="F486" s="37" t="s">
        <v>42</v>
      </c>
      <c r="G486" s="37" t="s">
        <v>43</v>
      </c>
      <c r="H486" s="40">
        <v>0.6875</v>
      </c>
      <c r="I486" s="17">
        <v>0.73124999999999996</v>
      </c>
      <c r="J486" s="17">
        <v>0.73888888888888893</v>
      </c>
      <c r="K486" s="40">
        <v>0.72222222222222221</v>
      </c>
      <c r="L486" s="17">
        <v>0.76388888888888884</v>
      </c>
      <c r="M486" s="17">
        <v>0.76736111111111116</v>
      </c>
      <c r="N486" s="47">
        <v>78</v>
      </c>
      <c r="O486" s="17">
        <f t="shared" si="30"/>
        <v>2.4999999999999911E-2</v>
      </c>
      <c r="P486" s="17">
        <f t="shared" si="31"/>
        <v>3.6111111111111205E-2</v>
      </c>
      <c r="Q486" s="18">
        <v>23000</v>
      </c>
      <c r="R486" s="18">
        <v>17900</v>
      </c>
      <c r="S486" s="18">
        <f t="shared" si="32"/>
        <v>5100</v>
      </c>
      <c r="T486" s="19">
        <f t="shared" si="33"/>
        <v>62.999999999999936</v>
      </c>
      <c r="U486" s="20">
        <v>93</v>
      </c>
      <c r="V486" s="21"/>
      <c r="W486" s="21"/>
      <c r="X486" s="25"/>
      <c r="Y486" s="22"/>
    </row>
    <row r="487" spans="1:25" hidden="1" x14ac:dyDescent="0.2">
      <c r="A487" s="9">
        <v>21</v>
      </c>
      <c r="B487" s="10" t="s">
        <v>110</v>
      </c>
      <c r="C487" s="10">
        <v>2025</v>
      </c>
      <c r="D487" s="24" t="s">
        <v>55</v>
      </c>
      <c r="E487" s="24">
        <v>905</v>
      </c>
      <c r="F487" s="28" t="s">
        <v>43</v>
      </c>
      <c r="G487" s="13" t="s">
        <v>42</v>
      </c>
      <c r="H487" s="40">
        <v>0.76388888888888884</v>
      </c>
      <c r="I487" s="17">
        <v>0.79236111111111107</v>
      </c>
      <c r="J487" s="17">
        <v>0.8</v>
      </c>
      <c r="K487" s="40">
        <v>0.79861111111111116</v>
      </c>
      <c r="L487" s="17">
        <v>0.82777777777777772</v>
      </c>
      <c r="M487" s="17">
        <v>0.83194444444444449</v>
      </c>
      <c r="N487" s="47">
        <v>33</v>
      </c>
      <c r="O487" s="17">
        <f t="shared" si="30"/>
        <v>2.7777777777777679E-2</v>
      </c>
      <c r="P487" s="17">
        <f t="shared" si="31"/>
        <v>3.9583333333333415E-2</v>
      </c>
      <c r="Q487" s="18">
        <v>17700</v>
      </c>
      <c r="R487" s="18">
        <v>11900</v>
      </c>
      <c r="S487" s="18">
        <f t="shared" si="32"/>
        <v>5800</v>
      </c>
      <c r="T487" s="19">
        <f t="shared" si="33"/>
        <v>41.000000000000014</v>
      </c>
      <c r="U487" s="20">
        <v>93</v>
      </c>
      <c r="V487" s="21"/>
      <c r="W487" s="21"/>
      <c r="X487" s="25"/>
      <c r="Y487" s="22"/>
    </row>
    <row r="488" spans="1:25" hidden="1" x14ac:dyDescent="0.2">
      <c r="A488" s="9">
        <v>21</v>
      </c>
      <c r="B488" s="10" t="s">
        <v>110</v>
      </c>
      <c r="C488" s="10">
        <v>2025</v>
      </c>
      <c r="D488" s="24" t="s">
        <v>57</v>
      </c>
      <c r="E488" s="24">
        <v>764</v>
      </c>
      <c r="F488" s="28" t="s">
        <v>42</v>
      </c>
      <c r="G488" s="13" t="s">
        <v>50</v>
      </c>
      <c r="H488" s="40">
        <v>0.77083333333333337</v>
      </c>
      <c r="I488" s="17">
        <v>0.77083333333333337</v>
      </c>
      <c r="J488" s="17">
        <v>0.78194444444444444</v>
      </c>
      <c r="K488" s="40">
        <v>0.80208333333333337</v>
      </c>
      <c r="L488" s="17">
        <v>0.80902777777777779</v>
      </c>
      <c r="M488" s="17">
        <v>0.81388888888888888</v>
      </c>
      <c r="N488" s="47">
        <v>90</v>
      </c>
      <c r="O488" s="17">
        <f t="shared" ref="O488:O551" si="34">L488-J488</f>
        <v>2.7083333333333348E-2</v>
      </c>
      <c r="P488" s="17">
        <f t="shared" ref="P488:P551" si="35">M488-I488</f>
        <v>4.3055555555555514E-2</v>
      </c>
      <c r="Q488" s="18">
        <v>22100</v>
      </c>
      <c r="R488" s="18">
        <v>16500</v>
      </c>
      <c r="S488" s="18">
        <f t="shared" si="32"/>
        <v>5600</v>
      </c>
      <c r="T488" s="19" t="str">
        <f t="shared" si="33"/>
        <v/>
      </c>
      <c r="U488" s="20"/>
      <c r="V488" s="21"/>
      <c r="W488" s="21"/>
      <c r="X488" s="21"/>
      <c r="Y488" s="22"/>
    </row>
    <row r="489" spans="1:25" hidden="1" x14ac:dyDescent="0.2">
      <c r="A489" s="9">
        <v>21</v>
      </c>
      <c r="B489" s="10" t="s">
        <v>110</v>
      </c>
      <c r="C489" s="10">
        <v>2025</v>
      </c>
      <c r="D489" s="24" t="s">
        <v>64</v>
      </c>
      <c r="E489" s="24">
        <v>202</v>
      </c>
      <c r="F489" s="28" t="s">
        <v>51</v>
      </c>
      <c r="G489" s="13" t="s">
        <v>50</v>
      </c>
      <c r="H489" s="40">
        <v>0.69791666666666663</v>
      </c>
      <c r="I489" s="17">
        <v>0.72986111111111107</v>
      </c>
      <c r="J489" s="17">
        <v>0.74097222222222225</v>
      </c>
      <c r="K489" s="40">
        <v>0.82291666666666663</v>
      </c>
      <c r="L489" s="17">
        <v>0.84097222222222223</v>
      </c>
      <c r="M489" s="17">
        <v>0.84652777777777777</v>
      </c>
      <c r="N489" s="47">
        <v>115</v>
      </c>
      <c r="O489" s="17">
        <f t="shared" si="34"/>
        <v>9.9999999999999978E-2</v>
      </c>
      <c r="P489" s="17">
        <f t="shared" si="35"/>
        <v>0.1166666666666667</v>
      </c>
      <c r="Q489" s="18">
        <v>24000</v>
      </c>
      <c r="R489" s="18">
        <v>9400</v>
      </c>
      <c r="S489" s="18">
        <f t="shared" si="32"/>
        <v>14600</v>
      </c>
      <c r="T489" s="19">
        <f t="shared" si="33"/>
        <v>46</v>
      </c>
      <c r="U489" s="20">
        <v>93</v>
      </c>
      <c r="V489" s="21">
        <v>15</v>
      </c>
      <c r="W489" s="21"/>
      <c r="X489" s="21"/>
      <c r="Y489" s="22"/>
    </row>
    <row r="490" spans="1:25" hidden="1" x14ac:dyDescent="0.2">
      <c r="A490" s="9">
        <v>21</v>
      </c>
      <c r="B490" s="10" t="s">
        <v>110</v>
      </c>
      <c r="C490" s="10">
        <v>2025</v>
      </c>
      <c r="D490" s="24" t="s">
        <v>64</v>
      </c>
      <c r="E490" s="24">
        <v>203</v>
      </c>
      <c r="F490" s="28" t="s">
        <v>50</v>
      </c>
      <c r="G490" s="28" t="s">
        <v>51</v>
      </c>
      <c r="H490" s="40">
        <v>0.90625</v>
      </c>
      <c r="I490" s="17">
        <v>0.89236111111111116</v>
      </c>
      <c r="J490" s="17">
        <v>0.90138888888888891</v>
      </c>
      <c r="K490" s="40">
        <v>3.125E-2</v>
      </c>
      <c r="L490" s="17">
        <v>1.0145833333333334</v>
      </c>
      <c r="M490" s="17">
        <v>1.0208333333333333</v>
      </c>
      <c r="N490" s="47">
        <v>90</v>
      </c>
      <c r="O490" s="17">
        <f t="shared" si="34"/>
        <v>0.11319444444444449</v>
      </c>
      <c r="P490" s="17">
        <f t="shared" si="35"/>
        <v>0.1284722222222221</v>
      </c>
      <c r="Q490" s="18">
        <v>27500</v>
      </c>
      <c r="R490" s="18">
        <v>11000</v>
      </c>
      <c r="S490" s="18">
        <f t="shared" si="32"/>
        <v>16500</v>
      </c>
      <c r="T490" s="19">
        <f t="shared" si="33"/>
        <v>-19.999999999999929</v>
      </c>
      <c r="U490" s="20"/>
      <c r="V490" s="21"/>
      <c r="W490" s="21"/>
      <c r="X490" s="21"/>
      <c r="Y490" s="22"/>
    </row>
    <row r="491" spans="1:25" hidden="1" x14ac:dyDescent="0.2">
      <c r="A491" s="9">
        <v>21</v>
      </c>
      <c r="B491" s="10" t="s">
        <v>110</v>
      </c>
      <c r="C491" s="10">
        <v>2025</v>
      </c>
      <c r="D491" s="24" t="s">
        <v>57</v>
      </c>
      <c r="E491" s="24">
        <v>765</v>
      </c>
      <c r="F491" s="28" t="s">
        <v>50</v>
      </c>
      <c r="G491" s="13" t="s">
        <v>42</v>
      </c>
      <c r="H491" s="40">
        <v>0.91666666666666663</v>
      </c>
      <c r="I491" s="17">
        <v>0.91319444444444442</v>
      </c>
      <c r="J491" s="17">
        <v>0.92222222222222228</v>
      </c>
      <c r="K491" s="40">
        <v>0.94791666666666663</v>
      </c>
      <c r="L491" s="17">
        <v>0.9458333333333333</v>
      </c>
      <c r="M491" s="17">
        <v>0.95138888888888884</v>
      </c>
      <c r="N491" s="47">
        <v>115</v>
      </c>
      <c r="O491" s="17">
        <f t="shared" si="34"/>
        <v>2.3611111111111027E-2</v>
      </c>
      <c r="P491" s="17">
        <f t="shared" si="35"/>
        <v>3.819444444444442E-2</v>
      </c>
      <c r="Q491" s="18">
        <v>16500</v>
      </c>
      <c r="R491" s="18">
        <v>11000</v>
      </c>
      <c r="S491" s="18">
        <f t="shared" si="32"/>
        <v>5500</v>
      </c>
      <c r="T491" s="19">
        <f t="shared" si="33"/>
        <v>-4.9999999999999822</v>
      </c>
      <c r="U491" s="20"/>
      <c r="V491" s="21"/>
      <c r="W491" s="21"/>
      <c r="X491" s="21"/>
      <c r="Y491" s="22"/>
    </row>
    <row r="492" spans="1:25" hidden="1" x14ac:dyDescent="0.2">
      <c r="A492" s="9">
        <v>21</v>
      </c>
      <c r="B492" s="10" t="s">
        <v>110</v>
      </c>
      <c r="C492" s="10">
        <v>2025</v>
      </c>
      <c r="D492" s="24" t="s">
        <v>56</v>
      </c>
      <c r="E492" s="24">
        <v>970</v>
      </c>
      <c r="F492" s="13" t="s">
        <v>42</v>
      </c>
      <c r="G492" s="13" t="s">
        <v>47</v>
      </c>
      <c r="H492" s="40">
        <v>0.77777777777777779</v>
      </c>
      <c r="I492" s="17">
        <v>0.8041666666666667</v>
      </c>
      <c r="J492" s="17">
        <v>0.81180555555555556</v>
      </c>
      <c r="K492" s="40">
        <v>0.80902777777777779</v>
      </c>
      <c r="L492" s="17">
        <v>0.83263888888888893</v>
      </c>
      <c r="M492" s="17">
        <v>0.83680555555555558</v>
      </c>
      <c r="N492" s="47">
        <v>73</v>
      </c>
      <c r="O492" s="17">
        <f t="shared" si="34"/>
        <v>2.083333333333337E-2</v>
      </c>
      <c r="P492" s="17">
        <f t="shared" si="35"/>
        <v>3.2638888888888884E-2</v>
      </c>
      <c r="Q492" s="18">
        <v>17000</v>
      </c>
      <c r="R492" s="18">
        <v>12100</v>
      </c>
      <c r="S492" s="18">
        <f t="shared" si="32"/>
        <v>4900</v>
      </c>
      <c r="T492" s="19">
        <f t="shared" si="33"/>
        <v>38.000000000000028</v>
      </c>
      <c r="U492" s="20">
        <v>99</v>
      </c>
      <c r="V492" s="21"/>
      <c r="W492" s="21"/>
      <c r="X492" s="21"/>
      <c r="Y492" s="22"/>
    </row>
    <row r="493" spans="1:25" hidden="1" x14ac:dyDescent="0.2">
      <c r="A493" s="9">
        <v>21</v>
      </c>
      <c r="B493" s="10" t="s">
        <v>110</v>
      </c>
      <c r="C493" s="10">
        <v>2025</v>
      </c>
      <c r="D493" s="24" t="s">
        <v>54</v>
      </c>
      <c r="E493" s="24">
        <v>906</v>
      </c>
      <c r="F493" s="37" t="s">
        <v>42</v>
      </c>
      <c r="G493" s="37" t="s">
        <v>43</v>
      </c>
      <c r="H493" s="40">
        <v>0.80208333333333337</v>
      </c>
      <c r="I493" s="17">
        <v>0.7895833333333333</v>
      </c>
      <c r="J493" s="17">
        <v>0.79583333333333328</v>
      </c>
      <c r="K493" s="40">
        <v>0.83680555555555558</v>
      </c>
      <c r="L493" s="17">
        <v>0.82152777777777775</v>
      </c>
      <c r="M493" s="17">
        <v>0.82430555555555551</v>
      </c>
      <c r="N493" s="47">
        <v>69</v>
      </c>
      <c r="O493" s="17">
        <f t="shared" si="34"/>
        <v>2.5694444444444464E-2</v>
      </c>
      <c r="P493" s="17">
        <f t="shared" si="35"/>
        <v>3.472222222222221E-2</v>
      </c>
      <c r="Q493" s="18">
        <v>23100</v>
      </c>
      <c r="R493" s="18">
        <v>18000</v>
      </c>
      <c r="S493" s="18">
        <f t="shared" si="32"/>
        <v>5100</v>
      </c>
      <c r="T493" s="19">
        <f t="shared" si="33"/>
        <v>-18.000000000000096</v>
      </c>
      <c r="U493" s="20"/>
      <c r="V493" s="21"/>
      <c r="W493" s="21"/>
      <c r="X493" s="21"/>
      <c r="Y493" s="22"/>
    </row>
    <row r="494" spans="1:25" hidden="1" x14ac:dyDescent="0.2">
      <c r="A494" s="9">
        <v>21</v>
      </c>
      <c r="B494" s="10" t="s">
        <v>110</v>
      </c>
      <c r="C494" s="10">
        <v>2025</v>
      </c>
      <c r="D494" s="11" t="s">
        <v>107</v>
      </c>
      <c r="E494" s="24">
        <v>2920</v>
      </c>
      <c r="F494" s="13" t="s">
        <v>42</v>
      </c>
      <c r="G494" s="13" t="s">
        <v>49</v>
      </c>
      <c r="H494" s="40">
        <v>0.8125</v>
      </c>
      <c r="I494" s="17">
        <v>0.80347222222222225</v>
      </c>
      <c r="J494" s="17">
        <v>0.81805555555555554</v>
      </c>
      <c r="K494" s="40">
        <v>0.17708333333333334</v>
      </c>
      <c r="L494" s="17">
        <v>1.163888888888889</v>
      </c>
      <c r="M494" s="17">
        <v>1.1812500000000001</v>
      </c>
      <c r="N494" s="47">
        <v>281</v>
      </c>
      <c r="O494" s="17">
        <f t="shared" si="34"/>
        <v>0.34583333333333344</v>
      </c>
      <c r="P494" s="17">
        <f t="shared" si="35"/>
        <v>0.37777777777777788</v>
      </c>
      <c r="Q494" s="59">
        <v>81500</v>
      </c>
      <c r="R494" s="59">
        <v>28000</v>
      </c>
      <c r="S494" s="18">
        <f t="shared" si="32"/>
        <v>53500</v>
      </c>
      <c r="T494" s="19">
        <f t="shared" si="33"/>
        <v>-12.999999999999954</v>
      </c>
      <c r="U494" s="20"/>
      <c r="V494" s="21"/>
      <c r="W494" s="21"/>
      <c r="X494" s="21"/>
      <c r="Y494" s="22"/>
    </row>
    <row r="495" spans="1:25" hidden="1" x14ac:dyDescent="0.2">
      <c r="A495" s="9">
        <v>22</v>
      </c>
      <c r="B495" s="10" t="s">
        <v>110</v>
      </c>
      <c r="C495" s="10">
        <v>2025</v>
      </c>
      <c r="D495" s="24" t="s">
        <v>56</v>
      </c>
      <c r="E495" s="24">
        <v>971</v>
      </c>
      <c r="F495" s="37" t="s">
        <v>47</v>
      </c>
      <c r="G495" s="37" t="s">
        <v>42</v>
      </c>
      <c r="H495" s="40">
        <v>0.33333333333333331</v>
      </c>
      <c r="I495" s="17">
        <v>0.31527777777777777</v>
      </c>
      <c r="J495" s="17">
        <v>0.32013888888888886</v>
      </c>
      <c r="K495" s="40">
        <v>0.36458333333333331</v>
      </c>
      <c r="L495" s="17">
        <v>0.34236111111111112</v>
      </c>
      <c r="M495" s="17">
        <v>0.35069444444444442</v>
      </c>
      <c r="N495" s="47">
        <v>74</v>
      </c>
      <c r="O495" s="17">
        <f t="shared" si="34"/>
        <v>2.2222222222222254E-2</v>
      </c>
      <c r="P495" s="17">
        <f t="shared" si="35"/>
        <v>3.5416666666666652E-2</v>
      </c>
      <c r="Q495" s="18">
        <v>16700</v>
      </c>
      <c r="R495" s="18">
        <v>11500</v>
      </c>
      <c r="S495" s="18">
        <f t="shared" si="32"/>
        <v>5200</v>
      </c>
      <c r="T495" s="19">
        <f t="shared" si="33"/>
        <v>-25.999999999999986</v>
      </c>
      <c r="U495" s="20"/>
      <c r="V495" s="21"/>
      <c r="W495" s="21"/>
      <c r="X495" s="25"/>
      <c r="Y495" s="22"/>
    </row>
    <row r="496" spans="1:25" hidden="1" x14ac:dyDescent="0.2">
      <c r="A496" s="9">
        <v>22</v>
      </c>
      <c r="B496" s="10" t="s">
        <v>110</v>
      </c>
      <c r="C496" s="10">
        <v>2025</v>
      </c>
      <c r="D496" s="24" t="s">
        <v>55</v>
      </c>
      <c r="E496" s="24">
        <v>942</v>
      </c>
      <c r="F496" s="28" t="s">
        <v>42</v>
      </c>
      <c r="G496" s="28" t="s">
        <v>46</v>
      </c>
      <c r="H496" s="40">
        <v>0.35416666666666669</v>
      </c>
      <c r="I496" s="17">
        <v>0.35</v>
      </c>
      <c r="J496" s="17">
        <v>0.3576388888888889</v>
      </c>
      <c r="K496" s="40">
        <v>0.39583333333333331</v>
      </c>
      <c r="L496" s="17">
        <v>0.39305555555555555</v>
      </c>
      <c r="M496" s="17">
        <v>0.3972222222222222</v>
      </c>
      <c r="N496" s="47">
        <v>117</v>
      </c>
      <c r="O496" s="17">
        <f t="shared" si="34"/>
        <v>3.5416666666666652E-2</v>
      </c>
      <c r="P496" s="17">
        <f t="shared" si="35"/>
        <v>4.7222222222222221E-2</v>
      </c>
      <c r="Q496" s="18">
        <v>27400</v>
      </c>
      <c r="R496" s="18">
        <v>19400</v>
      </c>
      <c r="S496" s="18">
        <f t="shared" si="32"/>
        <v>8000</v>
      </c>
      <c r="T496" s="19">
        <f t="shared" si="33"/>
        <v>-6.0000000000000586</v>
      </c>
      <c r="U496" s="20"/>
      <c r="V496" s="21"/>
      <c r="W496" s="21"/>
      <c r="X496" s="25"/>
      <c r="Y496" s="22"/>
    </row>
    <row r="497" spans="1:25" hidden="1" x14ac:dyDescent="0.2">
      <c r="A497" s="9">
        <v>22</v>
      </c>
      <c r="B497" s="10" t="s">
        <v>110</v>
      </c>
      <c r="C497" s="10">
        <v>2025</v>
      </c>
      <c r="D497" s="24" t="s">
        <v>55</v>
      </c>
      <c r="E497" s="24">
        <v>943</v>
      </c>
      <c r="F497" s="13" t="s">
        <v>46</v>
      </c>
      <c r="G497" s="13" t="s">
        <v>42</v>
      </c>
      <c r="H497" s="40">
        <v>0.4375</v>
      </c>
      <c r="I497" s="17">
        <v>0.4375</v>
      </c>
      <c r="J497" s="17">
        <v>0.44374999999999998</v>
      </c>
      <c r="K497" s="40">
        <v>0.47916666666666669</v>
      </c>
      <c r="L497" s="17">
        <v>0.47847222222222224</v>
      </c>
      <c r="M497" s="17">
        <v>0.48402777777777778</v>
      </c>
      <c r="N497" s="47">
        <v>116</v>
      </c>
      <c r="O497" s="17">
        <f t="shared" si="34"/>
        <v>3.4722222222222265E-2</v>
      </c>
      <c r="P497" s="17">
        <f t="shared" si="35"/>
        <v>4.6527777777777779E-2</v>
      </c>
      <c r="Q497" s="18">
        <v>19400</v>
      </c>
      <c r="R497" s="18">
        <v>11900</v>
      </c>
      <c r="S497" s="18">
        <f t="shared" si="32"/>
        <v>7500</v>
      </c>
      <c r="T497" s="19" t="str">
        <f t="shared" si="33"/>
        <v/>
      </c>
      <c r="U497" s="20"/>
      <c r="V497" s="21"/>
      <c r="W497" s="21"/>
      <c r="X497" s="21"/>
      <c r="Y497" s="22"/>
    </row>
    <row r="498" spans="1:25" hidden="1" x14ac:dyDescent="0.2">
      <c r="A498" s="9">
        <v>22</v>
      </c>
      <c r="B498" s="10" t="s">
        <v>110</v>
      </c>
      <c r="C498" s="10">
        <v>2025</v>
      </c>
      <c r="D498" s="24" t="s">
        <v>54</v>
      </c>
      <c r="E498" s="24">
        <v>907</v>
      </c>
      <c r="F498" s="28" t="s">
        <v>43</v>
      </c>
      <c r="G498" s="13" t="s">
        <v>42</v>
      </c>
      <c r="H498" s="40">
        <v>0.375</v>
      </c>
      <c r="I498" s="17">
        <v>0.35694444444444445</v>
      </c>
      <c r="J498" s="17">
        <v>0.36388888888888887</v>
      </c>
      <c r="K498" s="40">
        <v>0.40972222222222221</v>
      </c>
      <c r="L498" s="17">
        <v>0.3923611111111111</v>
      </c>
      <c r="M498" s="17">
        <v>0.39652777777777776</v>
      </c>
      <c r="N498" s="47">
        <v>32</v>
      </c>
      <c r="O498" s="17">
        <f t="shared" si="34"/>
        <v>2.8472222222222232E-2</v>
      </c>
      <c r="P498" s="17">
        <f t="shared" si="35"/>
        <v>3.9583333333333304E-2</v>
      </c>
      <c r="Q498" s="18">
        <v>17700</v>
      </c>
      <c r="R498" s="18">
        <v>11600</v>
      </c>
      <c r="S498" s="18">
        <f t="shared" si="32"/>
        <v>6100</v>
      </c>
      <c r="T498" s="19">
        <f t="shared" si="33"/>
        <v>-25.999999999999986</v>
      </c>
      <c r="U498" s="20"/>
      <c r="V498" s="21"/>
      <c r="W498" s="21"/>
      <c r="X498" s="21"/>
      <c r="Y498" s="22"/>
    </row>
    <row r="499" spans="1:25" hidden="1" x14ac:dyDescent="0.2">
      <c r="A499" s="9">
        <v>22</v>
      </c>
      <c r="B499" s="10" t="s">
        <v>110</v>
      </c>
      <c r="C499" s="10">
        <v>2025</v>
      </c>
      <c r="D499" s="24" t="s">
        <v>69</v>
      </c>
      <c r="E499" s="24">
        <v>762</v>
      </c>
      <c r="F499" s="28" t="s">
        <v>42</v>
      </c>
      <c r="G499" s="13" t="s">
        <v>50</v>
      </c>
      <c r="H499" s="40">
        <v>0.40625</v>
      </c>
      <c r="I499" s="17">
        <v>0.3923611111111111</v>
      </c>
      <c r="J499" s="17">
        <v>0.40763888888888888</v>
      </c>
      <c r="K499" s="40">
        <v>0.44791666666666669</v>
      </c>
      <c r="L499" s="17">
        <v>0.43194444444444446</v>
      </c>
      <c r="M499" s="17">
        <v>0.44305555555555554</v>
      </c>
      <c r="N499" s="47">
        <v>138</v>
      </c>
      <c r="O499" s="17">
        <f t="shared" si="34"/>
        <v>2.430555555555558E-2</v>
      </c>
      <c r="P499" s="17">
        <f t="shared" si="35"/>
        <v>5.0694444444444431E-2</v>
      </c>
      <c r="Q499" s="18">
        <v>22000</v>
      </c>
      <c r="R499" s="18">
        <v>15900</v>
      </c>
      <c r="S499" s="18">
        <f t="shared" si="32"/>
        <v>6100</v>
      </c>
      <c r="T499" s="19">
        <f t="shared" si="33"/>
        <v>-20.000000000000007</v>
      </c>
      <c r="U499" s="20"/>
      <c r="V499" s="21"/>
      <c r="W499" s="21"/>
      <c r="X499" s="21"/>
      <c r="Y499" s="22"/>
    </row>
    <row r="500" spans="1:25" hidden="1" x14ac:dyDescent="0.2">
      <c r="A500" s="9">
        <v>22</v>
      </c>
      <c r="B500" s="10" t="s">
        <v>110</v>
      </c>
      <c r="C500" s="10">
        <v>2025</v>
      </c>
      <c r="D500" s="24" t="s">
        <v>108</v>
      </c>
      <c r="E500" s="24">
        <v>200</v>
      </c>
      <c r="F500" s="28" t="s">
        <v>51</v>
      </c>
      <c r="G500" s="13" t="s">
        <v>50</v>
      </c>
      <c r="H500" s="40">
        <v>0.3125</v>
      </c>
      <c r="I500" s="17">
        <v>0.30694444444444446</v>
      </c>
      <c r="J500" s="17">
        <v>0.31666666666666665</v>
      </c>
      <c r="K500" s="40">
        <v>0.4375</v>
      </c>
      <c r="L500" s="17">
        <v>0.41597222222222224</v>
      </c>
      <c r="M500" s="17">
        <v>0.4236111111111111</v>
      </c>
      <c r="N500" s="47">
        <v>143</v>
      </c>
      <c r="O500" s="17">
        <f t="shared" si="34"/>
        <v>9.9305555555555591E-2</v>
      </c>
      <c r="P500" s="17">
        <f t="shared" si="35"/>
        <v>0.11666666666666664</v>
      </c>
      <c r="Q500" s="18">
        <v>25600</v>
      </c>
      <c r="R500" s="18">
        <v>9000</v>
      </c>
      <c r="S500" s="18">
        <f t="shared" si="32"/>
        <v>16600</v>
      </c>
      <c r="T500" s="19">
        <f t="shared" si="33"/>
        <v>-7.9999999999999716</v>
      </c>
      <c r="U500" s="20"/>
      <c r="V500" s="21"/>
      <c r="W500" s="21"/>
      <c r="X500" s="21"/>
      <c r="Y500" s="22"/>
    </row>
    <row r="501" spans="1:25" hidden="1" x14ac:dyDescent="0.2">
      <c r="A501" s="9">
        <v>22</v>
      </c>
      <c r="B501" s="10" t="s">
        <v>110</v>
      </c>
      <c r="C501" s="10">
        <v>2025</v>
      </c>
      <c r="D501" s="24" t="s">
        <v>108</v>
      </c>
      <c r="E501" s="24">
        <v>201</v>
      </c>
      <c r="F501" s="28" t="s">
        <v>50</v>
      </c>
      <c r="G501" s="28" t="s">
        <v>51</v>
      </c>
      <c r="H501" s="40">
        <v>0.51041666666666663</v>
      </c>
      <c r="I501" s="17">
        <v>0.52638888888888891</v>
      </c>
      <c r="J501" s="17">
        <v>0.53402777777777777</v>
      </c>
      <c r="K501" s="40">
        <v>0.63541666666666663</v>
      </c>
      <c r="L501" s="17">
        <v>0.6479166666666667</v>
      </c>
      <c r="M501" s="17">
        <v>0.65138888888888891</v>
      </c>
      <c r="N501" s="47">
        <v>138</v>
      </c>
      <c r="O501" s="17">
        <f t="shared" si="34"/>
        <v>0.11388888888888893</v>
      </c>
      <c r="P501" s="17">
        <f t="shared" si="35"/>
        <v>0.125</v>
      </c>
      <c r="Q501" s="18">
        <v>27300</v>
      </c>
      <c r="R501" s="18">
        <v>10000</v>
      </c>
      <c r="S501" s="18">
        <f t="shared" si="32"/>
        <v>17300</v>
      </c>
      <c r="T501" s="19">
        <f t="shared" si="33"/>
        <v>23.000000000000078</v>
      </c>
      <c r="U501" s="20">
        <v>87</v>
      </c>
      <c r="V501" s="21"/>
      <c r="W501" s="21"/>
      <c r="X501" s="21"/>
      <c r="Y501" s="22"/>
    </row>
    <row r="502" spans="1:25" hidden="1" x14ac:dyDescent="0.2">
      <c r="A502" s="9">
        <v>22</v>
      </c>
      <c r="B502" s="10" t="s">
        <v>110</v>
      </c>
      <c r="C502" s="10">
        <v>2025</v>
      </c>
      <c r="D502" s="24" t="s">
        <v>69</v>
      </c>
      <c r="E502" s="24">
        <v>763</v>
      </c>
      <c r="F502" s="28" t="s">
        <v>50</v>
      </c>
      <c r="G502" s="13" t="s">
        <v>42</v>
      </c>
      <c r="H502" s="40">
        <v>0.54166666666666663</v>
      </c>
      <c r="I502" s="17">
        <v>0.52777777777777779</v>
      </c>
      <c r="J502" s="17">
        <v>0.54305555555555551</v>
      </c>
      <c r="K502" s="40">
        <v>0.58333333333333337</v>
      </c>
      <c r="L502" s="17">
        <v>0.58472222222222225</v>
      </c>
      <c r="M502" s="17">
        <v>0.59166666666666667</v>
      </c>
      <c r="N502" s="47">
        <v>143</v>
      </c>
      <c r="O502" s="17">
        <f t="shared" si="34"/>
        <v>4.1666666666666741E-2</v>
      </c>
      <c r="P502" s="17">
        <f t="shared" si="35"/>
        <v>6.3888888888888884E-2</v>
      </c>
      <c r="Q502" s="18">
        <v>15000</v>
      </c>
      <c r="R502" s="18">
        <v>6800</v>
      </c>
      <c r="S502" s="18">
        <f t="shared" si="32"/>
        <v>8200</v>
      </c>
      <c r="T502" s="19">
        <f t="shared" si="33"/>
        <v>-19.999999999999929</v>
      </c>
      <c r="U502" s="20"/>
      <c r="V502" s="21"/>
      <c r="W502" s="21"/>
      <c r="X502" s="21"/>
      <c r="Y502" s="22"/>
    </row>
    <row r="503" spans="1:25" hidden="1" x14ac:dyDescent="0.2">
      <c r="A503" s="9">
        <v>22</v>
      </c>
      <c r="B503" s="10" t="s">
        <v>110</v>
      </c>
      <c r="C503" s="10">
        <v>2025</v>
      </c>
      <c r="D503" s="24" t="s">
        <v>57</v>
      </c>
      <c r="E503" s="24">
        <v>902</v>
      </c>
      <c r="F503" s="37" t="s">
        <v>42</v>
      </c>
      <c r="G503" s="37" t="s">
        <v>43</v>
      </c>
      <c r="H503" s="40">
        <v>0.45833333333333331</v>
      </c>
      <c r="I503" s="17">
        <v>0.45277777777777778</v>
      </c>
      <c r="J503" s="17">
        <v>0.46041666666666664</v>
      </c>
      <c r="K503" s="40">
        <v>0.49305555555555558</v>
      </c>
      <c r="L503" s="17">
        <v>0.48472222222222222</v>
      </c>
      <c r="M503" s="17">
        <v>0.48958333333333331</v>
      </c>
      <c r="N503" s="47">
        <v>88</v>
      </c>
      <c r="O503" s="17">
        <f t="shared" si="34"/>
        <v>2.430555555555558E-2</v>
      </c>
      <c r="P503" s="17">
        <f t="shared" si="35"/>
        <v>3.6805555555555536E-2</v>
      </c>
      <c r="Q503" s="18">
        <v>23400</v>
      </c>
      <c r="R503" s="18">
        <v>17800</v>
      </c>
      <c r="S503" s="18">
        <f t="shared" si="32"/>
        <v>5600</v>
      </c>
      <c r="T503" s="19">
        <f t="shared" si="33"/>
        <v>-7.9999999999999716</v>
      </c>
      <c r="U503" s="20"/>
      <c r="V503" s="21"/>
      <c r="W503" s="21"/>
      <c r="X503" s="21"/>
      <c r="Y503" s="22"/>
    </row>
    <row r="504" spans="1:25" hidden="1" x14ac:dyDescent="0.2">
      <c r="A504" s="9">
        <v>22</v>
      </c>
      <c r="B504" s="10" t="s">
        <v>110</v>
      </c>
      <c r="C504" s="10">
        <v>2025</v>
      </c>
      <c r="D504" s="24" t="s">
        <v>57</v>
      </c>
      <c r="E504" s="24">
        <v>903</v>
      </c>
      <c r="F504" s="28" t="s">
        <v>43</v>
      </c>
      <c r="G504" s="13" t="s">
        <v>42</v>
      </c>
      <c r="H504" s="40">
        <v>0.53472222222222221</v>
      </c>
      <c r="I504" s="17">
        <v>0.51666666666666672</v>
      </c>
      <c r="J504" s="17">
        <v>0.52569444444444446</v>
      </c>
      <c r="K504" s="40">
        <v>0.56944444444444442</v>
      </c>
      <c r="L504" s="17">
        <v>0.55902777777777779</v>
      </c>
      <c r="M504" s="17">
        <v>0.57430555555555551</v>
      </c>
      <c r="N504" s="47">
        <v>45</v>
      </c>
      <c r="O504" s="17">
        <f t="shared" si="34"/>
        <v>3.3333333333333326E-2</v>
      </c>
      <c r="P504" s="17">
        <f t="shared" si="35"/>
        <v>5.7638888888888795E-2</v>
      </c>
      <c r="Q504" s="18">
        <v>17800</v>
      </c>
      <c r="R504" s="18">
        <v>10500</v>
      </c>
      <c r="S504" s="18">
        <f t="shared" si="32"/>
        <v>7300</v>
      </c>
      <c r="T504" s="19">
        <f t="shared" si="33"/>
        <v>-25.999999999999908</v>
      </c>
      <c r="U504" s="20"/>
      <c r="V504" s="21"/>
      <c r="W504" s="21"/>
      <c r="X504" s="21"/>
      <c r="Y504" s="22"/>
    </row>
    <row r="505" spans="1:25" hidden="1" x14ac:dyDescent="0.2">
      <c r="A505" s="9">
        <v>22</v>
      </c>
      <c r="B505" s="10" t="s">
        <v>110</v>
      </c>
      <c r="C505" s="10">
        <v>2025</v>
      </c>
      <c r="D505" s="24" t="s">
        <v>55</v>
      </c>
      <c r="E505" s="24">
        <v>920</v>
      </c>
      <c r="F505" s="13" t="s">
        <v>42</v>
      </c>
      <c r="G505" s="13" t="s">
        <v>44</v>
      </c>
      <c r="H505" s="40">
        <v>0.625</v>
      </c>
      <c r="I505" s="17">
        <v>0.625</v>
      </c>
      <c r="J505" s="17">
        <v>0.63194444444444442</v>
      </c>
      <c r="K505" s="40">
        <v>0.66666666666666663</v>
      </c>
      <c r="L505" s="17">
        <v>0.67013888888888884</v>
      </c>
      <c r="M505" s="17">
        <v>0.67291666666666672</v>
      </c>
      <c r="N505" s="47">
        <v>106</v>
      </c>
      <c r="O505" s="17">
        <f t="shared" si="34"/>
        <v>3.819444444444442E-2</v>
      </c>
      <c r="P505" s="17">
        <f t="shared" si="35"/>
        <v>4.7916666666666718E-2</v>
      </c>
      <c r="Q505" s="18">
        <v>28000</v>
      </c>
      <c r="R505" s="18">
        <v>19800</v>
      </c>
      <c r="S505" s="18">
        <f t="shared" si="32"/>
        <v>8200</v>
      </c>
      <c r="T505" s="19" t="str">
        <f t="shared" si="33"/>
        <v/>
      </c>
      <c r="U505" s="20"/>
      <c r="V505" s="21"/>
      <c r="W505" s="21"/>
      <c r="X505" s="21"/>
      <c r="Y505" s="22"/>
    </row>
    <row r="506" spans="1:25" hidden="1" x14ac:dyDescent="0.2">
      <c r="A506" s="9">
        <v>22</v>
      </c>
      <c r="B506" s="10" t="s">
        <v>110</v>
      </c>
      <c r="C506" s="10">
        <v>2025</v>
      </c>
      <c r="D506" s="24" t="s">
        <v>55</v>
      </c>
      <c r="E506" s="24">
        <v>921</v>
      </c>
      <c r="F506" s="28" t="s">
        <v>44</v>
      </c>
      <c r="G506" s="28" t="s">
        <v>42</v>
      </c>
      <c r="H506" s="40">
        <v>0.70833333333333337</v>
      </c>
      <c r="I506" s="17">
        <v>0.70277777777777772</v>
      </c>
      <c r="J506" s="17">
        <v>0.70763888888888893</v>
      </c>
      <c r="K506" s="40">
        <v>0.75</v>
      </c>
      <c r="L506" s="17">
        <v>0.74444444444444446</v>
      </c>
      <c r="M506" s="17">
        <v>0.74930555555555556</v>
      </c>
      <c r="N506" s="47">
        <v>72</v>
      </c>
      <c r="O506" s="17">
        <f t="shared" si="34"/>
        <v>3.6805555555555536E-2</v>
      </c>
      <c r="P506" s="17">
        <f t="shared" si="35"/>
        <v>4.6527777777777835E-2</v>
      </c>
      <c r="Q506" s="18">
        <v>25900</v>
      </c>
      <c r="R506" s="18">
        <v>18500</v>
      </c>
      <c r="S506" s="18">
        <f t="shared" si="32"/>
        <v>7400</v>
      </c>
      <c r="T506" s="19">
        <f t="shared" si="33"/>
        <v>-8.0000000000001315</v>
      </c>
      <c r="U506" s="20"/>
      <c r="V506" s="21"/>
      <c r="W506" s="21"/>
      <c r="X506" s="21"/>
      <c r="Y506" s="22"/>
    </row>
    <row r="507" spans="1:25" hidden="1" x14ac:dyDescent="0.2">
      <c r="A507" s="9">
        <v>22</v>
      </c>
      <c r="B507" s="10" t="s">
        <v>110</v>
      </c>
      <c r="C507" s="10">
        <v>2025</v>
      </c>
      <c r="D507" s="24" t="s">
        <v>54</v>
      </c>
      <c r="E507" s="24">
        <v>904</v>
      </c>
      <c r="F507" s="37" t="s">
        <v>42</v>
      </c>
      <c r="G507" s="37" t="s">
        <v>43</v>
      </c>
      <c r="H507" s="40">
        <v>0.6875</v>
      </c>
      <c r="I507" s="17">
        <v>0.6875</v>
      </c>
      <c r="J507" s="17">
        <v>0.69791666666666663</v>
      </c>
      <c r="K507" s="40">
        <v>0.72222222222222221</v>
      </c>
      <c r="L507" s="17">
        <v>0.72361111111111109</v>
      </c>
      <c r="M507" s="17">
        <v>0.72777777777777775</v>
      </c>
      <c r="N507" s="47">
        <v>39</v>
      </c>
      <c r="O507" s="17">
        <f t="shared" si="34"/>
        <v>2.5694444444444464E-2</v>
      </c>
      <c r="P507" s="17">
        <f t="shared" si="35"/>
        <v>4.0277777777777746E-2</v>
      </c>
      <c r="Q507" s="18">
        <v>23000</v>
      </c>
      <c r="R507" s="18">
        <v>18000</v>
      </c>
      <c r="S507" s="18">
        <f t="shared" si="32"/>
        <v>5000</v>
      </c>
      <c r="T507" s="19" t="str">
        <f t="shared" si="33"/>
        <v/>
      </c>
      <c r="U507" s="20"/>
      <c r="V507" s="21"/>
      <c r="W507" s="21"/>
      <c r="X507" s="21"/>
      <c r="Y507" s="22"/>
    </row>
    <row r="508" spans="1:25" hidden="1" x14ac:dyDescent="0.2">
      <c r="A508" s="9">
        <v>22</v>
      </c>
      <c r="B508" s="10" t="s">
        <v>110</v>
      </c>
      <c r="C508" s="10">
        <v>2025</v>
      </c>
      <c r="D508" s="24" t="s">
        <v>54</v>
      </c>
      <c r="E508" s="24">
        <v>905</v>
      </c>
      <c r="F508" s="28" t="s">
        <v>43</v>
      </c>
      <c r="G508" s="13" t="s">
        <v>42</v>
      </c>
      <c r="H508" s="40">
        <v>0.76388888888888884</v>
      </c>
      <c r="I508" s="17">
        <v>0.74583333333333335</v>
      </c>
      <c r="J508" s="17">
        <v>0.75277777777777777</v>
      </c>
      <c r="K508" s="40">
        <v>0.79861111111111116</v>
      </c>
      <c r="L508" s="17">
        <v>0.77708333333333335</v>
      </c>
      <c r="M508" s="17">
        <v>0.78125</v>
      </c>
      <c r="N508" s="47">
        <v>41</v>
      </c>
      <c r="O508" s="17">
        <f t="shared" si="34"/>
        <v>2.430555555555558E-2</v>
      </c>
      <c r="P508" s="17">
        <f t="shared" si="35"/>
        <v>3.5416666666666652E-2</v>
      </c>
      <c r="Q508" s="18">
        <v>18000</v>
      </c>
      <c r="R508" s="18">
        <v>12400</v>
      </c>
      <c r="S508" s="18">
        <f t="shared" si="32"/>
        <v>5600</v>
      </c>
      <c r="T508" s="19">
        <f t="shared" si="33"/>
        <v>-25.999999999999908</v>
      </c>
      <c r="U508" s="20"/>
      <c r="V508" s="21"/>
      <c r="W508" s="21"/>
      <c r="X508" s="21"/>
      <c r="Y508" s="22"/>
    </row>
    <row r="509" spans="1:25" hidden="1" x14ac:dyDescent="0.2">
      <c r="A509" s="9">
        <v>22</v>
      </c>
      <c r="B509" s="10" t="s">
        <v>110</v>
      </c>
      <c r="C509" s="10">
        <v>2025</v>
      </c>
      <c r="D509" s="24" t="s">
        <v>55</v>
      </c>
      <c r="E509" s="24">
        <v>970</v>
      </c>
      <c r="F509" s="13" t="s">
        <v>42</v>
      </c>
      <c r="G509" s="13" t="s">
        <v>47</v>
      </c>
      <c r="H509" s="40">
        <v>0.72916666666666663</v>
      </c>
      <c r="I509" s="17">
        <v>0.77986111111111112</v>
      </c>
      <c r="J509" s="17">
        <v>0.78472222222222221</v>
      </c>
      <c r="K509" s="40">
        <v>0.76041666666666663</v>
      </c>
      <c r="L509" s="17">
        <v>0.80694444444444446</v>
      </c>
      <c r="M509" s="17">
        <v>0.81111111111111112</v>
      </c>
      <c r="N509" s="47">
        <v>25</v>
      </c>
      <c r="O509" s="17">
        <f t="shared" si="34"/>
        <v>2.2222222222222254E-2</v>
      </c>
      <c r="P509" s="17">
        <f t="shared" si="35"/>
        <v>3.125E-2</v>
      </c>
      <c r="Q509" s="18">
        <v>18500</v>
      </c>
      <c r="R509" s="18">
        <v>14600</v>
      </c>
      <c r="S509" s="18">
        <f t="shared" si="32"/>
        <v>3900</v>
      </c>
      <c r="T509" s="19">
        <f t="shared" si="33"/>
        <v>73.000000000000057</v>
      </c>
      <c r="U509" s="20">
        <v>47</v>
      </c>
      <c r="V509" s="21"/>
      <c r="W509" s="21"/>
      <c r="X509" s="21"/>
      <c r="Y509" s="22"/>
    </row>
    <row r="510" spans="1:25" hidden="1" x14ac:dyDescent="0.2">
      <c r="A510" s="9">
        <v>23</v>
      </c>
      <c r="B510" s="10" t="s">
        <v>110</v>
      </c>
      <c r="C510" s="10">
        <v>2025</v>
      </c>
      <c r="D510" s="10" t="s">
        <v>107</v>
      </c>
      <c r="E510" s="24">
        <v>2921</v>
      </c>
      <c r="F510" s="28" t="s">
        <v>49</v>
      </c>
      <c r="G510" s="13" t="s">
        <v>42</v>
      </c>
      <c r="H510" s="40">
        <v>0.26041666666666669</v>
      </c>
      <c r="I510" s="17">
        <v>0.26041666666666669</v>
      </c>
      <c r="J510" s="17">
        <v>0.27777777777777779</v>
      </c>
      <c r="K510" s="40">
        <v>0.65972222222222221</v>
      </c>
      <c r="L510" s="17">
        <v>0.64027777777777772</v>
      </c>
      <c r="M510" s="17">
        <v>0.64444444444444449</v>
      </c>
      <c r="N510" s="47">
        <v>148</v>
      </c>
      <c r="O510" s="17">
        <f t="shared" si="34"/>
        <v>0.36249999999999993</v>
      </c>
      <c r="P510" s="17">
        <f t="shared" si="35"/>
        <v>0.3840277777777778</v>
      </c>
      <c r="Q510" s="59">
        <v>59700</v>
      </c>
      <c r="R510" s="59">
        <v>11400</v>
      </c>
      <c r="S510" s="18">
        <f t="shared" si="32"/>
        <v>48300</v>
      </c>
      <c r="T510" s="19" t="str">
        <f t="shared" ref="T510:T514" si="36">IF(H510-I510&lt;&gt;0,(I510-H510)*1440,"")</f>
        <v/>
      </c>
      <c r="U510" s="20"/>
      <c r="V510" s="21"/>
      <c r="W510" s="21"/>
      <c r="X510" s="21"/>
      <c r="Y510" s="22"/>
    </row>
    <row r="511" spans="1:25" hidden="1" x14ac:dyDescent="0.2">
      <c r="A511" s="9">
        <v>23</v>
      </c>
      <c r="B511" s="10" t="s">
        <v>110</v>
      </c>
      <c r="C511" s="10">
        <v>2025</v>
      </c>
      <c r="D511" s="24" t="s">
        <v>69</v>
      </c>
      <c r="E511" s="24">
        <v>2932</v>
      </c>
      <c r="F511" s="28" t="s">
        <v>42</v>
      </c>
      <c r="G511" s="13" t="s">
        <v>50</v>
      </c>
      <c r="H511" s="40">
        <v>0.32291666666666669</v>
      </c>
      <c r="I511" s="17">
        <v>0.31805555555555554</v>
      </c>
      <c r="J511" s="17">
        <v>0.33194444444444443</v>
      </c>
      <c r="K511" s="40">
        <v>0.36458333333333331</v>
      </c>
      <c r="L511" s="17">
        <v>0.35555555555555557</v>
      </c>
      <c r="M511" s="17">
        <v>0.36944444444444446</v>
      </c>
      <c r="N511" s="47">
        <v>144</v>
      </c>
      <c r="O511" s="17">
        <f t="shared" si="34"/>
        <v>2.3611111111111138E-2</v>
      </c>
      <c r="P511" s="17">
        <f t="shared" si="35"/>
        <v>5.1388888888888928E-2</v>
      </c>
      <c r="Q511" s="18">
        <v>23000</v>
      </c>
      <c r="R511" s="18">
        <v>17400</v>
      </c>
      <c r="S511" s="18">
        <f t="shared" si="32"/>
        <v>5600</v>
      </c>
      <c r="T511" s="19">
        <f t="shared" si="36"/>
        <v>-7.0000000000000551</v>
      </c>
      <c r="U511" s="20"/>
      <c r="V511" s="21"/>
      <c r="W511" s="21"/>
      <c r="X511" s="21"/>
      <c r="Y511" s="22"/>
    </row>
    <row r="512" spans="1:25" hidden="1" x14ac:dyDescent="0.2">
      <c r="A512" s="9">
        <v>23</v>
      </c>
      <c r="B512" s="10" t="s">
        <v>110</v>
      </c>
      <c r="C512" s="10">
        <v>2025</v>
      </c>
      <c r="D512" s="24" t="s">
        <v>69</v>
      </c>
      <c r="E512" s="24">
        <v>300</v>
      </c>
      <c r="F512" s="13" t="s">
        <v>52</v>
      </c>
      <c r="G512" s="13" t="s">
        <v>50</v>
      </c>
      <c r="H512" s="40">
        <v>0.40625</v>
      </c>
      <c r="I512" s="17">
        <v>0.39861111111111114</v>
      </c>
      <c r="J512" s="17">
        <v>0.41041666666666665</v>
      </c>
      <c r="K512" s="40">
        <v>0.44791666666666669</v>
      </c>
      <c r="L512" s="17">
        <v>0.45347222222222222</v>
      </c>
      <c r="M512" s="17">
        <v>0.46041666666666664</v>
      </c>
      <c r="N512" s="47">
        <v>113</v>
      </c>
      <c r="O512" s="17">
        <f t="shared" si="34"/>
        <v>4.3055555555555569E-2</v>
      </c>
      <c r="P512" s="17">
        <f t="shared" si="35"/>
        <v>6.1805555555555503E-2</v>
      </c>
      <c r="Q512" s="18">
        <v>17400</v>
      </c>
      <c r="R512" s="18">
        <v>8400</v>
      </c>
      <c r="S512" s="18">
        <f t="shared" si="32"/>
        <v>9000</v>
      </c>
      <c r="T512" s="19">
        <f t="shared" si="36"/>
        <v>-10.999999999999961</v>
      </c>
      <c r="U512" s="20"/>
      <c r="V512" s="21"/>
      <c r="W512" s="21"/>
      <c r="X512" s="21"/>
      <c r="Y512" s="22"/>
    </row>
    <row r="513" spans="1:25" hidden="1" x14ac:dyDescent="0.2">
      <c r="A513" s="9">
        <v>23</v>
      </c>
      <c r="B513" s="10" t="s">
        <v>110</v>
      </c>
      <c r="C513" s="10">
        <v>2025</v>
      </c>
      <c r="D513" s="24" t="s">
        <v>69</v>
      </c>
      <c r="E513" s="24">
        <v>301</v>
      </c>
      <c r="F513" s="28" t="s">
        <v>50</v>
      </c>
      <c r="G513" s="13" t="s">
        <v>52</v>
      </c>
      <c r="H513" s="40">
        <v>0.48958333333333331</v>
      </c>
      <c r="I513" s="17">
        <v>0.51041666666666663</v>
      </c>
      <c r="J513" s="17">
        <v>0.52222222222222225</v>
      </c>
      <c r="K513" s="40">
        <v>0.53125</v>
      </c>
      <c r="L513" s="17">
        <v>0.56597222222222221</v>
      </c>
      <c r="M513" s="17">
        <v>0.57152777777777775</v>
      </c>
      <c r="N513" s="47">
        <v>139</v>
      </c>
      <c r="O513" s="17">
        <f t="shared" si="34"/>
        <v>4.3749999999999956E-2</v>
      </c>
      <c r="P513" s="17">
        <f t="shared" si="35"/>
        <v>6.1111111111111116E-2</v>
      </c>
      <c r="Q513" s="18">
        <v>25000</v>
      </c>
      <c r="R513" s="18">
        <v>15400</v>
      </c>
      <c r="S513" s="18">
        <f t="shared" si="32"/>
        <v>9600</v>
      </c>
      <c r="T513" s="19">
        <f t="shared" si="36"/>
        <v>29.999999999999972</v>
      </c>
      <c r="U513" s="20">
        <v>93</v>
      </c>
      <c r="V513" s="21">
        <v>42</v>
      </c>
      <c r="W513" s="21"/>
      <c r="X513" s="21"/>
      <c r="Y513" s="22"/>
    </row>
    <row r="514" spans="1:25" hidden="1" x14ac:dyDescent="0.2">
      <c r="A514" s="9">
        <v>23</v>
      </c>
      <c r="B514" s="10" t="s">
        <v>110</v>
      </c>
      <c r="C514" s="10">
        <v>2025</v>
      </c>
      <c r="D514" s="24" t="s">
        <v>69</v>
      </c>
      <c r="E514" s="24">
        <v>2933</v>
      </c>
      <c r="F514" s="28" t="s">
        <v>50</v>
      </c>
      <c r="G514" s="13" t="s">
        <v>42</v>
      </c>
      <c r="H514" s="40">
        <v>0.57291666666666663</v>
      </c>
      <c r="I514" s="17">
        <v>0.61388888888888893</v>
      </c>
      <c r="J514" s="17">
        <v>0.62569444444444444</v>
      </c>
      <c r="K514" s="40">
        <v>0.61458333333333337</v>
      </c>
      <c r="L514" s="17">
        <v>0.65069444444444446</v>
      </c>
      <c r="M514" s="17">
        <v>0.65694444444444444</v>
      </c>
      <c r="N514" s="47">
        <v>142</v>
      </c>
      <c r="O514" s="17">
        <f t="shared" si="34"/>
        <v>2.5000000000000022E-2</v>
      </c>
      <c r="P514" s="17">
        <f t="shared" si="35"/>
        <v>4.3055555555555514E-2</v>
      </c>
      <c r="Q514" s="18">
        <v>15400</v>
      </c>
      <c r="R514" s="18">
        <v>9400</v>
      </c>
      <c r="S514" s="18">
        <f t="shared" ref="S514:S577" si="37">Q514-R514</f>
        <v>6000</v>
      </c>
      <c r="T514" s="19">
        <f t="shared" si="36"/>
        <v>59.000000000000114</v>
      </c>
      <c r="U514" s="20">
        <v>93</v>
      </c>
      <c r="V514" s="21"/>
      <c r="W514" s="21"/>
      <c r="X514" s="21"/>
      <c r="Y514" s="22"/>
    </row>
    <row r="515" spans="1:25" hidden="1" x14ac:dyDescent="0.2">
      <c r="A515" s="9">
        <v>23</v>
      </c>
      <c r="B515" s="10" t="s">
        <v>110</v>
      </c>
      <c r="C515" s="10">
        <v>2025</v>
      </c>
      <c r="D515" s="24" t="s">
        <v>55</v>
      </c>
      <c r="E515" s="24">
        <v>971</v>
      </c>
      <c r="F515" s="37" t="s">
        <v>47</v>
      </c>
      <c r="G515" s="37" t="s">
        <v>42</v>
      </c>
      <c r="H515" s="40">
        <v>0.33333333333333331</v>
      </c>
      <c r="I515" s="17">
        <v>0.30555555555555558</v>
      </c>
      <c r="J515" s="17">
        <v>0.3125</v>
      </c>
      <c r="K515" s="40">
        <v>0.36458333333333331</v>
      </c>
      <c r="L515" s="17">
        <v>0.33680555555555558</v>
      </c>
      <c r="M515" s="17">
        <v>0.34166666666666667</v>
      </c>
      <c r="N515" s="47">
        <v>30</v>
      </c>
      <c r="O515" s="17">
        <f t="shared" si="34"/>
        <v>2.430555555555558E-2</v>
      </c>
      <c r="P515" s="17">
        <f t="shared" si="35"/>
        <v>3.6111111111111094E-2</v>
      </c>
      <c r="Q515" s="18">
        <v>30200</v>
      </c>
      <c r="R515" s="18">
        <v>25500</v>
      </c>
      <c r="S515" s="18">
        <f t="shared" si="37"/>
        <v>4700</v>
      </c>
      <c r="T515" s="19">
        <f t="shared" ref="T515:T578" si="38">IF(H515-I515&lt;&gt;0,(I515-H515)*1440,"")</f>
        <v>-39.999999999999936</v>
      </c>
      <c r="U515" s="20"/>
      <c r="V515" s="21"/>
      <c r="W515" s="21"/>
      <c r="X515" s="21"/>
      <c r="Y515" s="22"/>
    </row>
    <row r="516" spans="1:25" hidden="1" x14ac:dyDescent="0.2">
      <c r="A516" s="9">
        <v>23</v>
      </c>
      <c r="B516" s="10" t="s">
        <v>110</v>
      </c>
      <c r="C516" s="10">
        <v>2025</v>
      </c>
      <c r="D516" s="24" t="s">
        <v>55</v>
      </c>
      <c r="E516" s="24">
        <v>942</v>
      </c>
      <c r="F516" s="28" t="s">
        <v>42</v>
      </c>
      <c r="G516" s="28" t="s">
        <v>46</v>
      </c>
      <c r="H516" s="40">
        <v>0.35416666666666669</v>
      </c>
      <c r="I516" s="17">
        <v>0.37777777777777777</v>
      </c>
      <c r="J516" s="17">
        <v>0.38333333333333336</v>
      </c>
      <c r="K516" s="40">
        <v>0.39583333333333331</v>
      </c>
      <c r="L516" s="17">
        <v>0.41944444444444445</v>
      </c>
      <c r="M516" s="17">
        <v>0.42430555555555555</v>
      </c>
      <c r="N516" s="47">
        <v>56</v>
      </c>
      <c r="O516" s="17">
        <f t="shared" si="34"/>
        <v>3.6111111111111094E-2</v>
      </c>
      <c r="P516" s="17">
        <f t="shared" si="35"/>
        <v>4.6527777777777779E-2</v>
      </c>
      <c r="Q516" s="18">
        <v>25400</v>
      </c>
      <c r="R516" s="18">
        <v>18000</v>
      </c>
      <c r="S516" s="18">
        <f t="shared" si="37"/>
        <v>7400</v>
      </c>
      <c r="T516" s="19">
        <f t="shared" si="38"/>
        <v>33.999999999999957</v>
      </c>
      <c r="U516" s="20">
        <v>47</v>
      </c>
      <c r="V516" s="21"/>
      <c r="W516" s="21"/>
      <c r="X516" s="21"/>
      <c r="Y516" s="22"/>
    </row>
    <row r="517" spans="1:25" hidden="1" x14ac:dyDescent="0.2">
      <c r="A517" s="9">
        <v>23</v>
      </c>
      <c r="B517" s="10" t="s">
        <v>110</v>
      </c>
      <c r="C517" s="10">
        <v>2025</v>
      </c>
      <c r="D517" s="24" t="s">
        <v>55</v>
      </c>
      <c r="E517" s="24">
        <v>943</v>
      </c>
      <c r="F517" s="13" t="s">
        <v>46</v>
      </c>
      <c r="G517" s="13" t="s">
        <v>42</v>
      </c>
      <c r="H517" s="40">
        <v>0.4375</v>
      </c>
      <c r="I517" s="17">
        <v>0.46041666666666664</v>
      </c>
      <c r="J517" s="17">
        <v>0.46736111111111112</v>
      </c>
      <c r="K517" s="40">
        <v>0.47916666666666669</v>
      </c>
      <c r="L517" s="17">
        <v>0.50486111111111109</v>
      </c>
      <c r="M517" s="17">
        <v>0.51180555555555551</v>
      </c>
      <c r="N517" s="47">
        <v>135</v>
      </c>
      <c r="O517" s="17">
        <f t="shared" si="34"/>
        <v>3.7499999999999978E-2</v>
      </c>
      <c r="P517" s="17">
        <f t="shared" si="35"/>
        <v>5.1388888888888873E-2</v>
      </c>
      <c r="Q517" s="18">
        <v>27600</v>
      </c>
      <c r="R517" s="18">
        <v>19100</v>
      </c>
      <c r="S517" s="18">
        <f t="shared" si="37"/>
        <v>8500</v>
      </c>
      <c r="T517" s="19">
        <f t="shared" si="38"/>
        <v>32.999999999999964</v>
      </c>
      <c r="U517" s="20">
        <v>93</v>
      </c>
      <c r="V517" s="21"/>
      <c r="W517" s="21"/>
      <c r="X517" s="21"/>
      <c r="Y517" s="22"/>
    </row>
    <row r="518" spans="1:25" hidden="1" x14ac:dyDescent="0.2">
      <c r="A518" s="9">
        <v>23</v>
      </c>
      <c r="B518" s="10" t="s">
        <v>110</v>
      </c>
      <c r="C518" s="10">
        <v>2025</v>
      </c>
      <c r="D518" s="24" t="s">
        <v>56</v>
      </c>
      <c r="E518" s="24">
        <v>2980</v>
      </c>
      <c r="F518" s="37" t="s">
        <v>42</v>
      </c>
      <c r="G518" s="37" t="s">
        <v>53</v>
      </c>
      <c r="H518" s="40">
        <v>0.35416666666666669</v>
      </c>
      <c r="I518" s="17">
        <v>0.35416666666666669</v>
      </c>
      <c r="J518" s="17">
        <v>0.36319444444444443</v>
      </c>
      <c r="K518" s="40">
        <v>0.4236111111111111</v>
      </c>
      <c r="L518" s="17">
        <v>0.42499999999999999</v>
      </c>
      <c r="M518" s="17">
        <v>0.42986111111111114</v>
      </c>
      <c r="N518" s="47">
        <v>116</v>
      </c>
      <c r="O518" s="17">
        <f t="shared" si="34"/>
        <v>6.1805555555555558E-2</v>
      </c>
      <c r="P518" s="17">
        <f t="shared" si="35"/>
        <v>7.5694444444444453E-2</v>
      </c>
      <c r="Q518" s="18">
        <v>31800</v>
      </c>
      <c r="R518" s="18">
        <v>18900</v>
      </c>
      <c r="S518" s="18">
        <f t="shared" si="37"/>
        <v>12900</v>
      </c>
      <c r="T518" s="19" t="str">
        <f t="shared" si="38"/>
        <v/>
      </c>
      <c r="U518" s="20"/>
      <c r="V518" s="21"/>
      <c r="W518" s="21" t="s">
        <v>66</v>
      </c>
      <c r="X518" s="34">
        <v>126500</v>
      </c>
      <c r="Y518" s="35"/>
    </row>
    <row r="519" spans="1:25" hidden="1" x14ac:dyDescent="0.2">
      <c r="A519" s="9">
        <v>23</v>
      </c>
      <c r="B519" s="10" t="s">
        <v>110</v>
      </c>
      <c r="C519" s="10">
        <v>2025</v>
      </c>
      <c r="D519" s="24" t="s">
        <v>56</v>
      </c>
      <c r="E519" s="24">
        <v>2981</v>
      </c>
      <c r="F519" s="13" t="s">
        <v>53</v>
      </c>
      <c r="G519" s="13" t="s">
        <v>42</v>
      </c>
      <c r="H519" s="40">
        <v>0.47222222222222227</v>
      </c>
      <c r="I519" s="17">
        <v>0.47430555555555554</v>
      </c>
      <c r="J519" s="17">
        <v>0.48680555555555555</v>
      </c>
      <c r="K519" s="40">
        <v>0.54166666666666663</v>
      </c>
      <c r="L519" s="17">
        <v>0.54791666666666672</v>
      </c>
      <c r="M519" s="17">
        <v>0.55555555555555558</v>
      </c>
      <c r="N519" s="47">
        <v>111</v>
      </c>
      <c r="O519" s="17">
        <f t="shared" si="34"/>
        <v>6.1111111111111172E-2</v>
      </c>
      <c r="P519" s="17">
        <f t="shared" si="35"/>
        <v>8.1250000000000044E-2</v>
      </c>
      <c r="Q519" s="18">
        <v>19500</v>
      </c>
      <c r="R519" s="18">
        <v>8100</v>
      </c>
      <c r="S519" s="18">
        <f t="shared" si="37"/>
        <v>11400</v>
      </c>
      <c r="T519" s="19">
        <f t="shared" si="38"/>
        <v>2.9999999999999094</v>
      </c>
      <c r="U519" s="20">
        <v>93</v>
      </c>
      <c r="V519" s="21"/>
      <c r="W519" s="21" t="s">
        <v>59</v>
      </c>
      <c r="X519" s="34"/>
      <c r="Y519" s="35">
        <v>126800</v>
      </c>
    </row>
    <row r="520" spans="1:25" hidden="1" x14ac:dyDescent="0.2">
      <c r="A520" s="9">
        <v>23</v>
      </c>
      <c r="B520" s="10" t="s">
        <v>110</v>
      </c>
      <c r="C520" s="10">
        <v>2025</v>
      </c>
      <c r="D520" s="24" t="s">
        <v>54</v>
      </c>
      <c r="E520" s="24">
        <v>762</v>
      </c>
      <c r="F520" s="28" t="s">
        <v>42</v>
      </c>
      <c r="G520" s="13" t="s">
        <v>50</v>
      </c>
      <c r="H520" s="40">
        <v>0.40625</v>
      </c>
      <c r="I520" s="17">
        <v>0.41875000000000001</v>
      </c>
      <c r="J520" s="17">
        <v>0.42638888888888887</v>
      </c>
      <c r="K520" s="40">
        <v>0.44791666666666669</v>
      </c>
      <c r="L520" s="17">
        <v>0.4513888888888889</v>
      </c>
      <c r="M520" s="17">
        <v>0.45694444444444443</v>
      </c>
      <c r="N520" s="47">
        <v>136</v>
      </c>
      <c r="O520" s="17">
        <f t="shared" si="34"/>
        <v>2.5000000000000022E-2</v>
      </c>
      <c r="P520" s="17">
        <f t="shared" si="35"/>
        <v>3.819444444444442E-2</v>
      </c>
      <c r="Q520" s="18">
        <v>22800</v>
      </c>
      <c r="R520" s="18">
        <v>17200</v>
      </c>
      <c r="S520" s="18">
        <f t="shared" si="37"/>
        <v>5600</v>
      </c>
      <c r="T520" s="19">
        <f t="shared" si="38"/>
        <v>18.000000000000014</v>
      </c>
      <c r="U520" s="20">
        <v>85</v>
      </c>
      <c r="V520" s="21"/>
      <c r="W520" s="21"/>
      <c r="X520" s="21"/>
      <c r="Y520" s="22"/>
    </row>
    <row r="521" spans="1:25" hidden="1" x14ac:dyDescent="0.2">
      <c r="A521" s="9">
        <v>23</v>
      </c>
      <c r="B521" s="10" t="s">
        <v>110</v>
      </c>
      <c r="C521" s="10">
        <v>2025</v>
      </c>
      <c r="D521" s="24" t="s">
        <v>108</v>
      </c>
      <c r="E521" s="24">
        <v>200</v>
      </c>
      <c r="F521" s="28" t="s">
        <v>51</v>
      </c>
      <c r="G521" s="13" t="s">
        <v>50</v>
      </c>
      <c r="H521" s="40">
        <v>0.3125</v>
      </c>
      <c r="I521" s="17">
        <v>0.36875000000000002</v>
      </c>
      <c r="J521" s="17">
        <v>0.37847222222222221</v>
      </c>
      <c r="K521" s="40">
        <v>0.4375</v>
      </c>
      <c r="L521" s="17">
        <v>0.48055555555555557</v>
      </c>
      <c r="M521" s="17">
        <v>0.48541666666666666</v>
      </c>
      <c r="N521" s="47">
        <v>144</v>
      </c>
      <c r="O521" s="17">
        <f t="shared" si="34"/>
        <v>0.10208333333333336</v>
      </c>
      <c r="P521" s="17">
        <f t="shared" si="35"/>
        <v>0.11666666666666664</v>
      </c>
      <c r="Q521" s="18">
        <v>24000</v>
      </c>
      <c r="R521" s="18">
        <v>9200</v>
      </c>
      <c r="S521" s="18">
        <f t="shared" si="37"/>
        <v>14800</v>
      </c>
      <c r="T521" s="19">
        <f t="shared" si="38"/>
        <v>81.000000000000028</v>
      </c>
      <c r="U521" s="20">
        <v>62</v>
      </c>
      <c r="V521" s="21">
        <v>43</v>
      </c>
      <c r="W521" s="21"/>
      <c r="X521" s="21"/>
      <c r="Y521" s="22"/>
    </row>
    <row r="522" spans="1:25" hidden="1" x14ac:dyDescent="0.2">
      <c r="A522" s="9">
        <v>23</v>
      </c>
      <c r="B522" s="10" t="s">
        <v>110</v>
      </c>
      <c r="C522" s="10">
        <v>2025</v>
      </c>
      <c r="D522" s="24" t="s">
        <v>108</v>
      </c>
      <c r="E522" s="24">
        <v>201</v>
      </c>
      <c r="F522" s="28" t="s">
        <v>50</v>
      </c>
      <c r="G522" s="28" t="s">
        <v>51</v>
      </c>
      <c r="H522" s="40">
        <v>0.51041666666666663</v>
      </c>
      <c r="I522" s="17">
        <v>0.54722222222222228</v>
      </c>
      <c r="J522" s="17">
        <v>0.55138888888888893</v>
      </c>
      <c r="K522" s="40">
        <v>0.63541666666666663</v>
      </c>
      <c r="L522" s="17">
        <v>0.67361111111111116</v>
      </c>
      <c r="M522" s="17">
        <v>0.6791666666666667</v>
      </c>
      <c r="N522" s="47">
        <v>136</v>
      </c>
      <c r="O522" s="17">
        <f t="shared" si="34"/>
        <v>0.12222222222222223</v>
      </c>
      <c r="P522" s="17">
        <f t="shared" si="35"/>
        <v>0.13194444444444442</v>
      </c>
      <c r="Q522" s="18">
        <v>27000</v>
      </c>
      <c r="R522" s="18">
        <v>9600</v>
      </c>
      <c r="S522" s="18">
        <f t="shared" si="37"/>
        <v>17400</v>
      </c>
      <c r="T522" s="19">
        <f t="shared" si="38"/>
        <v>53.000000000000128</v>
      </c>
      <c r="U522" s="20">
        <v>93</v>
      </c>
      <c r="V522" s="21"/>
      <c r="W522" s="21"/>
      <c r="X522" s="25"/>
      <c r="Y522" s="22"/>
    </row>
    <row r="523" spans="1:25" hidden="1" x14ac:dyDescent="0.2">
      <c r="A523" s="9">
        <v>23</v>
      </c>
      <c r="B523" s="10" t="s">
        <v>110</v>
      </c>
      <c r="C523" s="10">
        <v>2025</v>
      </c>
      <c r="D523" s="24" t="s">
        <v>54</v>
      </c>
      <c r="E523" s="24">
        <v>763</v>
      </c>
      <c r="F523" s="28" t="s">
        <v>50</v>
      </c>
      <c r="G523" s="13" t="s">
        <v>42</v>
      </c>
      <c r="H523" s="40">
        <v>0.54166666666666663</v>
      </c>
      <c r="I523" s="17">
        <v>0.5854166666666667</v>
      </c>
      <c r="J523" s="17">
        <v>0.6069444444444444</v>
      </c>
      <c r="K523" s="40">
        <v>0.58333333333333337</v>
      </c>
      <c r="L523" s="17">
        <v>0.63194444444444442</v>
      </c>
      <c r="M523" s="17">
        <v>0.63888888888888884</v>
      </c>
      <c r="N523" s="47">
        <v>144</v>
      </c>
      <c r="O523" s="17">
        <f t="shared" si="34"/>
        <v>2.5000000000000022E-2</v>
      </c>
      <c r="P523" s="17">
        <f t="shared" si="35"/>
        <v>5.3472222222222143E-2</v>
      </c>
      <c r="Q523" s="18">
        <v>17800</v>
      </c>
      <c r="R523" s="18">
        <v>10400</v>
      </c>
      <c r="S523" s="18">
        <f t="shared" si="37"/>
        <v>7400</v>
      </c>
      <c r="T523" s="19">
        <f t="shared" si="38"/>
        <v>63.000000000000099</v>
      </c>
      <c r="U523" s="20">
        <v>93</v>
      </c>
      <c r="V523" s="21">
        <v>91</v>
      </c>
      <c r="W523" s="21"/>
      <c r="X523" s="25"/>
      <c r="Y523" s="22"/>
    </row>
    <row r="524" spans="1:25" hidden="1" x14ac:dyDescent="0.2">
      <c r="A524" s="9">
        <v>23</v>
      </c>
      <c r="B524" s="10" t="s">
        <v>110</v>
      </c>
      <c r="C524" s="10">
        <v>2025</v>
      </c>
      <c r="D524" s="24" t="s">
        <v>55</v>
      </c>
      <c r="E524" s="24">
        <v>990</v>
      </c>
      <c r="F524" s="13" t="s">
        <v>42</v>
      </c>
      <c r="G524" s="13" t="s">
        <v>48</v>
      </c>
      <c r="H524" s="40">
        <v>0.52083333333333337</v>
      </c>
      <c r="I524" s="17">
        <v>0.55763888888888891</v>
      </c>
      <c r="J524" s="17">
        <v>0.5625</v>
      </c>
      <c r="K524" s="40">
        <v>0.5625</v>
      </c>
      <c r="L524" s="17">
        <v>0.59861111111111109</v>
      </c>
      <c r="M524" s="17">
        <v>0.6020833333333333</v>
      </c>
      <c r="N524" s="47">
        <v>79</v>
      </c>
      <c r="O524" s="17">
        <f t="shared" si="34"/>
        <v>3.6111111111111094E-2</v>
      </c>
      <c r="P524" s="17">
        <f t="shared" si="35"/>
        <v>4.4444444444444398E-2</v>
      </c>
      <c r="Q524" s="18">
        <v>19200</v>
      </c>
      <c r="R524" s="18">
        <v>11400</v>
      </c>
      <c r="S524" s="18">
        <f t="shared" si="37"/>
        <v>7800</v>
      </c>
      <c r="T524" s="19">
        <f t="shared" si="38"/>
        <v>52.999999999999972</v>
      </c>
      <c r="U524" s="20">
        <v>47</v>
      </c>
      <c r="V524" s="21"/>
      <c r="W524" s="21"/>
      <c r="X524" s="21"/>
      <c r="Y524" s="22"/>
    </row>
    <row r="525" spans="1:25" hidden="1" x14ac:dyDescent="0.2">
      <c r="A525" s="9">
        <v>23</v>
      </c>
      <c r="B525" s="10" t="s">
        <v>110</v>
      </c>
      <c r="C525" s="10">
        <v>2025</v>
      </c>
      <c r="D525" s="24" t="s">
        <v>55</v>
      </c>
      <c r="E525" s="24">
        <v>991</v>
      </c>
      <c r="F525" s="28" t="s">
        <v>48</v>
      </c>
      <c r="G525" s="28" t="s">
        <v>42</v>
      </c>
      <c r="H525" s="40">
        <v>0.60416666666666663</v>
      </c>
      <c r="I525" s="17">
        <v>0.65069444444444446</v>
      </c>
      <c r="J525" s="17">
        <v>0.65694444444444444</v>
      </c>
      <c r="K525" s="40">
        <v>0.64583333333333337</v>
      </c>
      <c r="L525" s="17">
        <v>0.69305555555555554</v>
      </c>
      <c r="M525" s="17">
        <v>0.7006944444444444</v>
      </c>
      <c r="N525" s="47">
        <v>115</v>
      </c>
      <c r="O525" s="17">
        <f t="shared" si="34"/>
        <v>3.6111111111111094E-2</v>
      </c>
      <c r="P525" s="17">
        <f t="shared" si="35"/>
        <v>4.9999999999999933E-2</v>
      </c>
      <c r="Q525" s="18">
        <v>19100</v>
      </c>
      <c r="R525" s="18">
        <v>11100</v>
      </c>
      <c r="S525" s="18">
        <f t="shared" si="37"/>
        <v>8000</v>
      </c>
      <c r="T525" s="19">
        <f t="shared" si="38"/>
        <v>67.000000000000085</v>
      </c>
      <c r="U525" s="20">
        <v>93</v>
      </c>
      <c r="V525" s="21">
        <v>36</v>
      </c>
      <c r="W525" s="61"/>
      <c r="X525" s="21"/>
      <c r="Y525" s="22"/>
    </row>
    <row r="526" spans="1:25" hidden="1" x14ac:dyDescent="0.2">
      <c r="A526" s="9">
        <v>23</v>
      </c>
      <c r="B526" s="10" t="s">
        <v>110</v>
      </c>
      <c r="C526" s="10">
        <v>2025</v>
      </c>
      <c r="D526" s="24" t="s">
        <v>57</v>
      </c>
      <c r="E526" s="24">
        <v>908</v>
      </c>
      <c r="F526" s="37" t="s">
        <v>42</v>
      </c>
      <c r="G526" s="37" t="s">
        <v>43</v>
      </c>
      <c r="H526" s="40">
        <v>0.60416666666666663</v>
      </c>
      <c r="I526" s="17">
        <v>0.59513888888888888</v>
      </c>
      <c r="J526" s="17">
        <v>0.6020833333333333</v>
      </c>
      <c r="K526" s="40">
        <v>0.63888888888888884</v>
      </c>
      <c r="L526" s="17">
        <v>0.62638888888888888</v>
      </c>
      <c r="M526" s="17">
        <v>0.63055555555555554</v>
      </c>
      <c r="N526" s="47">
        <v>39</v>
      </c>
      <c r="O526" s="17">
        <f t="shared" si="34"/>
        <v>2.430555555555558E-2</v>
      </c>
      <c r="P526" s="17">
        <f t="shared" si="35"/>
        <v>3.5416666666666652E-2</v>
      </c>
      <c r="Q526" s="18">
        <v>24600</v>
      </c>
      <c r="R526" s="18">
        <v>18100</v>
      </c>
      <c r="S526" s="18">
        <f t="shared" si="37"/>
        <v>6500</v>
      </c>
      <c r="T526" s="19">
        <f t="shared" si="38"/>
        <v>-12.999999999999954</v>
      </c>
      <c r="U526" s="20"/>
      <c r="V526" s="21"/>
      <c r="W526" s="61"/>
      <c r="X526" s="21"/>
      <c r="Y526" s="22"/>
    </row>
    <row r="527" spans="1:25" hidden="1" x14ac:dyDescent="0.2">
      <c r="A527" s="9">
        <v>23</v>
      </c>
      <c r="B527" s="10" t="s">
        <v>110</v>
      </c>
      <c r="C527" s="10">
        <v>2025</v>
      </c>
      <c r="D527" s="24" t="s">
        <v>57</v>
      </c>
      <c r="E527" s="24">
        <v>909</v>
      </c>
      <c r="F527" s="28" t="s">
        <v>43</v>
      </c>
      <c r="G527" s="13" t="s">
        <v>42</v>
      </c>
      <c r="H527" s="40">
        <v>0.68055555555555558</v>
      </c>
      <c r="I527" s="17">
        <v>0.66597222222222219</v>
      </c>
      <c r="J527" s="17">
        <v>0.67291666666666672</v>
      </c>
      <c r="K527" s="40">
        <v>0.71527777777777779</v>
      </c>
      <c r="L527" s="17">
        <v>0.69861111111111107</v>
      </c>
      <c r="M527" s="17">
        <v>0.7055555555555556</v>
      </c>
      <c r="N527" s="47">
        <v>124</v>
      </c>
      <c r="O527" s="17">
        <f t="shared" si="34"/>
        <v>2.5694444444444353E-2</v>
      </c>
      <c r="P527" s="17">
        <f t="shared" si="35"/>
        <v>3.9583333333333415E-2</v>
      </c>
      <c r="Q527" s="18">
        <v>18100</v>
      </c>
      <c r="R527" s="18">
        <v>13300</v>
      </c>
      <c r="S527" s="18">
        <f t="shared" si="37"/>
        <v>4800</v>
      </c>
      <c r="T527" s="19">
        <f t="shared" si="38"/>
        <v>-21.000000000000085</v>
      </c>
      <c r="U527" s="20"/>
      <c r="V527" s="21"/>
      <c r="W527" s="21"/>
      <c r="X527" s="21"/>
      <c r="Y527" s="22"/>
    </row>
    <row r="528" spans="1:25" hidden="1" x14ac:dyDescent="0.2">
      <c r="A528" s="9">
        <v>23</v>
      </c>
      <c r="B528" s="10" t="s">
        <v>110</v>
      </c>
      <c r="C528" s="10">
        <v>2025</v>
      </c>
      <c r="D528" s="24" t="s">
        <v>56</v>
      </c>
      <c r="E528" s="24">
        <v>920</v>
      </c>
      <c r="F528" s="13" t="s">
        <v>42</v>
      </c>
      <c r="G528" s="13" t="s">
        <v>44</v>
      </c>
      <c r="H528" s="40">
        <v>0.63194444444444442</v>
      </c>
      <c r="I528" s="17">
        <v>0.63194444444444442</v>
      </c>
      <c r="J528" s="17">
        <v>0.63958333333333328</v>
      </c>
      <c r="K528" s="40">
        <v>0.67361111111111116</v>
      </c>
      <c r="L528" s="17">
        <v>0.67847222222222225</v>
      </c>
      <c r="M528" s="17">
        <v>0.68125000000000002</v>
      </c>
      <c r="N528" s="47">
        <v>77</v>
      </c>
      <c r="O528" s="17">
        <f t="shared" si="34"/>
        <v>3.8888888888888973E-2</v>
      </c>
      <c r="P528" s="17">
        <f t="shared" si="35"/>
        <v>4.9305555555555602E-2</v>
      </c>
      <c r="Q528" s="18">
        <v>27100</v>
      </c>
      <c r="R528" s="18">
        <v>19400</v>
      </c>
      <c r="S528" s="18">
        <f t="shared" si="37"/>
        <v>7700</v>
      </c>
      <c r="T528" s="19" t="str">
        <f t="shared" si="38"/>
        <v/>
      </c>
      <c r="U528" s="20"/>
      <c r="V528" s="21"/>
      <c r="W528" s="21"/>
      <c r="X528" s="21"/>
      <c r="Y528" s="22"/>
    </row>
    <row r="529" spans="1:25" hidden="1" x14ac:dyDescent="0.2">
      <c r="A529" s="9">
        <v>23</v>
      </c>
      <c r="B529" s="10" t="s">
        <v>110</v>
      </c>
      <c r="C529" s="10">
        <v>2025</v>
      </c>
      <c r="D529" s="24" t="s">
        <v>56</v>
      </c>
      <c r="E529" s="24">
        <v>921</v>
      </c>
      <c r="F529" s="28" t="s">
        <v>44</v>
      </c>
      <c r="G529" s="28" t="s">
        <v>42</v>
      </c>
      <c r="H529" s="40">
        <v>0.71527777777777779</v>
      </c>
      <c r="I529" s="17">
        <v>0.71388888888888891</v>
      </c>
      <c r="J529" s="17">
        <v>0.71944444444444444</v>
      </c>
      <c r="K529" s="40">
        <v>0.75694444444444442</v>
      </c>
      <c r="L529" s="17">
        <v>0.75902777777777775</v>
      </c>
      <c r="M529" s="17">
        <v>0.78125</v>
      </c>
      <c r="N529" s="47">
        <v>118</v>
      </c>
      <c r="O529" s="17">
        <f t="shared" si="34"/>
        <v>3.9583333333333304E-2</v>
      </c>
      <c r="P529" s="17">
        <f t="shared" si="35"/>
        <v>6.7361111111111094E-2</v>
      </c>
      <c r="Q529" s="18">
        <v>25100</v>
      </c>
      <c r="R529" s="18">
        <v>17100</v>
      </c>
      <c r="S529" s="18">
        <f t="shared" si="37"/>
        <v>8000</v>
      </c>
      <c r="T529" s="19">
        <f t="shared" si="38"/>
        <v>-1.9999999999999929</v>
      </c>
      <c r="U529" s="20"/>
      <c r="V529" s="21"/>
      <c r="W529" s="21"/>
      <c r="X529" s="21"/>
      <c r="Y529" s="22"/>
    </row>
    <row r="530" spans="1:25" hidden="1" x14ac:dyDescent="0.2">
      <c r="A530" s="9">
        <v>23</v>
      </c>
      <c r="B530" s="10" t="s">
        <v>110</v>
      </c>
      <c r="C530" s="10">
        <v>2025</v>
      </c>
      <c r="D530" s="24" t="s">
        <v>55</v>
      </c>
      <c r="E530" s="24">
        <v>904</v>
      </c>
      <c r="F530" s="37" t="s">
        <v>42</v>
      </c>
      <c r="G530" s="37" t="s">
        <v>43</v>
      </c>
      <c r="H530" s="40">
        <v>0.6875</v>
      </c>
      <c r="I530" s="17">
        <v>0.73263888888888884</v>
      </c>
      <c r="J530" s="17">
        <v>0.74027777777777781</v>
      </c>
      <c r="K530" s="40">
        <v>0.72222222222222221</v>
      </c>
      <c r="L530" s="17">
        <v>0.76527777777777772</v>
      </c>
      <c r="M530" s="17">
        <v>0.7680555555555556</v>
      </c>
      <c r="N530" s="47">
        <v>14</v>
      </c>
      <c r="O530" s="17">
        <f t="shared" si="34"/>
        <v>2.4999999999999911E-2</v>
      </c>
      <c r="P530" s="17">
        <f t="shared" si="35"/>
        <v>3.5416666666666763E-2</v>
      </c>
      <c r="Q530" s="18">
        <v>19600</v>
      </c>
      <c r="R530" s="18">
        <v>14100</v>
      </c>
      <c r="S530" s="18">
        <f t="shared" si="37"/>
        <v>5500</v>
      </c>
      <c r="T530" s="19">
        <f t="shared" si="38"/>
        <v>64.999999999999929</v>
      </c>
      <c r="U530" s="20">
        <v>93</v>
      </c>
      <c r="V530" s="21"/>
      <c r="W530" s="21"/>
      <c r="X530" s="21"/>
      <c r="Y530" s="22"/>
    </row>
    <row r="531" spans="1:25" hidden="1" x14ac:dyDescent="0.2">
      <c r="A531" s="9">
        <v>23</v>
      </c>
      <c r="B531" s="10" t="s">
        <v>110</v>
      </c>
      <c r="C531" s="10">
        <v>2025</v>
      </c>
      <c r="D531" s="24" t="s">
        <v>55</v>
      </c>
      <c r="E531" s="24">
        <v>905</v>
      </c>
      <c r="F531" s="28" t="s">
        <v>43</v>
      </c>
      <c r="G531" s="13" t="s">
        <v>42</v>
      </c>
      <c r="H531" s="40">
        <v>0.76388888888888884</v>
      </c>
      <c r="I531" s="17">
        <v>0.79513888888888884</v>
      </c>
      <c r="J531" s="17">
        <v>0.80208333333333337</v>
      </c>
      <c r="K531" s="40">
        <v>0.79861111111111116</v>
      </c>
      <c r="L531" s="17">
        <v>0.82638888888888884</v>
      </c>
      <c r="M531" s="17">
        <v>0.83125000000000004</v>
      </c>
      <c r="N531" s="47">
        <v>104</v>
      </c>
      <c r="O531" s="17">
        <f t="shared" si="34"/>
        <v>2.4305555555555469E-2</v>
      </c>
      <c r="P531" s="17">
        <f t="shared" si="35"/>
        <v>3.6111111111111205E-2</v>
      </c>
      <c r="Q531" s="18">
        <v>25200</v>
      </c>
      <c r="R531" s="18">
        <v>19300</v>
      </c>
      <c r="S531" s="18">
        <f t="shared" si="37"/>
        <v>5900</v>
      </c>
      <c r="T531" s="19">
        <f t="shared" si="38"/>
        <v>45</v>
      </c>
      <c r="U531" s="20">
        <v>93</v>
      </c>
      <c r="V531" s="21"/>
      <c r="W531" s="21"/>
      <c r="X531" s="21"/>
      <c r="Y531" s="22"/>
    </row>
    <row r="532" spans="1:25" hidden="1" x14ac:dyDescent="0.2">
      <c r="A532" s="9">
        <v>23</v>
      </c>
      <c r="B532" s="10" t="s">
        <v>110</v>
      </c>
      <c r="C532" s="10">
        <v>2025</v>
      </c>
      <c r="D532" s="24" t="s">
        <v>54</v>
      </c>
      <c r="E532" s="24">
        <v>764</v>
      </c>
      <c r="F532" s="28" t="s">
        <v>42</v>
      </c>
      <c r="G532" s="13" t="s">
        <v>50</v>
      </c>
      <c r="H532" s="40">
        <v>0.77083333333333337</v>
      </c>
      <c r="I532" s="17">
        <v>0.75763888888888886</v>
      </c>
      <c r="J532" s="17">
        <v>0.76249999999999996</v>
      </c>
      <c r="K532" s="40">
        <v>0.80208333333333337</v>
      </c>
      <c r="L532" s="17">
        <v>0.78472222222222221</v>
      </c>
      <c r="M532" s="17">
        <v>0.79166666666666663</v>
      </c>
      <c r="N532" s="47">
        <v>84</v>
      </c>
      <c r="O532" s="17">
        <f t="shared" si="34"/>
        <v>2.2222222222222254E-2</v>
      </c>
      <c r="P532" s="17">
        <f t="shared" si="35"/>
        <v>3.4027777777777768E-2</v>
      </c>
      <c r="Q532" s="18">
        <v>22200</v>
      </c>
      <c r="R532" s="18">
        <v>17700</v>
      </c>
      <c r="S532" s="18">
        <f t="shared" si="37"/>
        <v>4500</v>
      </c>
      <c r="T532" s="19">
        <f t="shared" si="38"/>
        <v>-19.000000000000092</v>
      </c>
      <c r="U532" s="20"/>
      <c r="V532" s="21"/>
      <c r="W532" s="21"/>
      <c r="X532" s="21"/>
      <c r="Y532" s="22"/>
    </row>
    <row r="533" spans="1:25" hidden="1" x14ac:dyDescent="0.2">
      <c r="A533" s="9">
        <v>23</v>
      </c>
      <c r="B533" s="10" t="s">
        <v>110</v>
      </c>
      <c r="C533" s="10">
        <v>2025</v>
      </c>
      <c r="D533" s="24" t="s">
        <v>64</v>
      </c>
      <c r="E533" s="24">
        <v>202</v>
      </c>
      <c r="F533" s="28" t="s">
        <v>51</v>
      </c>
      <c r="G533" s="13" t="s">
        <v>50</v>
      </c>
      <c r="H533" s="40">
        <v>0.69791666666666663</v>
      </c>
      <c r="I533" s="17">
        <v>0.75624999999999998</v>
      </c>
      <c r="J533" s="17">
        <v>0.77916666666666667</v>
      </c>
      <c r="K533" s="40">
        <v>0.82291666666666663</v>
      </c>
      <c r="L533" s="17">
        <v>0.88194444444444442</v>
      </c>
      <c r="M533" s="17">
        <v>0.8881944444444444</v>
      </c>
      <c r="N533" s="47">
        <v>122</v>
      </c>
      <c r="O533" s="17">
        <f t="shared" si="34"/>
        <v>0.10277777777777775</v>
      </c>
      <c r="P533" s="17">
        <f t="shared" si="35"/>
        <v>0.13194444444444442</v>
      </c>
      <c r="Q533" s="18">
        <v>26200</v>
      </c>
      <c r="R533" s="18">
        <v>10700</v>
      </c>
      <c r="S533" s="18">
        <f t="shared" si="37"/>
        <v>15500</v>
      </c>
      <c r="T533" s="19">
        <f t="shared" si="38"/>
        <v>84.000000000000028</v>
      </c>
      <c r="U533" s="20">
        <v>93</v>
      </c>
      <c r="V533" s="21"/>
      <c r="W533" s="21"/>
      <c r="X533" s="21"/>
      <c r="Y533" s="22"/>
    </row>
    <row r="534" spans="1:25" hidden="1" x14ac:dyDescent="0.2">
      <c r="A534" s="9">
        <v>23</v>
      </c>
      <c r="B534" s="10" t="s">
        <v>110</v>
      </c>
      <c r="C534" s="10">
        <v>2025</v>
      </c>
      <c r="D534" s="24" t="s">
        <v>64</v>
      </c>
      <c r="E534" s="24">
        <v>203</v>
      </c>
      <c r="F534" s="28" t="s">
        <v>50</v>
      </c>
      <c r="G534" s="28" t="s">
        <v>51</v>
      </c>
      <c r="H534" s="40">
        <v>0.90625</v>
      </c>
      <c r="I534" s="17">
        <v>0.93055555555555558</v>
      </c>
      <c r="J534" s="17">
        <v>0.94097222222222221</v>
      </c>
      <c r="K534" s="40">
        <v>3.125E-2</v>
      </c>
      <c r="L534" s="17">
        <v>1.054861111111111</v>
      </c>
      <c r="M534" s="17">
        <v>1.0604166666666666</v>
      </c>
      <c r="N534" s="47">
        <v>84</v>
      </c>
      <c r="O534" s="17">
        <f t="shared" si="34"/>
        <v>0.11388888888888882</v>
      </c>
      <c r="P534" s="17">
        <f t="shared" si="35"/>
        <v>0.12986111111111098</v>
      </c>
      <c r="Q534" s="18">
        <v>26500</v>
      </c>
      <c r="R534" s="18">
        <v>10600</v>
      </c>
      <c r="S534" s="18">
        <f t="shared" si="37"/>
        <v>15900</v>
      </c>
      <c r="T534" s="19">
        <f t="shared" si="38"/>
        <v>35.000000000000036</v>
      </c>
      <c r="U534" s="20">
        <v>93</v>
      </c>
      <c r="V534" s="21"/>
      <c r="W534" s="21"/>
      <c r="X534" s="21"/>
      <c r="Y534" s="22"/>
    </row>
    <row r="535" spans="1:25" hidden="1" x14ac:dyDescent="0.2">
      <c r="A535" s="9">
        <v>23</v>
      </c>
      <c r="B535" s="10" t="s">
        <v>110</v>
      </c>
      <c r="C535" s="10">
        <v>2025</v>
      </c>
      <c r="D535" s="24" t="s">
        <v>54</v>
      </c>
      <c r="E535" s="24">
        <v>765</v>
      </c>
      <c r="F535" s="28" t="s">
        <v>50</v>
      </c>
      <c r="G535" s="13" t="s">
        <v>42</v>
      </c>
      <c r="H535" s="40">
        <v>0.91666666666666663</v>
      </c>
      <c r="I535" s="17">
        <v>0.9458333333333333</v>
      </c>
      <c r="J535" s="17">
        <v>0.9555555555555556</v>
      </c>
      <c r="K535" s="40">
        <v>0.94791666666666663</v>
      </c>
      <c r="L535" s="17">
        <v>0.97847222222222219</v>
      </c>
      <c r="M535" s="17">
        <v>0.98263888888888884</v>
      </c>
      <c r="N535" s="47">
        <v>122</v>
      </c>
      <c r="O535" s="17">
        <f t="shared" si="34"/>
        <v>2.2916666666666585E-2</v>
      </c>
      <c r="P535" s="17">
        <f t="shared" si="35"/>
        <v>3.6805555555555536E-2</v>
      </c>
      <c r="Q535" s="18">
        <v>17700</v>
      </c>
      <c r="R535" s="18">
        <v>11900</v>
      </c>
      <c r="S535" s="18">
        <f t="shared" si="37"/>
        <v>5800</v>
      </c>
      <c r="T535" s="19">
        <f t="shared" si="38"/>
        <v>42.000000000000014</v>
      </c>
      <c r="U535" s="20">
        <v>91</v>
      </c>
      <c r="V535" s="21"/>
      <c r="W535" s="21"/>
      <c r="X535" s="21"/>
      <c r="Y535" s="22"/>
    </row>
    <row r="536" spans="1:25" hidden="1" x14ac:dyDescent="0.2">
      <c r="A536" s="9">
        <v>23</v>
      </c>
      <c r="B536" s="10" t="s">
        <v>110</v>
      </c>
      <c r="C536" s="10">
        <v>2025</v>
      </c>
      <c r="D536" s="24" t="s">
        <v>57</v>
      </c>
      <c r="E536" s="24">
        <v>970</v>
      </c>
      <c r="F536" s="13" t="s">
        <v>42</v>
      </c>
      <c r="G536" s="13" t="s">
        <v>47</v>
      </c>
      <c r="H536" s="40">
        <v>0.77777777777777779</v>
      </c>
      <c r="I536" s="17">
        <v>0.7631944444444444</v>
      </c>
      <c r="J536" s="17">
        <v>0.77152777777777781</v>
      </c>
      <c r="K536" s="40">
        <v>0.80902777777777779</v>
      </c>
      <c r="L536" s="17">
        <v>0.79374999999999996</v>
      </c>
      <c r="M536" s="17">
        <v>0.79722222222222228</v>
      </c>
      <c r="N536" s="47">
        <v>58</v>
      </c>
      <c r="O536" s="17">
        <f t="shared" si="34"/>
        <v>2.2222222222222143E-2</v>
      </c>
      <c r="P536" s="17">
        <f t="shared" si="35"/>
        <v>3.4027777777777879E-2</v>
      </c>
      <c r="Q536" s="18">
        <v>18100</v>
      </c>
      <c r="R536" s="18">
        <v>13300</v>
      </c>
      <c r="S536" s="18">
        <f t="shared" si="37"/>
        <v>4800</v>
      </c>
      <c r="T536" s="19">
        <f t="shared" si="38"/>
        <v>-21.000000000000085</v>
      </c>
      <c r="U536" s="20"/>
      <c r="V536" s="21"/>
      <c r="W536" s="21"/>
      <c r="X536" s="21"/>
      <c r="Y536" s="22"/>
    </row>
    <row r="537" spans="1:25" hidden="1" x14ac:dyDescent="0.2">
      <c r="A537" s="9">
        <v>23</v>
      </c>
      <c r="B537" s="10" t="s">
        <v>110</v>
      </c>
      <c r="C537" s="10">
        <v>2025</v>
      </c>
      <c r="D537" s="24" t="s">
        <v>55</v>
      </c>
      <c r="E537" s="24">
        <v>906</v>
      </c>
      <c r="F537" s="37" t="s">
        <v>42</v>
      </c>
      <c r="G537" s="37" t="s">
        <v>43</v>
      </c>
      <c r="H537" s="40">
        <v>0.80208333333333337</v>
      </c>
      <c r="I537" s="17">
        <v>0.85763888888888884</v>
      </c>
      <c r="J537" s="17">
        <v>0.86597222222222225</v>
      </c>
      <c r="K537" s="40">
        <v>0.83680555555555558</v>
      </c>
      <c r="L537" s="17">
        <v>0.88680555555555551</v>
      </c>
      <c r="M537" s="17">
        <v>0.89236111111111116</v>
      </c>
      <c r="N537" s="47">
        <v>28</v>
      </c>
      <c r="O537" s="17">
        <f t="shared" si="34"/>
        <v>2.0833333333333259E-2</v>
      </c>
      <c r="P537" s="17">
        <f t="shared" si="35"/>
        <v>3.4722222222222321E-2</v>
      </c>
      <c r="Q537" s="18">
        <v>19200</v>
      </c>
      <c r="R537" s="18">
        <v>13900</v>
      </c>
      <c r="S537" s="18">
        <f t="shared" si="37"/>
        <v>5300</v>
      </c>
      <c r="T537" s="19">
        <f t="shared" si="38"/>
        <v>79.999999999999872</v>
      </c>
      <c r="U537" s="20">
        <v>96</v>
      </c>
      <c r="V537" s="21"/>
      <c r="W537" s="21"/>
      <c r="X537" s="21"/>
      <c r="Y537" s="22"/>
    </row>
    <row r="538" spans="1:25" hidden="1" x14ac:dyDescent="0.2">
      <c r="A538" s="41">
        <v>24</v>
      </c>
      <c r="B538" s="10" t="s">
        <v>110</v>
      </c>
      <c r="C538" s="10">
        <v>2025</v>
      </c>
      <c r="D538" s="24" t="s">
        <v>57</v>
      </c>
      <c r="E538" s="24">
        <v>907</v>
      </c>
      <c r="F538" s="28" t="s">
        <v>43</v>
      </c>
      <c r="G538" s="13" t="s">
        <v>42</v>
      </c>
      <c r="H538" s="40">
        <v>0.27777777777777779</v>
      </c>
      <c r="I538" s="17">
        <v>0.47083333333333333</v>
      </c>
      <c r="J538" s="17">
        <v>0.47847222222222224</v>
      </c>
      <c r="K538" s="40">
        <v>0.3125</v>
      </c>
      <c r="L538" s="17">
        <v>0.50416666666666665</v>
      </c>
      <c r="M538" s="17">
        <v>0.50902777777777775</v>
      </c>
      <c r="N538" s="47">
        <v>138</v>
      </c>
      <c r="O538" s="17">
        <f t="shared" si="34"/>
        <v>2.5694444444444409E-2</v>
      </c>
      <c r="P538" s="17">
        <f t="shared" si="35"/>
        <v>3.819444444444442E-2</v>
      </c>
      <c r="Q538" s="18">
        <v>18000</v>
      </c>
      <c r="R538" s="18">
        <v>12000</v>
      </c>
      <c r="S538" s="18">
        <f t="shared" si="37"/>
        <v>6000</v>
      </c>
      <c r="T538" s="19">
        <f t="shared" si="38"/>
        <v>278</v>
      </c>
      <c r="U538" s="20">
        <v>46</v>
      </c>
      <c r="V538" s="21"/>
      <c r="W538" s="21"/>
      <c r="X538" s="21"/>
      <c r="Y538" s="22"/>
    </row>
    <row r="539" spans="1:25" hidden="1" x14ac:dyDescent="0.2">
      <c r="A539" s="41">
        <v>24</v>
      </c>
      <c r="B539" s="10" t="s">
        <v>110</v>
      </c>
      <c r="C539" s="10">
        <v>2025</v>
      </c>
      <c r="D539" s="24" t="s">
        <v>57</v>
      </c>
      <c r="E539" s="24">
        <v>971</v>
      </c>
      <c r="F539" s="37" t="s">
        <v>47</v>
      </c>
      <c r="G539" s="37" t="s">
        <v>42</v>
      </c>
      <c r="H539" s="40">
        <v>0.33333333333333331</v>
      </c>
      <c r="I539" s="17">
        <v>0.31527777777777777</v>
      </c>
      <c r="J539" s="17">
        <v>0.3215277777777778</v>
      </c>
      <c r="K539" s="40">
        <v>0.36458333333333331</v>
      </c>
      <c r="L539" s="17">
        <v>0.34305555555555556</v>
      </c>
      <c r="M539" s="17">
        <v>0.34791666666666665</v>
      </c>
      <c r="N539" s="47">
        <v>41</v>
      </c>
      <c r="O539" s="17">
        <f t="shared" si="34"/>
        <v>2.1527777777777757E-2</v>
      </c>
      <c r="P539" s="17">
        <f t="shared" si="35"/>
        <v>3.2638888888888884E-2</v>
      </c>
      <c r="Q539" s="18">
        <v>25800</v>
      </c>
      <c r="R539" s="18">
        <v>21200</v>
      </c>
      <c r="S539" s="18">
        <f t="shared" si="37"/>
        <v>4600</v>
      </c>
      <c r="T539" s="19">
        <f t="shared" si="38"/>
        <v>-25.999999999999986</v>
      </c>
      <c r="U539" s="20"/>
      <c r="V539" s="21"/>
      <c r="W539" s="21"/>
      <c r="X539" s="21"/>
      <c r="Y539" s="22"/>
    </row>
    <row r="540" spans="1:25" hidden="1" x14ac:dyDescent="0.2">
      <c r="A540" s="41">
        <v>24</v>
      </c>
      <c r="B540" s="10" t="s">
        <v>110</v>
      </c>
      <c r="C540" s="10">
        <v>2025</v>
      </c>
      <c r="D540" s="24" t="s">
        <v>54</v>
      </c>
      <c r="E540" s="24">
        <v>942</v>
      </c>
      <c r="F540" s="28" t="s">
        <v>42</v>
      </c>
      <c r="G540" s="28" t="s">
        <v>46</v>
      </c>
      <c r="H540" s="40">
        <v>0.35416666666666669</v>
      </c>
      <c r="I540" s="17">
        <v>0.34166666666666667</v>
      </c>
      <c r="J540" s="17">
        <v>0.35069444444444442</v>
      </c>
      <c r="K540" s="40">
        <v>0.39583333333333331</v>
      </c>
      <c r="L540" s="17">
        <v>0.38472222222222224</v>
      </c>
      <c r="M540" s="17">
        <v>0.38958333333333334</v>
      </c>
      <c r="N540" s="47">
        <v>93</v>
      </c>
      <c r="O540" s="17">
        <f t="shared" si="34"/>
        <v>3.4027777777777823E-2</v>
      </c>
      <c r="P540" s="17">
        <f t="shared" si="35"/>
        <v>4.7916666666666663E-2</v>
      </c>
      <c r="Q540" s="18">
        <v>28000</v>
      </c>
      <c r="R540" s="18">
        <v>20700</v>
      </c>
      <c r="S540" s="18">
        <f t="shared" si="37"/>
        <v>7300</v>
      </c>
      <c r="T540" s="19">
        <f t="shared" si="38"/>
        <v>-18.000000000000014</v>
      </c>
      <c r="U540" s="20"/>
      <c r="V540" s="21"/>
      <c r="W540" s="21"/>
      <c r="X540" s="21"/>
      <c r="Y540" s="22"/>
    </row>
    <row r="541" spans="1:25" hidden="1" x14ac:dyDescent="0.2">
      <c r="A541" s="41">
        <v>24</v>
      </c>
      <c r="B541" s="10" t="s">
        <v>110</v>
      </c>
      <c r="C541" s="10">
        <v>2025</v>
      </c>
      <c r="D541" s="24" t="s">
        <v>54</v>
      </c>
      <c r="E541" s="24">
        <v>943</v>
      </c>
      <c r="F541" s="13" t="s">
        <v>46</v>
      </c>
      <c r="G541" s="13" t="s">
        <v>42</v>
      </c>
      <c r="H541" s="40">
        <v>0.4375</v>
      </c>
      <c r="I541" s="17">
        <v>0.43263888888888891</v>
      </c>
      <c r="J541" s="17">
        <v>0.44097222222222221</v>
      </c>
      <c r="K541" s="40">
        <v>0.47916666666666669</v>
      </c>
      <c r="L541" s="17">
        <v>0.4777777777777778</v>
      </c>
      <c r="M541" s="17">
        <v>0.4826388888888889</v>
      </c>
      <c r="N541" s="47">
        <v>117</v>
      </c>
      <c r="O541" s="17">
        <f t="shared" si="34"/>
        <v>3.6805555555555591E-2</v>
      </c>
      <c r="P541" s="17">
        <f t="shared" si="35"/>
        <v>4.9999999999999989E-2</v>
      </c>
      <c r="Q541" s="18">
        <v>28100</v>
      </c>
      <c r="R541" s="18">
        <v>20700</v>
      </c>
      <c r="S541" s="18">
        <f t="shared" si="37"/>
        <v>7400</v>
      </c>
      <c r="T541" s="19">
        <f t="shared" si="38"/>
        <v>-6.9999999999999751</v>
      </c>
      <c r="U541" s="20"/>
      <c r="V541" s="21"/>
      <c r="W541" s="21"/>
      <c r="X541" s="21"/>
      <c r="Y541" s="22"/>
    </row>
    <row r="542" spans="1:25" hidden="1" x14ac:dyDescent="0.2">
      <c r="A542" s="41">
        <v>24</v>
      </c>
      <c r="B542" s="10" t="s">
        <v>110</v>
      </c>
      <c r="C542" s="10">
        <v>2025</v>
      </c>
      <c r="D542" s="24" t="s">
        <v>56</v>
      </c>
      <c r="E542" s="24">
        <v>2980</v>
      </c>
      <c r="F542" s="37" t="s">
        <v>42</v>
      </c>
      <c r="G542" s="37" t="s">
        <v>53</v>
      </c>
      <c r="H542" s="40">
        <v>0.35416666666666669</v>
      </c>
      <c r="I542" s="17">
        <v>0.35416666666666669</v>
      </c>
      <c r="J542" s="17">
        <v>0.36180555555555555</v>
      </c>
      <c r="K542" s="40">
        <v>0.4236111111111111</v>
      </c>
      <c r="L542" s="17">
        <v>0.4236111111111111</v>
      </c>
      <c r="M542" s="17">
        <v>0.42777777777777776</v>
      </c>
      <c r="N542" s="47">
        <v>122</v>
      </c>
      <c r="O542" s="17">
        <f t="shared" si="34"/>
        <v>6.1805555555555558E-2</v>
      </c>
      <c r="P542" s="17">
        <f t="shared" si="35"/>
        <v>7.3611111111111072E-2</v>
      </c>
      <c r="Q542" s="18">
        <v>32000</v>
      </c>
      <c r="R542" s="18">
        <v>19400</v>
      </c>
      <c r="S542" s="18">
        <f t="shared" si="37"/>
        <v>12600</v>
      </c>
      <c r="T542" s="19" t="str">
        <f t="shared" si="38"/>
        <v/>
      </c>
      <c r="U542" s="20"/>
      <c r="V542" s="21"/>
      <c r="W542" s="21" t="s">
        <v>66</v>
      </c>
      <c r="X542" s="26">
        <v>127300</v>
      </c>
      <c r="Y542" s="35"/>
    </row>
    <row r="543" spans="1:25" hidden="1" x14ac:dyDescent="0.2">
      <c r="A543" s="41">
        <v>24</v>
      </c>
      <c r="B543" s="10" t="s">
        <v>110</v>
      </c>
      <c r="C543" s="10">
        <v>2025</v>
      </c>
      <c r="D543" s="24" t="s">
        <v>56</v>
      </c>
      <c r="E543" s="24">
        <v>2981</v>
      </c>
      <c r="F543" s="13" t="s">
        <v>53</v>
      </c>
      <c r="G543" s="13" t="s">
        <v>42</v>
      </c>
      <c r="H543" s="40">
        <v>0.47222222222222227</v>
      </c>
      <c r="I543" s="17">
        <v>0.47222222222222221</v>
      </c>
      <c r="J543" s="17">
        <v>0.48541666666666666</v>
      </c>
      <c r="K543" s="40">
        <v>0.54166666666666663</v>
      </c>
      <c r="L543" s="17">
        <v>0.54583333333333328</v>
      </c>
      <c r="M543" s="17">
        <v>0.55208333333333337</v>
      </c>
      <c r="N543" s="47">
        <v>102</v>
      </c>
      <c r="O543" s="17">
        <f t="shared" si="34"/>
        <v>6.0416666666666619E-2</v>
      </c>
      <c r="P543" s="17">
        <f t="shared" si="35"/>
        <v>7.986111111111116E-2</v>
      </c>
      <c r="Q543" s="18">
        <v>19400</v>
      </c>
      <c r="R543" s="18">
        <v>8000</v>
      </c>
      <c r="S543" s="18">
        <f t="shared" si="37"/>
        <v>11400</v>
      </c>
      <c r="T543" s="19">
        <f t="shared" si="38"/>
        <v>-7.9936057773011271E-14</v>
      </c>
      <c r="U543" s="20"/>
      <c r="V543" s="21"/>
      <c r="W543" s="21" t="s">
        <v>59</v>
      </c>
      <c r="X543" s="26"/>
      <c r="Y543" s="35">
        <v>124300</v>
      </c>
    </row>
    <row r="544" spans="1:25" hidden="1" x14ac:dyDescent="0.2">
      <c r="A544" s="41">
        <v>24</v>
      </c>
      <c r="B544" s="10" t="s">
        <v>110</v>
      </c>
      <c r="C544" s="10">
        <v>2025</v>
      </c>
      <c r="D544" s="24" t="s">
        <v>57</v>
      </c>
      <c r="E544" s="24">
        <v>902</v>
      </c>
      <c r="F544" s="37" t="s">
        <v>42</v>
      </c>
      <c r="G544" s="37" t="s">
        <v>43</v>
      </c>
      <c r="H544" s="40">
        <v>0.40625</v>
      </c>
      <c r="I544" s="17">
        <v>0.38750000000000001</v>
      </c>
      <c r="J544" s="17">
        <v>0.39791666666666664</v>
      </c>
      <c r="K544" s="40">
        <v>0.44097222222222221</v>
      </c>
      <c r="L544" s="17">
        <v>0.4236111111111111</v>
      </c>
      <c r="M544" s="17">
        <v>0.42708333333333331</v>
      </c>
      <c r="N544" s="47">
        <v>51</v>
      </c>
      <c r="O544" s="17">
        <f t="shared" si="34"/>
        <v>2.5694444444444464E-2</v>
      </c>
      <c r="P544" s="17">
        <f t="shared" si="35"/>
        <v>3.9583333333333304E-2</v>
      </c>
      <c r="Q544" s="18">
        <v>21000</v>
      </c>
      <c r="R544" s="18">
        <v>15300</v>
      </c>
      <c r="S544" s="18">
        <f t="shared" si="37"/>
        <v>5700</v>
      </c>
      <c r="T544" s="19">
        <f t="shared" si="38"/>
        <v>-26.999999999999986</v>
      </c>
      <c r="U544" s="20"/>
      <c r="V544" s="21"/>
      <c r="W544" s="21"/>
      <c r="X544" s="21"/>
      <c r="Y544" s="22"/>
    </row>
    <row r="545" spans="1:25" x14ac:dyDescent="0.2">
      <c r="A545" s="41">
        <v>24</v>
      </c>
      <c r="B545" s="10" t="s">
        <v>110</v>
      </c>
      <c r="C545" s="10">
        <v>2025</v>
      </c>
      <c r="D545" s="24" t="s">
        <v>41</v>
      </c>
      <c r="E545" s="24">
        <v>1950</v>
      </c>
      <c r="F545" s="36" t="s">
        <v>43</v>
      </c>
      <c r="G545" s="13" t="s">
        <v>48</v>
      </c>
      <c r="H545" s="40">
        <v>0.4826388888888889</v>
      </c>
      <c r="I545" s="17" t="s">
        <v>41</v>
      </c>
      <c r="J545" s="17" t="s">
        <v>41</v>
      </c>
      <c r="K545" s="40">
        <v>0.51388888888888884</v>
      </c>
      <c r="L545" s="17" t="s">
        <v>41</v>
      </c>
      <c r="M545" s="17" t="s">
        <v>41</v>
      </c>
      <c r="N545" s="47"/>
      <c r="O545" s="17" t="e">
        <f t="shared" si="34"/>
        <v>#VALUE!</v>
      </c>
      <c r="P545" s="17" t="e">
        <f t="shared" si="35"/>
        <v>#VALUE!</v>
      </c>
      <c r="Q545" s="18"/>
      <c r="R545" s="18"/>
      <c r="S545" s="18">
        <f t="shared" si="37"/>
        <v>0</v>
      </c>
      <c r="T545" s="19" t="e">
        <f t="shared" si="38"/>
        <v>#VALUE!</v>
      </c>
      <c r="U545" s="20"/>
      <c r="V545" s="21"/>
      <c r="W545" s="21"/>
      <c r="X545" s="21"/>
      <c r="Y545" s="22"/>
    </row>
    <row r="546" spans="1:25" x14ac:dyDescent="0.2">
      <c r="A546" s="41">
        <v>24</v>
      </c>
      <c r="B546" s="10" t="s">
        <v>110</v>
      </c>
      <c r="C546" s="10">
        <v>2025</v>
      </c>
      <c r="D546" s="24" t="s">
        <v>41</v>
      </c>
      <c r="E546" s="24">
        <v>1951</v>
      </c>
      <c r="F546" s="37" t="s">
        <v>48</v>
      </c>
      <c r="G546" s="37" t="s">
        <v>43</v>
      </c>
      <c r="H546" s="40">
        <v>0.55555555555555558</v>
      </c>
      <c r="I546" s="17" t="s">
        <v>41</v>
      </c>
      <c r="J546" s="17" t="s">
        <v>41</v>
      </c>
      <c r="K546" s="40">
        <v>0.58680555555555558</v>
      </c>
      <c r="L546" s="17" t="s">
        <v>41</v>
      </c>
      <c r="M546" s="17" t="s">
        <v>41</v>
      </c>
      <c r="N546" s="47"/>
      <c r="O546" s="17" t="e">
        <f t="shared" si="34"/>
        <v>#VALUE!</v>
      </c>
      <c r="P546" s="17" t="e">
        <f t="shared" si="35"/>
        <v>#VALUE!</v>
      </c>
      <c r="Q546" s="18"/>
      <c r="R546" s="18"/>
      <c r="S546" s="18">
        <f t="shared" si="37"/>
        <v>0</v>
      </c>
      <c r="T546" s="19" t="e">
        <f t="shared" si="38"/>
        <v>#VALUE!</v>
      </c>
      <c r="U546" s="20"/>
      <c r="V546" s="21"/>
      <c r="W546" s="21"/>
      <c r="X546" s="21"/>
      <c r="Y546" s="22"/>
    </row>
    <row r="547" spans="1:25" hidden="1" x14ac:dyDescent="0.2">
      <c r="A547" s="41">
        <v>24</v>
      </c>
      <c r="B547" s="10" t="s">
        <v>110</v>
      </c>
      <c r="C547" s="10">
        <v>2025</v>
      </c>
      <c r="D547" s="24" t="s">
        <v>55</v>
      </c>
      <c r="E547" s="24">
        <v>903</v>
      </c>
      <c r="F547" s="28" t="s">
        <v>43</v>
      </c>
      <c r="G547" s="13" t="s">
        <v>42</v>
      </c>
      <c r="H547" s="40">
        <v>0.62847222222222221</v>
      </c>
      <c r="I547" s="17">
        <v>0.73333333333333328</v>
      </c>
      <c r="J547" s="17">
        <v>0.73611111111111116</v>
      </c>
      <c r="K547" s="40">
        <v>0.66319444444444442</v>
      </c>
      <c r="L547" s="17">
        <v>0.76388888888888884</v>
      </c>
      <c r="M547" s="17">
        <v>0.77430555555555558</v>
      </c>
      <c r="N547" s="47">
        <v>99</v>
      </c>
      <c r="O547" s="17">
        <f t="shared" si="34"/>
        <v>2.7777777777777679E-2</v>
      </c>
      <c r="P547" s="17">
        <f t="shared" si="35"/>
        <v>4.0972222222222299E-2</v>
      </c>
      <c r="Q547" s="18">
        <v>18900</v>
      </c>
      <c r="R547" s="18">
        <v>13300</v>
      </c>
      <c r="S547" s="18">
        <f t="shared" si="37"/>
        <v>5600</v>
      </c>
      <c r="T547" s="19">
        <f t="shared" si="38"/>
        <v>150.99999999999994</v>
      </c>
      <c r="U547" s="20">
        <v>41</v>
      </c>
      <c r="V547" s="21"/>
      <c r="W547" s="21"/>
      <c r="X547" s="21"/>
      <c r="Y547" s="22"/>
    </row>
    <row r="548" spans="1:25" hidden="1" x14ac:dyDescent="0.2">
      <c r="A548" s="41">
        <v>24</v>
      </c>
      <c r="B548" s="10" t="s">
        <v>110</v>
      </c>
      <c r="C548" s="10">
        <v>2025</v>
      </c>
      <c r="D548" s="24" t="s">
        <v>69</v>
      </c>
      <c r="E548" s="24">
        <v>762</v>
      </c>
      <c r="F548" s="28" t="s">
        <v>42</v>
      </c>
      <c r="G548" s="13" t="s">
        <v>50</v>
      </c>
      <c r="H548" s="40">
        <v>0.40625</v>
      </c>
      <c r="I548" s="17">
        <v>0.39861111111111114</v>
      </c>
      <c r="J548" s="17">
        <v>0.40763888888888888</v>
      </c>
      <c r="K548" s="40">
        <v>0.44791666666666669</v>
      </c>
      <c r="L548" s="17">
        <v>0.43194444444444446</v>
      </c>
      <c r="M548" s="17">
        <v>0.43958333333333333</v>
      </c>
      <c r="N548" s="47">
        <v>119</v>
      </c>
      <c r="O548" s="17">
        <f t="shared" si="34"/>
        <v>2.430555555555558E-2</v>
      </c>
      <c r="P548" s="17">
        <f t="shared" si="35"/>
        <v>4.0972222222222188E-2</v>
      </c>
      <c r="Q548" s="18">
        <v>22000</v>
      </c>
      <c r="R548" s="18">
        <v>16700</v>
      </c>
      <c r="S548" s="18">
        <f t="shared" si="37"/>
        <v>5300</v>
      </c>
      <c r="T548" s="19">
        <f t="shared" si="38"/>
        <v>-10.999999999999961</v>
      </c>
      <c r="U548" s="20"/>
      <c r="V548" s="21"/>
      <c r="W548" s="21"/>
      <c r="X548" s="21"/>
      <c r="Y548" s="22"/>
    </row>
    <row r="549" spans="1:25" hidden="1" x14ac:dyDescent="0.2">
      <c r="A549" s="41">
        <v>24</v>
      </c>
      <c r="B549" s="10" t="s">
        <v>110</v>
      </c>
      <c r="C549" s="10">
        <v>2025</v>
      </c>
      <c r="D549" s="24" t="s">
        <v>64</v>
      </c>
      <c r="E549" s="24">
        <v>200</v>
      </c>
      <c r="F549" s="28" t="s">
        <v>51</v>
      </c>
      <c r="G549" s="13" t="s">
        <v>50</v>
      </c>
      <c r="H549" s="40">
        <v>0.3125</v>
      </c>
      <c r="I549" s="17">
        <v>0.30833333333333335</v>
      </c>
      <c r="J549" s="17">
        <v>0.31666666666666665</v>
      </c>
      <c r="K549" s="40">
        <v>0.4375</v>
      </c>
      <c r="L549" s="17">
        <v>0.41666666666666669</v>
      </c>
      <c r="M549" s="17">
        <v>0.41875000000000001</v>
      </c>
      <c r="N549" s="47">
        <v>136</v>
      </c>
      <c r="O549" s="17">
        <f t="shared" si="34"/>
        <v>0.10000000000000003</v>
      </c>
      <c r="P549" s="17">
        <f t="shared" si="35"/>
        <v>0.11041666666666666</v>
      </c>
      <c r="Q549" s="18">
        <v>25400</v>
      </c>
      <c r="R549" s="18">
        <v>10400</v>
      </c>
      <c r="S549" s="18">
        <f t="shared" si="37"/>
        <v>15000</v>
      </c>
      <c r="T549" s="19">
        <f t="shared" si="38"/>
        <v>-5.9999999999999787</v>
      </c>
      <c r="U549" s="20"/>
      <c r="V549" s="21"/>
      <c r="W549" s="21"/>
      <c r="X549" s="21"/>
      <c r="Y549" s="22"/>
    </row>
    <row r="550" spans="1:25" hidden="1" x14ac:dyDescent="0.2">
      <c r="A550" s="41">
        <v>24</v>
      </c>
      <c r="B550" s="10" t="s">
        <v>110</v>
      </c>
      <c r="C550" s="10">
        <v>2025</v>
      </c>
      <c r="D550" s="24" t="s">
        <v>64</v>
      </c>
      <c r="E550" s="24">
        <v>201</v>
      </c>
      <c r="F550" s="28" t="s">
        <v>50</v>
      </c>
      <c r="G550" s="28" t="s">
        <v>51</v>
      </c>
      <c r="H550" s="40">
        <v>0.51041666666666663</v>
      </c>
      <c r="I550" s="17">
        <v>0.50347222222222221</v>
      </c>
      <c r="J550" s="17">
        <v>0.51527777777777772</v>
      </c>
      <c r="K550" s="40">
        <v>0.63541666666666663</v>
      </c>
      <c r="L550" s="17">
        <v>0.62847222222222221</v>
      </c>
      <c r="M550" s="17">
        <v>0.63611111111111107</v>
      </c>
      <c r="N550" s="47">
        <v>119</v>
      </c>
      <c r="O550" s="17">
        <f t="shared" si="34"/>
        <v>0.11319444444444449</v>
      </c>
      <c r="P550" s="17">
        <f t="shared" si="35"/>
        <v>0.13263888888888886</v>
      </c>
      <c r="Q550" s="18">
        <v>27000</v>
      </c>
      <c r="R550" s="18">
        <v>10000</v>
      </c>
      <c r="S550" s="18">
        <f t="shared" si="37"/>
        <v>17000</v>
      </c>
      <c r="T550" s="19">
        <f t="shared" si="38"/>
        <v>-9.9999999999999645</v>
      </c>
      <c r="U550" s="20"/>
      <c r="V550" s="21"/>
      <c r="W550" s="21"/>
      <c r="X550" s="21"/>
      <c r="Y550" s="22"/>
    </row>
    <row r="551" spans="1:25" hidden="1" x14ac:dyDescent="0.2">
      <c r="A551" s="41">
        <v>24</v>
      </c>
      <c r="B551" s="10" t="s">
        <v>110</v>
      </c>
      <c r="C551" s="10">
        <v>2025</v>
      </c>
      <c r="D551" s="24" t="s">
        <v>69</v>
      </c>
      <c r="E551" s="24">
        <v>763</v>
      </c>
      <c r="F551" s="28" t="s">
        <v>50</v>
      </c>
      <c r="G551" s="13" t="s">
        <v>42</v>
      </c>
      <c r="H551" s="40">
        <v>0.54166666666666663</v>
      </c>
      <c r="I551" s="17">
        <v>0.50208333333333333</v>
      </c>
      <c r="J551" s="17">
        <v>0.51944444444444449</v>
      </c>
      <c r="K551" s="40">
        <v>0.58333333333333337</v>
      </c>
      <c r="L551" s="17">
        <v>0.54166666666666663</v>
      </c>
      <c r="M551" s="17">
        <v>0.55000000000000004</v>
      </c>
      <c r="N551" s="47">
        <v>136</v>
      </c>
      <c r="O551" s="17">
        <f t="shared" si="34"/>
        <v>2.2222222222222143E-2</v>
      </c>
      <c r="P551" s="17">
        <f t="shared" si="35"/>
        <v>4.7916666666666718E-2</v>
      </c>
      <c r="Q551" s="18">
        <v>16700</v>
      </c>
      <c r="R551" s="18">
        <v>11500</v>
      </c>
      <c r="S551" s="18">
        <f t="shared" si="37"/>
        <v>5200</v>
      </c>
      <c r="T551" s="19">
        <f t="shared" si="38"/>
        <v>-56.999999999999957</v>
      </c>
      <c r="U551" s="20"/>
      <c r="V551" s="21"/>
      <c r="W551" s="21"/>
      <c r="X551" s="21"/>
      <c r="Y551" s="22"/>
    </row>
    <row r="552" spans="1:25" hidden="1" x14ac:dyDescent="0.2">
      <c r="A552" s="41">
        <v>24</v>
      </c>
      <c r="B552" s="10" t="s">
        <v>110</v>
      </c>
      <c r="C552" s="10">
        <v>2025</v>
      </c>
      <c r="D552" s="24" t="s">
        <v>54</v>
      </c>
      <c r="E552" s="24">
        <v>990</v>
      </c>
      <c r="F552" s="13" t="s">
        <v>42</v>
      </c>
      <c r="G552" s="13" t="s">
        <v>48</v>
      </c>
      <c r="H552" s="40">
        <v>0.52083333333333337</v>
      </c>
      <c r="I552" s="17">
        <v>0.54305555555555551</v>
      </c>
      <c r="J552" s="17">
        <v>0.54861111111111116</v>
      </c>
      <c r="K552" s="40">
        <v>0.5625</v>
      </c>
      <c r="L552" s="17">
        <v>0.5854166666666667</v>
      </c>
      <c r="M552" s="17">
        <v>0.58888888888888891</v>
      </c>
      <c r="N552" s="47">
        <v>114</v>
      </c>
      <c r="O552" s="17">
        <f t="shared" ref="O552:O770" si="39">L552-J552</f>
        <v>3.6805555555555536E-2</v>
      </c>
      <c r="P552" s="17">
        <f t="shared" ref="P552:P770" si="40">M552-I552</f>
        <v>4.5833333333333393E-2</v>
      </c>
      <c r="Q552" s="18">
        <v>20900</v>
      </c>
      <c r="R552" s="18">
        <v>13100</v>
      </c>
      <c r="S552" s="18">
        <f t="shared" si="37"/>
        <v>7800</v>
      </c>
      <c r="T552" s="19">
        <f t="shared" si="38"/>
        <v>31.999999999999886</v>
      </c>
      <c r="U552" s="20">
        <v>91</v>
      </c>
      <c r="V552" s="21">
        <v>68</v>
      </c>
      <c r="W552" s="21"/>
      <c r="X552" s="21"/>
      <c r="Y552" s="22"/>
    </row>
    <row r="553" spans="1:25" hidden="1" x14ac:dyDescent="0.2">
      <c r="A553" s="41">
        <v>24</v>
      </c>
      <c r="B553" s="10" t="s">
        <v>110</v>
      </c>
      <c r="C553" s="10">
        <v>2025</v>
      </c>
      <c r="D553" s="24" t="s">
        <v>54</v>
      </c>
      <c r="E553" s="24">
        <v>991</v>
      </c>
      <c r="F553" s="28" t="s">
        <v>48</v>
      </c>
      <c r="G553" s="28" t="s">
        <v>42</v>
      </c>
      <c r="H553" s="40">
        <v>0.60416666666666663</v>
      </c>
      <c r="I553" s="17">
        <v>0.64444444444444449</v>
      </c>
      <c r="J553" s="17">
        <v>0.65138888888888891</v>
      </c>
      <c r="K553" s="40">
        <v>0.64583333333333337</v>
      </c>
      <c r="L553" s="17">
        <v>0.69027777777777777</v>
      </c>
      <c r="M553" s="17">
        <v>0.70486111111111116</v>
      </c>
      <c r="N553" s="47">
        <v>98</v>
      </c>
      <c r="O553" s="17">
        <f t="shared" si="39"/>
        <v>3.8888888888888862E-2</v>
      </c>
      <c r="P553" s="17">
        <f t="shared" si="40"/>
        <v>6.0416666666666674E-2</v>
      </c>
      <c r="Q553" s="18">
        <v>21900</v>
      </c>
      <c r="R553" s="18">
        <v>14000</v>
      </c>
      <c r="S553" s="18">
        <f t="shared" si="37"/>
        <v>7900</v>
      </c>
      <c r="T553" s="19">
        <f t="shared" si="38"/>
        <v>58.000000000000114</v>
      </c>
      <c r="U553" s="20">
        <v>93</v>
      </c>
      <c r="V553" s="21">
        <v>36</v>
      </c>
      <c r="W553" s="21"/>
      <c r="X553" s="21"/>
      <c r="Y553" s="22"/>
    </row>
    <row r="554" spans="1:25" hidden="1" x14ac:dyDescent="0.2">
      <c r="A554" s="41">
        <v>24</v>
      </c>
      <c r="B554" s="10" t="s">
        <v>110</v>
      </c>
      <c r="C554" s="10">
        <v>2025</v>
      </c>
      <c r="D554" s="24" t="s">
        <v>56</v>
      </c>
      <c r="E554" s="24">
        <v>920</v>
      </c>
      <c r="F554" s="13" t="s">
        <v>42</v>
      </c>
      <c r="G554" s="13" t="s">
        <v>44</v>
      </c>
      <c r="H554" s="40">
        <v>0.625</v>
      </c>
      <c r="I554" s="17">
        <v>0.62847222222222221</v>
      </c>
      <c r="J554" s="17">
        <v>0.64027777777777772</v>
      </c>
      <c r="K554" s="40">
        <v>0.66666666666666663</v>
      </c>
      <c r="L554" s="17">
        <v>0.67847222222222225</v>
      </c>
      <c r="M554" s="17">
        <v>0.68055555555555558</v>
      </c>
      <c r="N554" s="47">
        <v>92</v>
      </c>
      <c r="O554" s="17">
        <f t="shared" si="39"/>
        <v>3.8194444444444531E-2</v>
      </c>
      <c r="P554" s="17">
        <f t="shared" si="40"/>
        <v>5.208333333333337E-2</v>
      </c>
      <c r="Q554" s="18">
        <v>27100</v>
      </c>
      <c r="R554" s="18">
        <v>18900</v>
      </c>
      <c r="S554" s="18">
        <f t="shared" si="37"/>
        <v>8200</v>
      </c>
      <c r="T554" s="19">
        <f t="shared" si="38"/>
        <v>4.9999999999999822</v>
      </c>
      <c r="U554" s="20">
        <v>36</v>
      </c>
      <c r="V554" s="21"/>
      <c r="W554" s="21"/>
      <c r="X554" s="21"/>
      <c r="Y554" s="22"/>
    </row>
    <row r="555" spans="1:25" hidden="1" x14ac:dyDescent="0.2">
      <c r="A555" s="41">
        <v>24</v>
      </c>
      <c r="B555" s="10" t="s">
        <v>110</v>
      </c>
      <c r="C555" s="10">
        <v>2025</v>
      </c>
      <c r="D555" s="24" t="s">
        <v>56</v>
      </c>
      <c r="E555" s="24">
        <v>921</v>
      </c>
      <c r="F555" s="28" t="s">
        <v>44</v>
      </c>
      <c r="G555" s="28" t="s">
        <v>42</v>
      </c>
      <c r="H555" s="40">
        <v>0.70833333333333337</v>
      </c>
      <c r="I555" s="17">
        <v>0.71319444444444446</v>
      </c>
      <c r="J555" s="17">
        <v>0.71875</v>
      </c>
      <c r="K555" s="40">
        <v>0.75</v>
      </c>
      <c r="L555" s="17">
        <v>0.7583333333333333</v>
      </c>
      <c r="M555" s="17">
        <v>0.76666666666666672</v>
      </c>
      <c r="N555" s="47">
        <v>145</v>
      </c>
      <c r="O555" s="17">
        <f t="shared" si="39"/>
        <v>3.9583333333333304E-2</v>
      </c>
      <c r="P555" s="17">
        <f t="shared" si="40"/>
        <v>5.3472222222222254E-2</v>
      </c>
      <c r="Q555" s="18">
        <v>26000</v>
      </c>
      <c r="R555" s="18">
        <v>17400</v>
      </c>
      <c r="S555" s="18">
        <f t="shared" si="37"/>
        <v>8600</v>
      </c>
      <c r="T555" s="19">
        <f t="shared" si="38"/>
        <v>6.9999999999999751</v>
      </c>
      <c r="U555" s="20">
        <v>93</v>
      </c>
      <c r="V555" s="21"/>
      <c r="W555" s="21"/>
      <c r="X555" s="21"/>
      <c r="Y555" s="22"/>
    </row>
    <row r="556" spans="1:25" hidden="1" x14ac:dyDescent="0.2">
      <c r="A556" s="41">
        <v>24</v>
      </c>
      <c r="B556" s="10" t="s">
        <v>110</v>
      </c>
      <c r="C556" s="10">
        <v>2025</v>
      </c>
      <c r="D556" s="24" t="s">
        <v>54</v>
      </c>
      <c r="E556" s="24">
        <v>904</v>
      </c>
      <c r="F556" s="37" t="s">
        <v>42</v>
      </c>
      <c r="G556" s="37" t="s">
        <v>43</v>
      </c>
      <c r="H556" s="40">
        <v>0.6875</v>
      </c>
      <c r="I556" s="17">
        <v>0.75555555555555554</v>
      </c>
      <c r="J556" s="17">
        <v>0.76458333333333328</v>
      </c>
      <c r="K556" s="40">
        <v>0.72222222222222221</v>
      </c>
      <c r="L556" s="17">
        <v>0.79027777777777775</v>
      </c>
      <c r="M556" s="17">
        <v>0.79513888888888884</v>
      </c>
      <c r="N556" s="47">
        <v>78</v>
      </c>
      <c r="O556" s="17">
        <f t="shared" si="39"/>
        <v>2.5694444444444464E-2</v>
      </c>
      <c r="P556" s="17">
        <f t="shared" si="40"/>
        <v>3.9583333333333304E-2</v>
      </c>
      <c r="Q556" s="18">
        <v>23000</v>
      </c>
      <c r="R556" s="18">
        <v>17900</v>
      </c>
      <c r="S556" s="18">
        <f t="shared" si="37"/>
        <v>5100</v>
      </c>
      <c r="T556" s="19">
        <f t="shared" si="38"/>
        <v>97.999999999999972</v>
      </c>
      <c r="U556" s="20">
        <v>93</v>
      </c>
      <c r="V556" s="21">
        <v>89</v>
      </c>
      <c r="W556" s="21"/>
      <c r="X556" s="21"/>
      <c r="Y556" s="22"/>
    </row>
    <row r="557" spans="1:25" hidden="1" x14ac:dyDescent="0.2">
      <c r="A557" s="41">
        <v>24</v>
      </c>
      <c r="B557" s="10" t="s">
        <v>110</v>
      </c>
      <c r="C557" s="10">
        <v>2025</v>
      </c>
      <c r="D557" s="24" t="s">
        <v>54</v>
      </c>
      <c r="E557" s="24">
        <v>905</v>
      </c>
      <c r="F557" s="28" t="s">
        <v>43</v>
      </c>
      <c r="G557" s="13" t="s">
        <v>42</v>
      </c>
      <c r="H557" s="40">
        <v>0.76388888888888884</v>
      </c>
      <c r="I557" s="17">
        <v>0.82361111111111107</v>
      </c>
      <c r="J557" s="17">
        <v>0.83402777777777781</v>
      </c>
      <c r="K557" s="40">
        <v>0.79861111111111116</v>
      </c>
      <c r="L557" s="17">
        <v>0.86250000000000004</v>
      </c>
      <c r="M557" s="17">
        <v>0.86736111111111114</v>
      </c>
      <c r="N557" s="47">
        <v>135</v>
      </c>
      <c r="O557" s="17">
        <f t="shared" si="39"/>
        <v>2.8472222222222232E-2</v>
      </c>
      <c r="P557" s="17">
        <f t="shared" si="40"/>
        <v>4.3750000000000067E-2</v>
      </c>
      <c r="Q557" s="18">
        <v>17900</v>
      </c>
      <c r="R557" s="18">
        <v>12200</v>
      </c>
      <c r="S557" s="18">
        <f t="shared" si="37"/>
        <v>5700</v>
      </c>
      <c r="T557" s="19">
        <f t="shared" si="38"/>
        <v>86.000000000000014</v>
      </c>
      <c r="U557" s="20">
        <v>93</v>
      </c>
      <c r="V557" s="21"/>
      <c r="W557" s="21"/>
      <c r="X557" s="21"/>
      <c r="Y557" s="22"/>
    </row>
    <row r="558" spans="1:25" hidden="1" x14ac:dyDescent="0.2">
      <c r="A558" s="41">
        <v>24</v>
      </c>
      <c r="B558" s="10" t="s">
        <v>110</v>
      </c>
      <c r="C558" s="10">
        <v>2025</v>
      </c>
      <c r="D558" s="24" t="s">
        <v>57</v>
      </c>
      <c r="E558" s="24">
        <v>970</v>
      </c>
      <c r="F558" s="13" t="s">
        <v>42</v>
      </c>
      <c r="G558" s="13" t="s">
        <v>47</v>
      </c>
      <c r="H558" s="40">
        <v>0.77777777777777779</v>
      </c>
      <c r="I558" s="17">
        <v>0.76458333333333328</v>
      </c>
      <c r="J558" s="17">
        <v>0.77222222222222225</v>
      </c>
      <c r="K558" s="40">
        <v>0.80902777777777779</v>
      </c>
      <c r="L558" s="17">
        <v>0.79374999999999996</v>
      </c>
      <c r="M558" s="17">
        <v>0.79722222222222228</v>
      </c>
      <c r="N558" s="47">
        <v>53</v>
      </c>
      <c r="O558" s="17">
        <f t="shared" si="39"/>
        <v>2.1527777777777701E-2</v>
      </c>
      <c r="P558" s="17">
        <f t="shared" si="40"/>
        <v>3.2638888888888995E-2</v>
      </c>
      <c r="Q558" s="18">
        <v>22100</v>
      </c>
      <c r="R558" s="18">
        <v>17300</v>
      </c>
      <c r="S558" s="18">
        <f t="shared" si="37"/>
        <v>4800</v>
      </c>
      <c r="T558" s="19">
        <f t="shared" si="38"/>
        <v>-19.000000000000092</v>
      </c>
      <c r="U558" s="20"/>
      <c r="V558" s="21"/>
      <c r="W558" s="21"/>
      <c r="X558" s="25"/>
      <c r="Y558" s="22"/>
    </row>
    <row r="559" spans="1:25" hidden="1" x14ac:dyDescent="0.2">
      <c r="A559" s="41">
        <v>24</v>
      </c>
      <c r="B559" s="10" t="s">
        <v>110</v>
      </c>
      <c r="C559" s="10">
        <v>2025</v>
      </c>
      <c r="D559" s="24" t="s">
        <v>56</v>
      </c>
      <c r="E559" s="24">
        <v>906</v>
      </c>
      <c r="F559" s="37" t="s">
        <v>42</v>
      </c>
      <c r="G559" s="37" t="s">
        <v>43</v>
      </c>
      <c r="H559" s="40">
        <v>0.80208333333333337</v>
      </c>
      <c r="I559" s="17">
        <v>0.80069444444444449</v>
      </c>
      <c r="J559" s="17">
        <v>0.80625000000000002</v>
      </c>
      <c r="K559" s="40">
        <v>0.83680555555555558</v>
      </c>
      <c r="L559" s="17">
        <v>0.83194444444444449</v>
      </c>
      <c r="M559" s="17">
        <v>0.83680555555555558</v>
      </c>
      <c r="N559" s="47">
        <v>58</v>
      </c>
      <c r="O559" s="17">
        <f t="shared" si="39"/>
        <v>2.5694444444444464E-2</v>
      </c>
      <c r="P559" s="17">
        <f t="shared" si="40"/>
        <v>3.6111111111111094E-2</v>
      </c>
      <c r="Q559" s="18">
        <v>17200</v>
      </c>
      <c r="R559" s="18">
        <v>11700</v>
      </c>
      <c r="S559" s="18">
        <f t="shared" si="37"/>
        <v>5500</v>
      </c>
      <c r="T559" s="19">
        <f t="shared" si="38"/>
        <v>-1.9999999999999929</v>
      </c>
      <c r="U559" s="20"/>
      <c r="V559" s="21"/>
      <c r="W559" s="21"/>
      <c r="X559" s="25"/>
      <c r="Y559" s="22"/>
    </row>
    <row r="560" spans="1:25" hidden="1" x14ac:dyDescent="0.2">
      <c r="A560" s="41">
        <v>24</v>
      </c>
      <c r="B560" s="10" t="s">
        <v>110</v>
      </c>
      <c r="C560" s="10">
        <v>2025</v>
      </c>
      <c r="D560" s="11" t="s">
        <v>107</v>
      </c>
      <c r="E560" s="24">
        <v>2920</v>
      </c>
      <c r="F560" s="13" t="s">
        <v>42</v>
      </c>
      <c r="G560" s="13" t="s">
        <v>49</v>
      </c>
      <c r="H560" s="40">
        <v>0.8125</v>
      </c>
      <c r="I560" s="17">
        <v>0.81666666666666665</v>
      </c>
      <c r="J560" s="17">
        <v>0.8305555555555556</v>
      </c>
      <c r="K560" s="40">
        <v>0.17708333333333334</v>
      </c>
      <c r="L560" s="17">
        <v>1.0888888888888888</v>
      </c>
      <c r="M560" s="17">
        <v>1.09375</v>
      </c>
      <c r="N560" s="47">
        <v>280</v>
      </c>
      <c r="O560" s="17">
        <f t="shared" si="39"/>
        <v>0.25833333333333319</v>
      </c>
      <c r="P560" s="17">
        <f t="shared" si="40"/>
        <v>0.27708333333333335</v>
      </c>
      <c r="Q560" s="59">
        <v>80100</v>
      </c>
      <c r="R560" s="59">
        <v>28000</v>
      </c>
      <c r="S560" s="18">
        <f t="shared" si="37"/>
        <v>52100</v>
      </c>
      <c r="T560" s="19">
        <f t="shared" si="38"/>
        <v>5.9999999999999787</v>
      </c>
      <c r="U560" s="20">
        <v>87</v>
      </c>
      <c r="V560" s="21"/>
      <c r="W560" s="21"/>
      <c r="X560" s="21"/>
      <c r="Y560" s="22"/>
    </row>
    <row r="561" spans="1:25" hidden="1" x14ac:dyDescent="0.2">
      <c r="A561" s="9">
        <v>25</v>
      </c>
      <c r="B561" s="10" t="s">
        <v>110</v>
      </c>
      <c r="C561" s="10">
        <v>2025</v>
      </c>
      <c r="D561" s="10" t="s">
        <v>107</v>
      </c>
      <c r="E561" s="24">
        <v>2921</v>
      </c>
      <c r="F561" s="28" t="s">
        <v>49</v>
      </c>
      <c r="G561" s="13" t="s">
        <v>42</v>
      </c>
      <c r="H561" s="40">
        <v>0.26041666666666669</v>
      </c>
      <c r="I561" s="17">
        <v>0.25972222222222224</v>
      </c>
      <c r="J561" s="17">
        <v>0.27986111111111112</v>
      </c>
      <c r="K561" s="40">
        <v>0.65972222222222221</v>
      </c>
      <c r="L561" s="17">
        <v>0.64861111111111114</v>
      </c>
      <c r="M561" s="17">
        <v>0.65347222222222223</v>
      </c>
      <c r="N561" s="47">
        <v>104</v>
      </c>
      <c r="O561" s="17">
        <f t="shared" si="39"/>
        <v>0.36875000000000002</v>
      </c>
      <c r="P561" s="17">
        <f t="shared" si="40"/>
        <v>0.39374999999999999</v>
      </c>
      <c r="Q561" s="59">
        <v>58900</v>
      </c>
      <c r="R561" s="59">
        <v>10000</v>
      </c>
      <c r="S561" s="18">
        <f t="shared" si="37"/>
        <v>48900</v>
      </c>
      <c r="T561" s="19">
        <f t="shared" si="38"/>
        <v>-0.99999999999999645</v>
      </c>
      <c r="U561" s="20"/>
      <c r="V561" s="21"/>
      <c r="W561" s="21"/>
      <c r="X561" s="21"/>
      <c r="Y561" s="22"/>
    </row>
    <row r="562" spans="1:25" hidden="1" x14ac:dyDescent="0.2">
      <c r="A562" s="9">
        <v>25</v>
      </c>
      <c r="B562" s="10" t="s">
        <v>110</v>
      </c>
      <c r="C562" s="10">
        <v>2025</v>
      </c>
      <c r="D562" s="24" t="s">
        <v>56</v>
      </c>
      <c r="E562" s="24">
        <v>907</v>
      </c>
      <c r="F562" s="28" t="s">
        <v>43</v>
      </c>
      <c r="G562" s="13" t="s">
        <v>42</v>
      </c>
      <c r="H562" s="40">
        <v>0.27777777777777779</v>
      </c>
      <c r="I562" s="17">
        <v>0.26527777777777778</v>
      </c>
      <c r="J562" s="17">
        <v>0.27083333333333331</v>
      </c>
      <c r="K562" s="40">
        <v>0.3125</v>
      </c>
      <c r="L562" s="17">
        <v>0.29722222222222222</v>
      </c>
      <c r="M562" s="17">
        <v>0.30138888888888887</v>
      </c>
      <c r="N562" s="47">
        <v>75</v>
      </c>
      <c r="O562" s="17">
        <f t="shared" si="39"/>
        <v>2.6388888888888906E-2</v>
      </c>
      <c r="P562" s="17">
        <f t="shared" si="40"/>
        <v>3.6111111111111094E-2</v>
      </c>
      <c r="Q562" s="18">
        <v>28000</v>
      </c>
      <c r="R562" s="18">
        <v>22000</v>
      </c>
      <c r="S562" s="18">
        <f t="shared" si="37"/>
        <v>6000</v>
      </c>
      <c r="T562" s="19">
        <f t="shared" si="38"/>
        <v>-18.000000000000014</v>
      </c>
      <c r="U562" s="20"/>
      <c r="V562" s="21"/>
      <c r="W562" s="21"/>
      <c r="X562" s="21"/>
      <c r="Y562" s="22"/>
    </row>
    <row r="563" spans="1:25" hidden="1" x14ac:dyDescent="0.2">
      <c r="A563" s="9">
        <v>25</v>
      </c>
      <c r="B563" s="10" t="s">
        <v>110</v>
      </c>
      <c r="C563" s="10">
        <v>2025</v>
      </c>
      <c r="D563" s="24" t="s">
        <v>57</v>
      </c>
      <c r="E563" s="24">
        <v>971</v>
      </c>
      <c r="F563" s="37" t="s">
        <v>47</v>
      </c>
      <c r="G563" s="37" t="s">
        <v>42</v>
      </c>
      <c r="H563" s="40">
        <v>0.33333333333333331</v>
      </c>
      <c r="I563" s="17">
        <v>0.32291666666666669</v>
      </c>
      <c r="J563" s="17">
        <v>0.3298611111111111</v>
      </c>
      <c r="K563" s="40">
        <v>0.36458333333333331</v>
      </c>
      <c r="L563" s="17">
        <v>0.35069444444444442</v>
      </c>
      <c r="M563" s="17">
        <v>0.35625000000000001</v>
      </c>
      <c r="N563" s="47">
        <v>72</v>
      </c>
      <c r="O563" s="17">
        <f t="shared" si="39"/>
        <v>2.0833333333333315E-2</v>
      </c>
      <c r="P563" s="17">
        <f t="shared" si="40"/>
        <v>3.3333333333333326E-2</v>
      </c>
      <c r="Q563" s="18">
        <v>17300</v>
      </c>
      <c r="R563" s="18">
        <v>12300</v>
      </c>
      <c r="S563" s="18">
        <f t="shared" si="37"/>
        <v>5000</v>
      </c>
      <c r="T563" s="19">
        <f t="shared" si="38"/>
        <v>-14.999999999999947</v>
      </c>
      <c r="U563" s="20"/>
      <c r="V563" s="21"/>
      <c r="W563" s="21"/>
      <c r="X563" s="21"/>
      <c r="Y563" s="22"/>
    </row>
    <row r="564" spans="1:25" hidden="1" x14ac:dyDescent="0.2">
      <c r="A564" s="9">
        <v>25</v>
      </c>
      <c r="B564" s="10" t="s">
        <v>110</v>
      </c>
      <c r="C564" s="10">
        <v>2025</v>
      </c>
      <c r="D564" s="24" t="s">
        <v>56</v>
      </c>
      <c r="E564" s="24">
        <v>942</v>
      </c>
      <c r="F564" s="28" t="s">
        <v>42</v>
      </c>
      <c r="G564" s="28" t="s">
        <v>46</v>
      </c>
      <c r="H564" s="40">
        <v>0.35416666666666669</v>
      </c>
      <c r="I564" s="17">
        <v>0.34375</v>
      </c>
      <c r="J564" s="17">
        <v>0.35</v>
      </c>
      <c r="K564" s="40">
        <v>0.39583333333333331</v>
      </c>
      <c r="L564" s="17">
        <v>0.38680555555555557</v>
      </c>
      <c r="M564" s="17">
        <v>0.39097222222222222</v>
      </c>
      <c r="N564" s="47">
        <v>94</v>
      </c>
      <c r="O564" s="17">
        <f t="shared" si="39"/>
        <v>3.6805555555555591E-2</v>
      </c>
      <c r="P564" s="17">
        <f t="shared" si="40"/>
        <v>4.7222222222222221E-2</v>
      </c>
      <c r="Q564" s="18">
        <v>21900</v>
      </c>
      <c r="R564" s="18">
        <v>14500</v>
      </c>
      <c r="S564" s="18">
        <f t="shared" si="37"/>
        <v>7400</v>
      </c>
      <c r="T564" s="19">
        <f t="shared" si="38"/>
        <v>-15.000000000000027</v>
      </c>
      <c r="U564" s="20"/>
      <c r="V564" s="21"/>
      <c r="W564" s="21"/>
      <c r="X564" s="21"/>
      <c r="Y564" s="22"/>
    </row>
    <row r="565" spans="1:25" hidden="1" x14ac:dyDescent="0.2">
      <c r="A565" s="9">
        <v>25</v>
      </c>
      <c r="B565" s="10" t="s">
        <v>110</v>
      </c>
      <c r="C565" s="10">
        <v>2025</v>
      </c>
      <c r="D565" s="24" t="s">
        <v>56</v>
      </c>
      <c r="E565" s="24">
        <v>943</v>
      </c>
      <c r="F565" s="13" t="s">
        <v>46</v>
      </c>
      <c r="G565" s="13" t="s">
        <v>42</v>
      </c>
      <c r="H565" s="40">
        <v>0.4375</v>
      </c>
      <c r="I565" s="17">
        <v>0.43194444444444446</v>
      </c>
      <c r="J565" s="17">
        <v>0.43819444444444444</v>
      </c>
      <c r="K565" s="40">
        <v>0.47916666666666669</v>
      </c>
      <c r="L565" s="17">
        <v>0.47291666666666665</v>
      </c>
      <c r="M565" s="17">
        <v>0.4777777777777778</v>
      </c>
      <c r="N565" s="47">
        <v>111</v>
      </c>
      <c r="O565" s="17">
        <f t="shared" si="39"/>
        <v>3.472222222222221E-2</v>
      </c>
      <c r="P565" s="17">
        <f t="shared" si="40"/>
        <v>4.5833333333333337E-2</v>
      </c>
      <c r="Q565" s="18">
        <v>22100</v>
      </c>
      <c r="R565" s="18">
        <v>14600</v>
      </c>
      <c r="S565" s="18">
        <f t="shared" si="37"/>
        <v>7500</v>
      </c>
      <c r="T565" s="19">
        <f t="shared" si="38"/>
        <v>-7.9999999999999716</v>
      </c>
      <c r="U565" s="20"/>
      <c r="V565" s="21"/>
      <c r="W565" s="21"/>
      <c r="X565" s="21"/>
      <c r="Y565" s="22"/>
    </row>
    <row r="566" spans="1:25" hidden="1" x14ac:dyDescent="0.2">
      <c r="A566" s="9">
        <v>25</v>
      </c>
      <c r="B566" s="10" t="s">
        <v>110</v>
      </c>
      <c r="C566" s="10">
        <v>2025</v>
      </c>
      <c r="D566" s="24" t="s">
        <v>54</v>
      </c>
      <c r="E566" s="24">
        <v>902</v>
      </c>
      <c r="F566" s="37" t="s">
        <v>42</v>
      </c>
      <c r="G566" s="37" t="s">
        <v>43</v>
      </c>
      <c r="H566" s="40">
        <v>0.40625</v>
      </c>
      <c r="I566" s="17">
        <v>0.39861111111111114</v>
      </c>
      <c r="J566" s="17">
        <v>0.41666666666666669</v>
      </c>
      <c r="K566" s="40">
        <v>0.44097222222222221</v>
      </c>
      <c r="L566" s="17">
        <v>0.44027777777777777</v>
      </c>
      <c r="M566" s="17">
        <v>0.44305555555555554</v>
      </c>
      <c r="N566" s="47">
        <v>83</v>
      </c>
      <c r="O566" s="17">
        <f t="shared" si="39"/>
        <v>2.3611111111111083E-2</v>
      </c>
      <c r="P566" s="17">
        <f t="shared" si="40"/>
        <v>4.4444444444444398E-2</v>
      </c>
      <c r="Q566" s="18">
        <v>23100</v>
      </c>
      <c r="R566" s="18">
        <v>17800</v>
      </c>
      <c r="S566" s="18">
        <f t="shared" si="37"/>
        <v>5300</v>
      </c>
      <c r="T566" s="19">
        <f t="shared" si="38"/>
        <v>-10.999999999999961</v>
      </c>
      <c r="U566" s="20"/>
      <c r="V566" s="21"/>
      <c r="W566" s="21"/>
      <c r="X566" s="21"/>
      <c r="Y566" s="22"/>
    </row>
    <row r="567" spans="1:25" hidden="1" x14ac:dyDescent="0.2">
      <c r="A567" s="9">
        <v>25</v>
      </c>
      <c r="B567" s="10" t="s">
        <v>110</v>
      </c>
      <c r="C567" s="10">
        <v>2025</v>
      </c>
      <c r="D567" s="24" t="s">
        <v>54</v>
      </c>
      <c r="E567" s="24">
        <v>903</v>
      </c>
      <c r="F567" s="28" t="s">
        <v>43</v>
      </c>
      <c r="G567" s="13" t="s">
        <v>42</v>
      </c>
      <c r="H567" s="40">
        <v>0.4826388888888889</v>
      </c>
      <c r="I567" s="17">
        <v>0.47569444444444442</v>
      </c>
      <c r="J567" s="17">
        <v>0.48472222222222222</v>
      </c>
      <c r="K567" s="40">
        <v>0.51736111111111116</v>
      </c>
      <c r="L567" s="17">
        <v>0.50972222222222219</v>
      </c>
      <c r="M567" s="17">
        <v>0.51736111111111116</v>
      </c>
      <c r="N567" s="47">
        <v>73</v>
      </c>
      <c r="O567" s="17">
        <f t="shared" si="39"/>
        <v>2.4999999999999967E-2</v>
      </c>
      <c r="P567" s="17">
        <f t="shared" si="40"/>
        <v>4.1666666666666741E-2</v>
      </c>
      <c r="Q567" s="18">
        <v>17800</v>
      </c>
      <c r="R567" s="18">
        <v>11800</v>
      </c>
      <c r="S567" s="18">
        <f t="shared" si="37"/>
        <v>6000</v>
      </c>
      <c r="T567" s="19">
        <f t="shared" si="38"/>
        <v>-10.000000000000044</v>
      </c>
      <c r="U567" s="20"/>
      <c r="V567" s="21"/>
      <c r="W567" s="21"/>
      <c r="X567" s="21"/>
      <c r="Y567" s="22"/>
    </row>
    <row r="568" spans="1:25" hidden="1" x14ac:dyDescent="0.2">
      <c r="A568" s="9">
        <v>25</v>
      </c>
      <c r="B568" s="10" t="s">
        <v>110</v>
      </c>
      <c r="C568" s="10">
        <v>2025</v>
      </c>
      <c r="D568" s="24" t="s">
        <v>57</v>
      </c>
      <c r="E568" s="24">
        <v>930</v>
      </c>
      <c r="F568" s="37" t="s">
        <v>42</v>
      </c>
      <c r="G568" s="37" t="s">
        <v>45</v>
      </c>
      <c r="H568" s="40">
        <v>0.41666666666666669</v>
      </c>
      <c r="I568" s="17">
        <v>0.41458333333333336</v>
      </c>
      <c r="J568" s="17">
        <v>0.43541666666666667</v>
      </c>
      <c r="K568" s="40">
        <v>0.46875</v>
      </c>
      <c r="L568" s="17">
        <v>0.47708333333333336</v>
      </c>
      <c r="M568" s="17">
        <v>0.4826388888888889</v>
      </c>
      <c r="N568" s="47">
        <v>40</v>
      </c>
      <c r="O568" s="17">
        <f t="shared" si="39"/>
        <v>4.1666666666666685E-2</v>
      </c>
      <c r="P568" s="17">
        <f t="shared" si="40"/>
        <v>6.8055555555555536E-2</v>
      </c>
      <c r="Q568" s="18">
        <v>28400</v>
      </c>
      <c r="R568" s="18">
        <v>20000</v>
      </c>
      <c r="S568" s="18">
        <f t="shared" si="37"/>
        <v>8400</v>
      </c>
      <c r="T568" s="19">
        <f t="shared" si="38"/>
        <v>-2.9999999999999893</v>
      </c>
      <c r="U568" s="20"/>
      <c r="V568" s="21"/>
      <c r="W568" s="21"/>
      <c r="X568" s="21"/>
      <c r="Y568" s="22"/>
    </row>
    <row r="569" spans="1:25" hidden="1" x14ac:dyDescent="0.2">
      <c r="A569" s="9">
        <v>25</v>
      </c>
      <c r="B569" s="10" t="s">
        <v>110</v>
      </c>
      <c r="C569" s="10">
        <v>2025</v>
      </c>
      <c r="D569" s="24" t="s">
        <v>57</v>
      </c>
      <c r="E569" s="24">
        <v>931</v>
      </c>
      <c r="F569" s="13" t="s">
        <v>45</v>
      </c>
      <c r="G569" s="13" t="s">
        <v>42</v>
      </c>
      <c r="H569" s="40">
        <v>0.51041666666666663</v>
      </c>
      <c r="I569" s="17">
        <v>0.51597222222222228</v>
      </c>
      <c r="J569" s="17">
        <v>0.52222222222222225</v>
      </c>
      <c r="K569" s="40">
        <v>0.5625</v>
      </c>
      <c r="L569" s="17">
        <v>0.56388888888888888</v>
      </c>
      <c r="M569" s="17">
        <v>0.57291666666666663</v>
      </c>
      <c r="N569" s="47">
        <v>40</v>
      </c>
      <c r="O569" s="17">
        <f t="shared" si="39"/>
        <v>4.166666666666663E-2</v>
      </c>
      <c r="P569" s="17">
        <f t="shared" si="40"/>
        <v>5.6944444444444353E-2</v>
      </c>
      <c r="Q569" s="18">
        <v>20000</v>
      </c>
      <c r="R569" s="18">
        <v>12000</v>
      </c>
      <c r="S569" s="18">
        <f t="shared" si="37"/>
        <v>8000</v>
      </c>
      <c r="T569" s="19">
        <f t="shared" si="38"/>
        <v>8.0000000000001315</v>
      </c>
      <c r="U569" s="20">
        <v>85</v>
      </c>
      <c r="V569" s="21"/>
      <c r="W569" s="21"/>
      <c r="X569" s="21"/>
      <c r="Y569" s="22"/>
    </row>
    <row r="570" spans="1:25" hidden="1" x14ac:dyDescent="0.2">
      <c r="A570" s="9">
        <v>25</v>
      </c>
      <c r="B570" s="10" t="s">
        <v>110</v>
      </c>
      <c r="C570" s="10">
        <v>2025</v>
      </c>
      <c r="D570" s="24" t="s">
        <v>69</v>
      </c>
      <c r="E570" s="24">
        <v>762</v>
      </c>
      <c r="F570" s="28" t="s">
        <v>42</v>
      </c>
      <c r="G570" s="13" t="s">
        <v>50</v>
      </c>
      <c r="H570" s="40">
        <v>0.40625</v>
      </c>
      <c r="I570" s="17">
        <v>0.40555555555555556</v>
      </c>
      <c r="J570" s="17">
        <v>0.42708333333333331</v>
      </c>
      <c r="K570" s="40">
        <v>0.44791666666666669</v>
      </c>
      <c r="L570" s="17">
        <v>0.45069444444444445</v>
      </c>
      <c r="M570" s="17">
        <v>0.4513888888888889</v>
      </c>
      <c r="N570" s="47">
        <v>115</v>
      </c>
      <c r="O570" s="17">
        <f t="shared" si="39"/>
        <v>2.3611111111111138E-2</v>
      </c>
      <c r="P570" s="17">
        <f t="shared" si="40"/>
        <v>4.5833333333333337E-2</v>
      </c>
      <c r="Q570" s="18">
        <v>22000</v>
      </c>
      <c r="R570" s="18">
        <v>16300</v>
      </c>
      <c r="S570" s="18">
        <f t="shared" si="37"/>
        <v>5700</v>
      </c>
      <c r="T570" s="19">
        <f t="shared" si="38"/>
        <v>-0.99999999999999645</v>
      </c>
      <c r="U570" s="20"/>
      <c r="V570" s="21"/>
      <c r="W570" s="21"/>
      <c r="X570" s="21"/>
      <c r="Y570" s="22"/>
    </row>
    <row r="571" spans="1:25" hidden="1" x14ac:dyDescent="0.2">
      <c r="A571" s="9">
        <v>25</v>
      </c>
      <c r="B571" s="10" t="s">
        <v>110</v>
      </c>
      <c r="C571" s="10">
        <v>2025</v>
      </c>
      <c r="D571" s="24" t="s">
        <v>64</v>
      </c>
      <c r="E571" s="24">
        <v>200</v>
      </c>
      <c r="F571" s="28" t="s">
        <v>51</v>
      </c>
      <c r="G571" s="13" t="s">
        <v>50</v>
      </c>
      <c r="H571" s="40">
        <v>0.3125</v>
      </c>
      <c r="I571" s="17">
        <v>0.30555555555555558</v>
      </c>
      <c r="J571" s="17">
        <v>0.31527777777777777</v>
      </c>
      <c r="K571" s="40">
        <v>0.4375</v>
      </c>
      <c r="L571" s="17">
        <v>0.41875000000000001</v>
      </c>
      <c r="M571" s="17">
        <v>0.42291666666666666</v>
      </c>
      <c r="N571" s="47">
        <v>138</v>
      </c>
      <c r="O571" s="17">
        <f t="shared" si="39"/>
        <v>0.10347222222222224</v>
      </c>
      <c r="P571" s="17">
        <f t="shared" si="40"/>
        <v>0.11736111111111108</v>
      </c>
      <c r="Q571" s="18">
        <v>26300</v>
      </c>
      <c r="R571" s="18">
        <v>1000</v>
      </c>
      <c r="S571" s="18">
        <f t="shared" si="37"/>
        <v>25300</v>
      </c>
      <c r="T571" s="19">
        <f t="shared" si="38"/>
        <v>-9.9999999999999645</v>
      </c>
      <c r="U571" s="20"/>
      <c r="V571" s="21"/>
      <c r="W571" s="21"/>
      <c r="X571" s="25"/>
      <c r="Y571" s="22"/>
    </row>
    <row r="572" spans="1:25" hidden="1" x14ac:dyDescent="0.2">
      <c r="A572" s="9">
        <v>25</v>
      </c>
      <c r="B572" s="10" t="s">
        <v>110</v>
      </c>
      <c r="C572" s="10">
        <v>2025</v>
      </c>
      <c r="D572" s="24" t="s">
        <v>64</v>
      </c>
      <c r="E572" s="24">
        <v>201</v>
      </c>
      <c r="F572" s="28" t="s">
        <v>50</v>
      </c>
      <c r="G572" s="28" t="s">
        <v>51</v>
      </c>
      <c r="H572" s="40">
        <v>0.51041666666666663</v>
      </c>
      <c r="I572" s="17">
        <v>0.51666666666666672</v>
      </c>
      <c r="J572" s="17">
        <v>0.52708333333333335</v>
      </c>
      <c r="K572" s="40">
        <v>0.63541666666666663</v>
      </c>
      <c r="L572" s="17">
        <v>0.65625</v>
      </c>
      <c r="M572" s="17">
        <v>0.66041666666666665</v>
      </c>
      <c r="N572" s="47">
        <v>115</v>
      </c>
      <c r="O572" s="17">
        <f t="shared" si="39"/>
        <v>0.12916666666666665</v>
      </c>
      <c r="P572" s="17">
        <f t="shared" si="40"/>
        <v>0.14374999999999993</v>
      </c>
      <c r="Q572" s="18">
        <v>27000</v>
      </c>
      <c r="R572" s="18">
        <v>10400</v>
      </c>
      <c r="S572" s="18">
        <f t="shared" si="37"/>
        <v>16600</v>
      </c>
      <c r="T572" s="19">
        <f t="shared" si="38"/>
        <v>9.0000000000001279</v>
      </c>
      <c r="U572" s="20">
        <v>91</v>
      </c>
      <c r="V572" s="21"/>
      <c r="W572" s="21"/>
      <c r="X572" s="25"/>
      <c r="Y572" s="22"/>
    </row>
    <row r="573" spans="1:25" hidden="1" x14ac:dyDescent="0.2">
      <c r="A573" s="9">
        <v>25</v>
      </c>
      <c r="B573" s="10" t="s">
        <v>110</v>
      </c>
      <c r="C573" s="10">
        <v>2025</v>
      </c>
      <c r="D573" s="24" t="s">
        <v>69</v>
      </c>
      <c r="E573" s="24">
        <v>763</v>
      </c>
      <c r="F573" s="28" t="s">
        <v>50</v>
      </c>
      <c r="G573" s="13" t="s">
        <v>42</v>
      </c>
      <c r="H573" s="40">
        <v>0.54166666666666663</v>
      </c>
      <c r="I573" s="17">
        <v>0.52013888888888893</v>
      </c>
      <c r="J573" s="17">
        <v>0.53055555555555556</v>
      </c>
      <c r="K573" s="40">
        <v>0.58333333333333337</v>
      </c>
      <c r="L573" s="17">
        <v>0.55277777777777781</v>
      </c>
      <c r="M573" s="17">
        <v>0.55902777777777779</v>
      </c>
      <c r="N573" s="47">
        <v>138</v>
      </c>
      <c r="O573" s="17">
        <f t="shared" si="39"/>
        <v>2.2222222222222254E-2</v>
      </c>
      <c r="P573" s="17">
        <f t="shared" si="40"/>
        <v>3.8888888888888862E-2</v>
      </c>
      <c r="Q573" s="18">
        <v>16300</v>
      </c>
      <c r="R573" s="18">
        <v>10600</v>
      </c>
      <c r="S573" s="18">
        <f t="shared" si="37"/>
        <v>5700</v>
      </c>
      <c r="T573" s="19">
        <f t="shared" si="38"/>
        <v>-30.99999999999989</v>
      </c>
      <c r="U573" s="20"/>
      <c r="V573" s="21"/>
      <c r="W573" s="21"/>
      <c r="X573" s="21"/>
      <c r="Y573" s="22"/>
    </row>
    <row r="574" spans="1:25" hidden="1" x14ac:dyDescent="0.2">
      <c r="A574" s="9">
        <v>25</v>
      </c>
      <c r="B574" s="10" t="s">
        <v>110</v>
      </c>
      <c r="C574" s="10">
        <v>2025</v>
      </c>
      <c r="D574" s="24" t="s">
        <v>55</v>
      </c>
      <c r="E574" s="24">
        <v>2930</v>
      </c>
      <c r="F574" s="28" t="s">
        <v>42</v>
      </c>
      <c r="G574" s="13" t="s">
        <v>50</v>
      </c>
      <c r="H574" s="40">
        <v>0.48958333333333331</v>
      </c>
      <c r="I574" s="17">
        <v>0.50555555555555554</v>
      </c>
      <c r="J574" s="17">
        <v>0.52500000000000002</v>
      </c>
      <c r="K574" s="40">
        <v>0.53125</v>
      </c>
      <c r="L574" s="17">
        <v>0.54861111111111116</v>
      </c>
      <c r="M574" s="17">
        <v>0.55347222222222225</v>
      </c>
      <c r="N574" s="47">
        <v>89</v>
      </c>
      <c r="O574" s="17">
        <f t="shared" si="39"/>
        <v>2.3611111111111138E-2</v>
      </c>
      <c r="P574" s="17">
        <f t="shared" si="40"/>
        <v>4.7916666666666718E-2</v>
      </c>
      <c r="Q574" s="18">
        <v>22400</v>
      </c>
      <c r="R574" s="18">
        <v>16600</v>
      </c>
      <c r="S574" s="18">
        <f t="shared" si="37"/>
        <v>5800</v>
      </c>
      <c r="T574" s="19">
        <f t="shared" si="38"/>
        <v>23</v>
      </c>
      <c r="U574" s="20">
        <v>39</v>
      </c>
      <c r="V574" s="21">
        <v>89</v>
      </c>
      <c r="W574" s="21"/>
      <c r="X574" s="21"/>
      <c r="Y574" s="22"/>
    </row>
    <row r="575" spans="1:25" hidden="1" x14ac:dyDescent="0.2">
      <c r="A575" s="9">
        <v>25</v>
      </c>
      <c r="B575" s="10" t="s">
        <v>110</v>
      </c>
      <c r="C575" s="10">
        <v>2025</v>
      </c>
      <c r="D575" s="24" t="s">
        <v>55</v>
      </c>
      <c r="E575" s="24">
        <v>2931</v>
      </c>
      <c r="F575" s="28" t="s">
        <v>50</v>
      </c>
      <c r="G575" s="13" t="s">
        <v>42</v>
      </c>
      <c r="H575" s="40">
        <v>0.57291666666666663</v>
      </c>
      <c r="I575" s="17">
        <v>0.59652777777777777</v>
      </c>
      <c r="J575" s="17">
        <v>0.62013888888888891</v>
      </c>
      <c r="K575" s="40">
        <v>0.61458333333333337</v>
      </c>
      <c r="L575" s="17">
        <v>0.64444444444444449</v>
      </c>
      <c r="M575" s="17">
        <v>0.65069444444444446</v>
      </c>
      <c r="N575" s="47">
        <v>59</v>
      </c>
      <c r="O575" s="17">
        <f t="shared" si="39"/>
        <v>2.430555555555558E-2</v>
      </c>
      <c r="P575" s="17">
        <f t="shared" si="40"/>
        <v>5.4166666666666696E-2</v>
      </c>
      <c r="Q575" s="18">
        <v>16600</v>
      </c>
      <c r="R575" s="18">
        <v>10800</v>
      </c>
      <c r="S575" s="18">
        <f t="shared" si="37"/>
        <v>5800</v>
      </c>
      <c r="T575" s="19">
        <f t="shared" si="38"/>
        <v>34.000000000000043</v>
      </c>
      <c r="U575" s="20">
        <v>93</v>
      </c>
      <c r="V575" s="21"/>
      <c r="W575" s="21"/>
      <c r="X575" s="21"/>
      <c r="Y575" s="22"/>
    </row>
    <row r="576" spans="1:25" hidden="1" x14ac:dyDescent="0.2">
      <c r="A576" s="9">
        <v>25</v>
      </c>
      <c r="B576" s="10" t="s">
        <v>110</v>
      </c>
      <c r="C576" s="10">
        <v>2025</v>
      </c>
      <c r="D576" s="24" t="s">
        <v>56</v>
      </c>
      <c r="E576" s="24">
        <v>9926</v>
      </c>
      <c r="F576" s="36" t="s">
        <v>42</v>
      </c>
      <c r="G576" s="13" t="s">
        <v>117</v>
      </c>
      <c r="H576" s="40">
        <v>0.5625</v>
      </c>
      <c r="I576" s="17">
        <v>0.56041666666666667</v>
      </c>
      <c r="J576" s="17">
        <v>0.56874999999999998</v>
      </c>
      <c r="K576" s="40">
        <v>0.60416666666666663</v>
      </c>
      <c r="L576" s="17">
        <v>0.6</v>
      </c>
      <c r="M576" s="17">
        <v>0.60277777777777775</v>
      </c>
      <c r="N576" s="47">
        <v>126</v>
      </c>
      <c r="O576" s="17">
        <f t="shared" si="39"/>
        <v>3.125E-2</v>
      </c>
      <c r="P576" s="17">
        <f t="shared" si="40"/>
        <v>4.2361111111111072E-2</v>
      </c>
      <c r="Q576" s="18">
        <v>28200</v>
      </c>
      <c r="R576" s="18">
        <v>21200</v>
      </c>
      <c r="S576" s="18">
        <f t="shared" si="37"/>
        <v>7000</v>
      </c>
      <c r="T576" s="19">
        <f t="shared" si="38"/>
        <v>-2.9999999999999893</v>
      </c>
      <c r="U576" s="20"/>
      <c r="V576" s="21"/>
      <c r="W576" s="21"/>
      <c r="X576" s="21"/>
      <c r="Y576" s="22"/>
    </row>
    <row r="577" spans="1:25" hidden="1" x14ac:dyDescent="0.2">
      <c r="A577" s="9">
        <v>25</v>
      </c>
      <c r="B577" s="10" t="s">
        <v>110</v>
      </c>
      <c r="C577" s="10">
        <v>2025</v>
      </c>
      <c r="D577" s="24" t="s">
        <v>56</v>
      </c>
      <c r="E577" s="24">
        <v>3303</v>
      </c>
      <c r="F577" s="36" t="s">
        <v>117</v>
      </c>
      <c r="G577" s="13" t="s">
        <v>42</v>
      </c>
      <c r="H577" s="40">
        <v>0.64583333333333337</v>
      </c>
      <c r="I577" s="17">
        <v>0.62361111111111112</v>
      </c>
      <c r="J577" s="17">
        <v>0.62986111111111109</v>
      </c>
      <c r="K577" s="40">
        <v>0.6875</v>
      </c>
      <c r="L577" s="17">
        <v>0.66180555555555554</v>
      </c>
      <c r="M577" s="17">
        <v>0.66874999999999996</v>
      </c>
      <c r="N577" s="47">
        <v>0</v>
      </c>
      <c r="O577" s="17">
        <f t="shared" si="39"/>
        <v>3.1944444444444442E-2</v>
      </c>
      <c r="P577" s="17">
        <f t="shared" si="40"/>
        <v>4.513888888888884E-2</v>
      </c>
      <c r="Q577" s="18">
        <v>21200</v>
      </c>
      <c r="R577" s="18">
        <v>14700</v>
      </c>
      <c r="S577" s="18">
        <f t="shared" si="37"/>
        <v>6500</v>
      </c>
      <c r="T577" s="19">
        <f t="shared" si="38"/>
        <v>-32.000000000000043</v>
      </c>
      <c r="U577" s="20"/>
      <c r="V577" s="21"/>
      <c r="W577" s="21"/>
      <c r="X577" s="21"/>
      <c r="Y577" s="22"/>
    </row>
    <row r="578" spans="1:25" hidden="1" x14ac:dyDescent="0.2">
      <c r="A578" s="9">
        <v>25</v>
      </c>
      <c r="B578" s="10" t="s">
        <v>110</v>
      </c>
      <c r="C578" s="10">
        <v>2025</v>
      </c>
      <c r="D578" s="24" t="s">
        <v>54</v>
      </c>
      <c r="E578" s="24">
        <v>920</v>
      </c>
      <c r="F578" s="13" t="s">
        <v>42</v>
      </c>
      <c r="G578" s="13" t="s">
        <v>44</v>
      </c>
      <c r="H578" s="40">
        <v>0.625</v>
      </c>
      <c r="I578" s="17">
        <v>0.625</v>
      </c>
      <c r="J578" s="17">
        <v>0.63402777777777775</v>
      </c>
      <c r="K578" s="40">
        <v>0.66666666666666663</v>
      </c>
      <c r="L578" s="17">
        <v>0.67291666666666672</v>
      </c>
      <c r="M578" s="17">
        <v>0.67569444444444449</v>
      </c>
      <c r="N578" s="47">
        <v>80</v>
      </c>
      <c r="O578" s="17">
        <f t="shared" si="39"/>
        <v>3.8888888888888973E-2</v>
      </c>
      <c r="P578" s="17">
        <f t="shared" si="40"/>
        <v>5.0694444444444486E-2</v>
      </c>
      <c r="Q578" s="18">
        <v>27100</v>
      </c>
      <c r="R578" s="18">
        <v>19800</v>
      </c>
      <c r="S578" s="18">
        <f t="shared" ref="S578:S641" si="41">Q578-R578</f>
        <v>7300</v>
      </c>
      <c r="T578" s="19" t="str">
        <f t="shared" si="38"/>
        <v/>
      </c>
      <c r="U578" s="20"/>
      <c r="V578" s="21"/>
      <c r="W578" s="21"/>
      <c r="X578" s="21"/>
      <c r="Y578" s="22"/>
    </row>
    <row r="579" spans="1:25" hidden="1" x14ac:dyDescent="0.2">
      <c r="A579" s="9">
        <v>25</v>
      </c>
      <c r="B579" s="10" t="s">
        <v>110</v>
      </c>
      <c r="C579" s="10">
        <v>2025</v>
      </c>
      <c r="D579" s="24" t="s">
        <v>54</v>
      </c>
      <c r="E579" s="24">
        <v>921</v>
      </c>
      <c r="F579" s="28" t="s">
        <v>44</v>
      </c>
      <c r="G579" s="28" t="s">
        <v>42</v>
      </c>
      <c r="H579" s="40">
        <v>0.70833333333333337</v>
      </c>
      <c r="I579" s="17">
        <v>0.70833333333333337</v>
      </c>
      <c r="J579" s="17">
        <v>0.71388888888888891</v>
      </c>
      <c r="K579" s="40">
        <v>0.75</v>
      </c>
      <c r="L579" s="17">
        <v>0.75347222222222221</v>
      </c>
      <c r="M579" s="17">
        <v>0.7583333333333333</v>
      </c>
      <c r="N579" s="47">
        <v>94</v>
      </c>
      <c r="O579" s="17">
        <f t="shared" si="39"/>
        <v>3.9583333333333304E-2</v>
      </c>
      <c r="P579" s="17">
        <f t="shared" si="40"/>
        <v>4.9999999999999933E-2</v>
      </c>
      <c r="Q579" s="18">
        <v>19800</v>
      </c>
      <c r="R579" s="18">
        <v>14500</v>
      </c>
      <c r="S579" s="18">
        <f t="shared" si="41"/>
        <v>5300</v>
      </c>
      <c r="T579" s="19" t="str">
        <f t="shared" ref="T579:T770" si="42">IF(H579-I579&lt;&gt;0,(I579-H579)*1440,"")</f>
        <v/>
      </c>
      <c r="U579" s="20"/>
      <c r="V579" s="21"/>
      <c r="W579" s="21"/>
      <c r="X579" s="21"/>
      <c r="Y579" s="22"/>
    </row>
    <row r="580" spans="1:25" hidden="1" x14ac:dyDescent="0.2">
      <c r="A580" s="9">
        <v>25</v>
      </c>
      <c r="B580" s="10" t="s">
        <v>110</v>
      </c>
      <c r="C580" s="10">
        <v>2025</v>
      </c>
      <c r="D580" s="24" t="s">
        <v>55</v>
      </c>
      <c r="E580" s="24">
        <v>904</v>
      </c>
      <c r="F580" s="37" t="s">
        <v>42</v>
      </c>
      <c r="G580" s="37" t="s">
        <v>43</v>
      </c>
      <c r="H580" s="40">
        <v>0.6875</v>
      </c>
      <c r="I580" s="17">
        <v>0.70763888888888893</v>
      </c>
      <c r="J580" s="17">
        <v>0.71875</v>
      </c>
      <c r="K580" s="40">
        <v>0.72222222222222221</v>
      </c>
      <c r="L580" s="17">
        <v>0.74791666666666667</v>
      </c>
      <c r="M580" s="17">
        <v>0.74444444444444446</v>
      </c>
      <c r="N580" s="47">
        <v>33</v>
      </c>
      <c r="O580" s="17">
        <f t="shared" si="39"/>
        <v>2.9166666666666674E-2</v>
      </c>
      <c r="P580" s="17">
        <f t="shared" si="40"/>
        <v>3.6805555555555536E-2</v>
      </c>
      <c r="Q580" s="18">
        <v>24100</v>
      </c>
      <c r="R580" s="18">
        <v>18600</v>
      </c>
      <c r="S580" s="18">
        <f t="shared" si="41"/>
        <v>5500</v>
      </c>
      <c r="T580" s="19">
        <f t="shared" si="42"/>
        <v>29.000000000000057</v>
      </c>
      <c r="U580" s="20">
        <v>93</v>
      </c>
      <c r="V580" s="21"/>
      <c r="W580" s="21"/>
      <c r="X580" s="25"/>
      <c r="Y580" s="22"/>
    </row>
    <row r="581" spans="1:25" hidden="1" x14ac:dyDescent="0.2">
      <c r="A581" s="9">
        <v>25</v>
      </c>
      <c r="B581" s="10" t="s">
        <v>110</v>
      </c>
      <c r="C581" s="10">
        <v>2025</v>
      </c>
      <c r="D581" s="24" t="s">
        <v>55</v>
      </c>
      <c r="E581" s="24">
        <v>905</v>
      </c>
      <c r="F581" s="28" t="s">
        <v>43</v>
      </c>
      <c r="G581" s="13" t="s">
        <v>42</v>
      </c>
      <c r="H581" s="40">
        <v>0.76388888888888884</v>
      </c>
      <c r="I581" s="17">
        <v>0.77222222222222225</v>
      </c>
      <c r="J581" s="17">
        <v>0.78055555555555556</v>
      </c>
      <c r="K581" s="40">
        <v>0.79861111111111116</v>
      </c>
      <c r="L581" s="17">
        <v>0.80555555555555558</v>
      </c>
      <c r="M581" s="17">
        <v>0.8125</v>
      </c>
      <c r="N581" s="47">
        <v>61</v>
      </c>
      <c r="O581" s="17">
        <f t="shared" si="39"/>
        <v>2.5000000000000022E-2</v>
      </c>
      <c r="P581" s="17">
        <f t="shared" si="40"/>
        <v>4.0277777777777746E-2</v>
      </c>
      <c r="Q581" s="18">
        <v>18600</v>
      </c>
      <c r="R581" s="18">
        <v>13000</v>
      </c>
      <c r="S581" s="18">
        <f t="shared" si="41"/>
        <v>5600</v>
      </c>
      <c r="T581" s="19">
        <f t="shared" si="42"/>
        <v>12.000000000000117</v>
      </c>
      <c r="U581" s="20">
        <v>93</v>
      </c>
      <c r="V581" s="21"/>
      <c r="W581" s="21"/>
      <c r="X581" s="25"/>
      <c r="Y581" s="22"/>
    </row>
    <row r="582" spans="1:25" hidden="1" x14ac:dyDescent="0.2">
      <c r="A582" s="9">
        <v>25</v>
      </c>
      <c r="B582" s="10" t="s">
        <v>110</v>
      </c>
      <c r="C582" s="10">
        <v>2025</v>
      </c>
      <c r="D582" s="24" t="s">
        <v>57</v>
      </c>
      <c r="E582" s="24">
        <v>970</v>
      </c>
      <c r="F582" s="13" t="s">
        <v>42</v>
      </c>
      <c r="G582" s="13" t="s">
        <v>47</v>
      </c>
      <c r="H582" s="40">
        <v>0.77777777777777779</v>
      </c>
      <c r="I582" s="17">
        <v>0.76666666666666672</v>
      </c>
      <c r="J582" s="17">
        <v>0.7729166666666667</v>
      </c>
      <c r="K582" s="40">
        <v>0.80902777777777779</v>
      </c>
      <c r="L582" s="17">
        <v>0.7944444444444444</v>
      </c>
      <c r="M582" s="17">
        <v>0.79791666666666672</v>
      </c>
      <c r="N582" s="47">
        <v>34</v>
      </c>
      <c r="O582" s="17">
        <f t="shared" si="39"/>
        <v>2.1527777777777701E-2</v>
      </c>
      <c r="P582" s="17">
        <f t="shared" si="40"/>
        <v>3.125E-2</v>
      </c>
      <c r="Q582" s="18">
        <v>21800</v>
      </c>
      <c r="R582" s="18">
        <v>17200</v>
      </c>
      <c r="S582" s="18">
        <f t="shared" si="41"/>
        <v>4600</v>
      </c>
      <c r="T582" s="19">
        <f t="shared" si="42"/>
        <v>-15.999999999999943</v>
      </c>
      <c r="U582" s="20"/>
      <c r="V582" s="21"/>
      <c r="W582" s="21"/>
      <c r="X582" s="21"/>
      <c r="Y582" s="22"/>
    </row>
    <row r="583" spans="1:25" hidden="1" x14ac:dyDescent="0.2">
      <c r="A583" s="9">
        <v>25</v>
      </c>
      <c r="B583" s="10" t="s">
        <v>110</v>
      </c>
      <c r="C583" s="10">
        <v>2025</v>
      </c>
      <c r="D583" s="24" t="s">
        <v>54</v>
      </c>
      <c r="E583" s="24">
        <v>906</v>
      </c>
      <c r="F583" s="37" t="s">
        <v>42</v>
      </c>
      <c r="G583" s="37" t="s">
        <v>43</v>
      </c>
      <c r="H583" s="40">
        <v>0.80208333333333337</v>
      </c>
      <c r="I583" s="17">
        <v>0.79097222222222219</v>
      </c>
      <c r="J583" s="17">
        <v>0.80555555555555558</v>
      </c>
      <c r="K583" s="40">
        <v>0.83680555555555547</v>
      </c>
      <c r="L583" s="17">
        <v>0.82916666666666672</v>
      </c>
      <c r="M583" s="17">
        <v>0.83333333333333337</v>
      </c>
      <c r="N583" s="47">
        <v>36</v>
      </c>
      <c r="O583" s="17">
        <f t="shared" si="39"/>
        <v>2.3611111111111138E-2</v>
      </c>
      <c r="P583" s="17">
        <f t="shared" si="40"/>
        <v>4.2361111111111183E-2</v>
      </c>
      <c r="Q583" s="18">
        <v>19800</v>
      </c>
      <c r="R583" s="18">
        <v>14500</v>
      </c>
      <c r="S583" s="18">
        <f t="shared" si="41"/>
        <v>5300</v>
      </c>
      <c r="T583" s="19">
        <f t="shared" si="42"/>
        <v>-16.000000000000103</v>
      </c>
      <c r="U583" s="20"/>
      <c r="V583" s="21"/>
      <c r="W583" s="21"/>
      <c r="X583" s="21"/>
      <c r="Y583" s="22"/>
    </row>
    <row r="584" spans="1:25" hidden="1" x14ac:dyDescent="0.2">
      <c r="A584" s="9">
        <v>25</v>
      </c>
      <c r="B584" s="10" t="s">
        <v>110</v>
      </c>
      <c r="C584" s="10">
        <v>2025</v>
      </c>
      <c r="D584" s="24" t="s">
        <v>56</v>
      </c>
      <c r="E584" s="24">
        <v>3304</v>
      </c>
      <c r="F584" s="36" t="s">
        <v>42</v>
      </c>
      <c r="G584" s="13" t="s">
        <v>117</v>
      </c>
      <c r="H584" s="40">
        <v>0.90625</v>
      </c>
      <c r="I584" s="17">
        <v>0.95416666666666672</v>
      </c>
      <c r="J584" s="17">
        <v>0.9604166666666667</v>
      </c>
      <c r="K584" s="40">
        <v>0.94791666666666663</v>
      </c>
      <c r="L584" s="17">
        <v>0.99097222222222225</v>
      </c>
      <c r="M584" s="17">
        <v>0.99583333333333335</v>
      </c>
      <c r="N584" s="47">
        <v>0</v>
      </c>
      <c r="O584" s="17">
        <f t="shared" si="39"/>
        <v>3.0555555555555558E-2</v>
      </c>
      <c r="P584" s="17">
        <f t="shared" si="40"/>
        <v>4.166666666666663E-2</v>
      </c>
      <c r="Q584" s="18">
        <v>27000</v>
      </c>
      <c r="R584" s="18">
        <v>20900</v>
      </c>
      <c r="S584" s="18">
        <f t="shared" si="41"/>
        <v>6100</v>
      </c>
      <c r="T584" s="19">
        <f t="shared" si="42"/>
        <v>69.000000000000071</v>
      </c>
      <c r="U584" s="20">
        <v>96</v>
      </c>
      <c r="V584" s="21"/>
      <c r="W584" s="21"/>
      <c r="X584" s="21"/>
      <c r="Y584" s="22"/>
    </row>
    <row r="585" spans="1:25" hidden="1" x14ac:dyDescent="0.2">
      <c r="A585" s="9">
        <v>25</v>
      </c>
      <c r="B585" s="10" t="s">
        <v>110</v>
      </c>
      <c r="C585" s="10">
        <v>2025</v>
      </c>
      <c r="D585" s="24" t="s">
        <v>56</v>
      </c>
      <c r="E585" s="24">
        <v>9927</v>
      </c>
      <c r="F585" s="36" t="s">
        <v>117</v>
      </c>
      <c r="G585" s="13" t="s">
        <v>42</v>
      </c>
      <c r="H585" s="40">
        <v>0.99652777777777779</v>
      </c>
      <c r="I585" s="17">
        <v>4.8611111111111112E-2</v>
      </c>
      <c r="J585" s="17">
        <v>5.5555555555555552E-2</v>
      </c>
      <c r="K585" s="40">
        <v>3.8194444444444448E-2</v>
      </c>
      <c r="L585" s="17">
        <v>8.7499999999999994E-2</v>
      </c>
      <c r="M585" s="17">
        <v>9.2361111111111116E-2</v>
      </c>
      <c r="N585" s="47">
        <v>125</v>
      </c>
      <c r="O585" s="17">
        <f t="shared" si="39"/>
        <v>3.1944444444444442E-2</v>
      </c>
      <c r="P585" s="17">
        <f t="shared" si="40"/>
        <v>4.3750000000000004E-2</v>
      </c>
      <c r="Q585" s="18">
        <v>20900</v>
      </c>
      <c r="R585" s="18">
        <v>14000</v>
      </c>
      <c r="S585" s="18">
        <f t="shared" si="41"/>
        <v>6900</v>
      </c>
      <c r="T585" s="19">
        <f t="shared" si="42"/>
        <v>-1365</v>
      </c>
      <c r="U585" s="20">
        <v>93</v>
      </c>
      <c r="V585" s="21"/>
      <c r="W585" s="21"/>
      <c r="X585" s="21"/>
      <c r="Y585" s="22"/>
    </row>
    <row r="586" spans="1:25" hidden="1" x14ac:dyDescent="0.2">
      <c r="A586" s="9">
        <v>26</v>
      </c>
      <c r="B586" s="75" t="s">
        <v>110</v>
      </c>
      <c r="C586" s="75">
        <v>2025</v>
      </c>
      <c r="D586" s="24" t="s">
        <v>54</v>
      </c>
      <c r="E586" s="67">
        <v>907</v>
      </c>
      <c r="F586" s="28" t="s">
        <v>43</v>
      </c>
      <c r="G586" s="13" t="s">
        <v>42</v>
      </c>
      <c r="H586" s="68">
        <v>0.27777777777777779</v>
      </c>
      <c r="I586" s="69">
        <v>0.26597222222222222</v>
      </c>
      <c r="J586" s="69">
        <v>0.27430555555555558</v>
      </c>
      <c r="K586" s="68">
        <v>0.3125</v>
      </c>
      <c r="L586" s="69">
        <v>0.30138888888888887</v>
      </c>
      <c r="M586" s="69">
        <v>0.30694444444444446</v>
      </c>
      <c r="N586" s="70">
        <v>56</v>
      </c>
      <c r="O586" s="69">
        <f t="shared" ref="O586:O603" si="43">L586-J586</f>
        <v>2.7083333333333293E-2</v>
      </c>
      <c r="P586" s="69">
        <f t="shared" ref="P586:P603" si="44">M586-I586</f>
        <v>4.0972222222222243E-2</v>
      </c>
      <c r="Q586" s="71">
        <v>28100</v>
      </c>
      <c r="R586" s="71">
        <v>22500</v>
      </c>
      <c r="S586" s="18">
        <f t="shared" si="41"/>
        <v>5600</v>
      </c>
      <c r="T586" s="72">
        <f t="shared" ref="T586:T603" si="45">IF(H586-I586&lt;&gt;0,(I586-H586)*1440,"")</f>
        <v>-17.000000000000021</v>
      </c>
      <c r="U586" s="73"/>
      <c r="V586" s="74"/>
      <c r="W586" s="73"/>
      <c r="X586" s="25"/>
      <c r="Y586" s="22"/>
    </row>
    <row r="587" spans="1:25" hidden="1" x14ac:dyDescent="0.2">
      <c r="A587" s="9">
        <v>26</v>
      </c>
      <c r="B587" s="75" t="s">
        <v>110</v>
      </c>
      <c r="C587" s="75">
        <v>2025</v>
      </c>
      <c r="D587" s="67" t="s">
        <v>69</v>
      </c>
      <c r="E587" s="67">
        <v>2932</v>
      </c>
      <c r="F587" s="28" t="s">
        <v>42</v>
      </c>
      <c r="G587" s="13" t="s">
        <v>50</v>
      </c>
      <c r="H587" s="68">
        <v>0.32291666666666669</v>
      </c>
      <c r="I587" s="69">
        <v>0.32291666666666669</v>
      </c>
      <c r="J587" s="69">
        <v>0.3298611111111111</v>
      </c>
      <c r="K587" s="68">
        <v>0.36458333333333331</v>
      </c>
      <c r="L587" s="69">
        <v>0.35555555555555557</v>
      </c>
      <c r="M587" s="69">
        <v>0.3611111111111111</v>
      </c>
      <c r="N587" s="70">
        <v>136</v>
      </c>
      <c r="O587" s="69">
        <f t="shared" si="43"/>
        <v>2.5694444444444464E-2</v>
      </c>
      <c r="P587" s="69">
        <f t="shared" si="44"/>
        <v>3.819444444444442E-2</v>
      </c>
      <c r="Q587" s="71">
        <v>25000</v>
      </c>
      <c r="R587" s="71">
        <v>18800</v>
      </c>
      <c r="S587" s="18">
        <f t="shared" si="41"/>
        <v>6200</v>
      </c>
      <c r="T587" s="72" t="str">
        <f t="shared" si="45"/>
        <v/>
      </c>
      <c r="U587" s="73"/>
      <c r="V587" s="74"/>
      <c r="W587" s="73"/>
      <c r="X587" s="25"/>
      <c r="Y587" s="22"/>
    </row>
    <row r="588" spans="1:25" hidden="1" x14ac:dyDescent="0.2">
      <c r="A588" s="9">
        <v>26</v>
      </c>
      <c r="B588" s="75" t="s">
        <v>110</v>
      </c>
      <c r="C588" s="75">
        <v>2025</v>
      </c>
      <c r="D588" s="67" t="s">
        <v>69</v>
      </c>
      <c r="E588" s="67">
        <v>300</v>
      </c>
      <c r="F588" s="13" t="s">
        <v>52</v>
      </c>
      <c r="G588" s="13" t="s">
        <v>50</v>
      </c>
      <c r="H588" s="68">
        <v>0.40625</v>
      </c>
      <c r="I588" s="69">
        <v>0.3840277777777778</v>
      </c>
      <c r="J588" s="69">
        <v>0.3923611111111111</v>
      </c>
      <c r="K588" s="68">
        <v>0.44791666666666669</v>
      </c>
      <c r="L588" s="69">
        <v>0.43819444444444444</v>
      </c>
      <c r="M588" s="69">
        <v>0.44444444444444442</v>
      </c>
      <c r="N588" s="70">
        <v>110</v>
      </c>
      <c r="O588" s="69">
        <f t="shared" si="43"/>
        <v>4.5833333333333337E-2</v>
      </c>
      <c r="P588" s="69">
        <f t="shared" si="44"/>
        <v>6.0416666666666619E-2</v>
      </c>
      <c r="Q588" s="71">
        <v>18800</v>
      </c>
      <c r="R588" s="71">
        <v>9400</v>
      </c>
      <c r="S588" s="18">
        <f t="shared" si="41"/>
        <v>9400</v>
      </c>
      <c r="T588" s="72">
        <f t="shared" si="45"/>
        <v>-31.999999999999964</v>
      </c>
      <c r="U588" s="73"/>
      <c r="V588" s="74"/>
      <c r="W588" s="73"/>
      <c r="X588" s="25"/>
      <c r="Y588" s="22"/>
    </row>
    <row r="589" spans="1:25" hidden="1" x14ac:dyDescent="0.2">
      <c r="A589" s="9">
        <v>26</v>
      </c>
      <c r="B589" s="75" t="s">
        <v>110</v>
      </c>
      <c r="C589" s="75">
        <v>2025</v>
      </c>
      <c r="D589" s="67" t="s">
        <v>69</v>
      </c>
      <c r="E589" s="67">
        <v>301</v>
      </c>
      <c r="F589" s="28" t="s">
        <v>50</v>
      </c>
      <c r="G589" s="13" t="s">
        <v>52</v>
      </c>
      <c r="H589" s="68">
        <v>0.48958333333333331</v>
      </c>
      <c r="I589" s="69">
        <v>0.50277777777777777</v>
      </c>
      <c r="J589" s="69">
        <v>0.51597222222222228</v>
      </c>
      <c r="K589" s="68">
        <v>0.53125</v>
      </c>
      <c r="L589" s="69">
        <v>0.55972222222222223</v>
      </c>
      <c r="M589" s="69">
        <v>0.56874999999999998</v>
      </c>
      <c r="N589" s="70">
        <v>140</v>
      </c>
      <c r="O589" s="69">
        <f t="shared" si="43"/>
        <v>4.3749999999999956E-2</v>
      </c>
      <c r="P589" s="69">
        <f t="shared" si="44"/>
        <v>6.597222222222221E-2</v>
      </c>
      <c r="Q589" s="71">
        <v>25000</v>
      </c>
      <c r="R589" s="71">
        <v>15700</v>
      </c>
      <c r="S589" s="18">
        <f t="shared" si="41"/>
        <v>9300</v>
      </c>
      <c r="T589" s="72">
        <f t="shared" si="45"/>
        <v>19.000000000000014</v>
      </c>
      <c r="U589" s="73">
        <v>11</v>
      </c>
      <c r="V589" s="74"/>
      <c r="W589" s="73"/>
      <c r="X589" s="25"/>
      <c r="Y589" s="22"/>
    </row>
    <row r="590" spans="1:25" hidden="1" x14ac:dyDescent="0.2">
      <c r="A590" s="9">
        <v>26</v>
      </c>
      <c r="B590" s="75" t="s">
        <v>110</v>
      </c>
      <c r="C590" s="75">
        <v>2025</v>
      </c>
      <c r="D590" s="67" t="s">
        <v>69</v>
      </c>
      <c r="E590" s="67">
        <v>2933</v>
      </c>
      <c r="F590" s="28" t="s">
        <v>50</v>
      </c>
      <c r="G590" s="13" t="s">
        <v>42</v>
      </c>
      <c r="H590" s="68">
        <v>0.57291666666666663</v>
      </c>
      <c r="I590" s="69">
        <v>0.59583333333333333</v>
      </c>
      <c r="J590" s="69">
        <v>0.60347222222222219</v>
      </c>
      <c r="K590" s="68">
        <v>0.61458333333333337</v>
      </c>
      <c r="L590" s="69">
        <v>0.62708333333333333</v>
      </c>
      <c r="M590" s="69">
        <v>0.63541666666666663</v>
      </c>
      <c r="N590" s="70">
        <v>140</v>
      </c>
      <c r="O590" s="69">
        <f t="shared" si="43"/>
        <v>2.3611111111111138E-2</v>
      </c>
      <c r="P590" s="69">
        <f t="shared" si="44"/>
        <v>3.9583333333333304E-2</v>
      </c>
      <c r="Q590" s="71">
        <v>15700</v>
      </c>
      <c r="R590" s="71">
        <v>1000</v>
      </c>
      <c r="S590" s="18">
        <f t="shared" si="41"/>
        <v>14700</v>
      </c>
      <c r="T590" s="72">
        <f t="shared" si="45"/>
        <v>33.000000000000043</v>
      </c>
      <c r="U590" s="73">
        <v>93</v>
      </c>
      <c r="V590" s="74"/>
      <c r="W590" s="73"/>
      <c r="X590" s="25"/>
      <c r="Y590" s="22"/>
    </row>
    <row r="591" spans="1:25" hidden="1" x14ac:dyDescent="0.2">
      <c r="A591" s="9">
        <v>26</v>
      </c>
      <c r="B591" s="75" t="s">
        <v>110</v>
      </c>
      <c r="C591" s="75">
        <v>2025</v>
      </c>
      <c r="D591" s="24" t="s">
        <v>57</v>
      </c>
      <c r="E591" s="67">
        <v>971</v>
      </c>
      <c r="F591" s="37" t="s">
        <v>47</v>
      </c>
      <c r="G591" s="37" t="s">
        <v>42</v>
      </c>
      <c r="H591" s="68">
        <v>0.33333333333333331</v>
      </c>
      <c r="I591" s="69">
        <v>0.32222222222222224</v>
      </c>
      <c r="J591" s="69">
        <v>0.32916666666666666</v>
      </c>
      <c r="K591" s="68">
        <v>0.36458333333333331</v>
      </c>
      <c r="L591" s="69">
        <v>0.35069444444444442</v>
      </c>
      <c r="M591" s="69">
        <v>0.35555555555555557</v>
      </c>
      <c r="N591" s="70">
        <v>75</v>
      </c>
      <c r="O591" s="69">
        <f t="shared" si="43"/>
        <v>2.1527777777777757E-2</v>
      </c>
      <c r="P591" s="69">
        <f t="shared" si="44"/>
        <v>3.3333333333333326E-2</v>
      </c>
      <c r="Q591" s="71">
        <v>25800</v>
      </c>
      <c r="R591" s="71">
        <v>21200</v>
      </c>
      <c r="S591" s="18">
        <f t="shared" si="41"/>
        <v>4600</v>
      </c>
      <c r="T591" s="72">
        <f t="shared" si="45"/>
        <v>-15.999999999999943</v>
      </c>
      <c r="U591" s="73"/>
      <c r="V591" s="74"/>
      <c r="W591" s="73"/>
      <c r="X591" s="25"/>
      <c r="Y591" s="22"/>
    </row>
    <row r="592" spans="1:25" hidden="1" x14ac:dyDescent="0.2">
      <c r="A592" s="9">
        <v>26</v>
      </c>
      <c r="B592" s="75" t="s">
        <v>110</v>
      </c>
      <c r="C592" s="75">
        <v>2025</v>
      </c>
      <c r="D592" s="24" t="s">
        <v>54</v>
      </c>
      <c r="E592" s="67">
        <v>942</v>
      </c>
      <c r="F592" s="28" t="s">
        <v>42</v>
      </c>
      <c r="G592" s="28" t="s">
        <v>46</v>
      </c>
      <c r="H592" s="68">
        <v>0.35416666666666669</v>
      </c>
      <c r="I592" s="69">
        <v>0.34444444444444444</v>
      </c>
      <c r="J592" s="69">
        <v>0.35208333333333336</v>
      </c>
      <c r="K592" s="68">
        <v>0.39583333333333331</v>
      </c>
      <c r="L592" s="69">
        <v>0.38819444444444445</v>
      </c>
      <c r="M592" s="69">
        <v>0.39166666666666666</v>
      </c>
      <c r="N592" s="70">
        <v>112</v>
      </c>
      <c r="O592" s="69">
        <f t="shared" si="43"/>
        <v>3.6111111111111094E-2</v>
      </c>
      <c r="P592" s="69">
        <f t="shared" si="44"/>
        <v>4.7222222222222221E-2</v>
      </c>
      <c r="Q592" s="71">
        <v>22500</v>
      </c>
      <c r="R592" s="71">
        <v>15500</v>
      </c>
      <c r="S592" s="18">
        <f t="shared" si="41"/>
        <v>7000</v>
      </c>
      <c r="T592" s="72">
        <f t="shared" si="45"/>
        <v>-14.00000000000003</v>
      </c>
      <c r="U592" s="73"/>
      <c r="V592" s="74"/>
      <c r="W592" s="73"/>
      <c r="X592" s="25"/>
      <c r="Y592" s="22"/>
    </row>
    <row r="593" spans="1:25" hidden="1" x14ac:dyDescent="0.2">
      <c r="A593" s="9">
        <v>26</v>
      </c>
      <c r="B593" s="75" t="s">
        <v>110</v>
      </c>
      <c r="C593" s="75">
        <v>2025</v>
      </c>
      <c r="D593" s="24" t="s">
        <v>54</v>
      </c>
      <c r="E593" s="67">
        <v>943</v>
      </c>
      <c r="F593" s="13" t="s">
        <v>46</v>
      </c>
      <c r="G593" s="13" t="s">
        <v>42</v>
      </c>
      <c r="H593" s="68">
        <v>0.4375</v>
      </c>
      <c r="I593" s="69">
        <v>0.43402777777777779</v>
      </c>
      <c r="J593" s="69">
        <v>0.44166666666666665</v>
      </c>
      <c r="K593" s="68">
        <v>0.47916666666666669</v>
      </c>
      <c r="L593" s="69">
        <v>0.47430555555555554</v>
      </c>
      <c r="M593" s="69">
        <v>0.47916666666666669</v>
      </c>
      <c r="N593" s="70">
        <v>86</v>
      </c>
      <c r="O593" s="69">
        <f t="shared" si="43"/>
        <v>3.2638888888888884E-2</v>
      </c>
      <c r="P593" s="69">
        <f t="shared" si="44"/>
        <v>4.5138888888888895E-2</v>
      </c>
      <c r="Q593" s="71">
        <v>28000</v>
      </c>
      <c r="R593" s="71">
        <v>21500</v>
      </c>
      <c r="S593" s="18">
        <f t="shared" si="41"/>
        <v>6500</v>
      </c>
      <c r="T593" s="72">
        <f t="shared" si="45"/>
        <v>-4.9999999999999822</v>
      </c>
      <c r="U593" s="73"/>
      <c r="V593" s="74"/>
      <c r="W593" s="73"/>
      <c r="X593" s="25"/>
      <c r="Y593" s="22"/>
    </row>
    <row r="594" spans="1:25" hidden="1" x14ac:dyDescent="0.2">
      <c r="A594" s="9">
        <v>26</v>
      </c>
      <c r="B594" s="75" t="s">
        <v>110</v>
      </c>
      <c r="C594" s="75">
        <v>2025</v>
      </c>
      <c r="D594" s="24" t="s">
        <v>56</v>
      </c>
      <c r="E594" s="67">
        <v>2980</v>
      </c>
      <c r="F594" s="37" t="s">
        <v>42</v>
      </c>
      <c r="G594" s="37" t="s">
        <v>53</v>
      </c>
      <c r="H594" s="68">
        <v>0.35416666666666669</v>
      </c>
      <c r="I594" s="69">
        <v>0.35416666666666669</v>
      </c>
      <c r="J594" s="69">
        <v>0.36249999999999999</v>
      </c>
      <c r="K594" s="68">
        <v>0.4236111111111111</v>
      </c>
      <c r="L594" s="69">
        <v>0.42708333333333331</v>
      </c>
      <c r="M594" s="69">
        <v>0.42986111111111114</v>
      </c>
      <c r="N594" s="70">
        <v>137</v>
      </c>
      <c r="O594" s="69">
        <f t="shared" si="43"/>
        <v>6.4583333333333326E-2</v>
      </c>
      <c r="P594" s="69">
        <f t="shared" si="44"/>
        <v>7.5694444444444453E-2</v>
      </c>
      <c r="Q594" s="71">
        <v>29700</v>
      </c>
      <c r="R594" s="71">
        <v>16700</v>
      </c>
      <c r="S594" s="18">
        <f t="shared" si="41"/>
        <v>13000</v>
      </c>
      <c r="T594" s="72" t="str">
        <f t="shared" si="45"/>
        <v/>
      </c>
      <c r="U594" s="73"/>
      <c r="V594" s="74"/>
      <c r="W594" s="25" t="s">
        <v>59</v>
      </c>
      <c r="X594" s="26">
        <v>127000</v>
      </c>
      <c r="Y594" s="35"/>
    </row>
    <row r="595" spans="1:25" hidden="1" x14ac:dyDescent="0.2">
      <c r="A595" s="9">
        <v>26</v>
      </c>
      <c r="B595" s="75" t="s">
        <v>110</v>
      </c>
      <c r="C595" s="75">
        <v>2025</v>
      </c>
      <c r="D595" s="24" t="s">
        <v>56</v>
      </c>
      <c r="E595" s="67">
        <v>2981</v>
      </c>
      <c r="F595" s="13" t="s">
        <v>53</v>
      </c>
      <c r="G595" s="13" t="s">
        <v>42</v>
      </c>
      <c r="H595" s="68">
        <v>0.47222222222222227</v>
      </c>
      <c r="I595" s="69">
        <v>0.46944444444444444</v>
      </c>
      <c r="J595" s="69">
        <v>0.4861111111111111</v>
      </c>
      <c r="K595" s="68">
        <v>0.54166666666666663</v>
      </c>
      <c r="L595" s="69">
        <v>0.54583333333333328</v>
      </c>
      <c r="M595" s="69">
        <v>0.55069444444444449</v>
      </c>
      <c r="N595" s="70">
        <v>91</v>
      </c>
      <c r="O595" s="69">
        <f t="shared" si="43"/>
        <v>5.9722222222222177E-2</v>
      </c>
      <c r="P595" s="69">
        <f t="shared" si="44"/>
        <v>8.1250000000000044E-2</v>
      </c>
      <c r="Q595" s="71">
        <v>19200</v>
      </c>
      <c r="R595" s="71">
        <v>8300</v>
      </c>
      <c r="S595" s="18">
        <f t="shared" si="41"/>
        <v>10900</v>
      </c>
      <c r="T595" s="72">
        <f t="shared" si="45"/>
        <v>-4.0000000000000657</v>
      </c>
      <c r="U595" s="73"/>
      <c r="V595" s="74"/>
      <c r="W595" s="25" t="s">
        <v>59</v>
      </c>
      <c r="X595" s="26"/>
      <c r="Y595" s="35">
        <v>121500</v>
      </c>
    </row>
    <row r="596" spans="1:25" hidden="1" x14ac:dyDescent="0.2">
      <c r="A596" s="9">
        <v>26</v>
      </c>
      <c r="B596" s="75" t="s">
        <v>110</v>
      </c>
      <c r="C596" s="75">
        <v>2025</v>
      </c>
      <c r="D596" s="24" t="s">
        <v>57</v>
      </c>
      <c r="E596" s="67">
        <v>902</v>
      </c>
      <c r="F596" s="37" t="s">
        <v>42</v>
      </c>
      <c r="G596" s="37" t="s">
        <v>43</v>
      </c>
      <c r="H596" s="68">
        <v>0.40625</v>
      </c>
      <c r="I596" s="69">
        <v>0.39444444444444443</v>
      </c>
      <c r="J596" s="69">
        <v>0.40138888888888891</v>
      </c>
      <c r="K596" s="68">
        <v>0.44097222222222221</v>
      </c>
      <c r="L596" s="69">
        <v>0.42638888888888887</v>
      </c>
      <c r="M596" s="69">
        <v>0.42986111111111114</v>
      </c>
      <c r="N596" s="70">
        <v>106</v>
      </c>
      <c r="O596" s="69">
        <f t="shared" si="43"/>
        <v>2.4999999999999967E-2</v>
      </c>
      <c r="P596" s="69">
        <f t="shared" si="44"/>
        <v>3.5416666666666707E-2</v>
      </c>
      <c r="Q596" s="71">
        <v>21200</v>
      </c>
      <c r="R596" s="71">
        <v>15600</v>
      </c>
      <c r="S596" s="18">
        <f t="shared" si="41"/>
        <v>5600</v>
      </c>
      <c r="T596" s="72">
        <f t="shared" si="45"/>
        <v>-17.000000000000021</v>
      </c>
      <c r="U596" s="73"/>
      <c r="V596" s="74"/>
      <c r="W596" s="73"/>
      <c r="X596" s="25"/>
      <c r="Y596" s="22"/>
    </row>
    <row r="597" spans="1:25" hidden="1" x14ac:dyDescent="0.2">
      <c r="A597" s="9">
        <v>26</v>
      </c>
      <c r="B597" s="75" t="s">
        <v>110</v>
      </c>
      <c r="C597" s="75">
        <v>2025</v>
      </c>
      <c r="D597" s="24" t="s">
        <v>57</v>
      </c>
      <c r="E597" s="67">
        <v>903</v>
      </c>
      <c r="F597" s="28" t="s">
        <v>43</v>
      </c>
      <c r="G597" s="13" t="s">
        <v>42</v>
      </c>
      <c r="H597" s="68">
        <v>0.4826388888888889</v>
      </c>
      <c r="I597" s="69">
        <v>0.46527777777777779</v>
      </c>
      <c r="J597" s="69">
        <v>0.47013888888888888</v>
      </c>
      <c r="K597" s="68">
        <v>0.51736111111111116</v>
      </c>
      <c r="L597" s="69">
        <v>0.49652777777777779</v>
      </c>
      <c r="M597" s="69">
        <v>0.50138888888888888</v>
      </c>
      <c r="N597" s="70">
        <v>79</v>
      </c>
      <c r="O597" s="69">
        <f t="shared" si="43"/>
        <v>2.6388888888888906E-2</v>
      </c>
      <c r="P597" s="69">
        <f t="shared" si="44"/>
        <v>3.6111111111111094E-2</v>
      </c>
      <c r="Q597" s="71">
        <v>18200</v>
      </c>
      <c r="R597" s="71">
        <v>12000</v>
      </c>
      <c r="S597" s="18">
        <f t="shared" si="41"/>
        <v>6200</v>
      </c>
      <c r="T597" s="72">
        <f t="shared" si="45"/>
        <v>-24.999999999999993</v>
      </c>
      <c r="U597" s="73"/>
      <c r="V597" s="74"/>
      <c r="W597" s="73"/>
      <c r="X597" s="25"/>
      <c r="Y597" s="22"/>
    </row>
    <row r="598" spans="1:25" hidden="1" x14ac:dyDescent="0.2">
      <c r="A598" s="9">
        <v>26</v>
      </c>
      <c r="B598" s="75" t="s">
        <v>110</v>
      </c>
      <c r="C598" s="75">
        <v>2025</v>
      </c>
      <c r="D598" s="24" t="s">
        <v>55</v>
      </c>
      <c r="E598" s="67">
        <v>762</v>
      </c>
      <c r="F598" s="28" t="s">
        <v>42</v>
      </c>
      <c r="G598" s="13" t="s">
        <v>50</v>
      </c>
      <c r="H598" s="68">
        <v>0.40625</v>
      </c>
      <c r="I598" s="69">
        <v>0.40555555555555556</v>
      </c>
      <c r="J598" s="69">
        <v>0.41875000000000001</v>
      </c>
      <c r="K598" s="68">
        <v>0.44791666666666669</v>
      </c>
      <c r="L598" s="69">
        <v>0.44374999999999998</v>
      </c>
      <c r="M598" s="69">
        <v>0.45347222222222222</v>
      </c>
      <c r="N598" s="70">
        <v>119</v>
      </c>
      <c r="O598" s="69">
        <f t="shared" si="43"/>
        <v>2.4999999999999967E-2</v>
      </c>
      <c r="P598" s="69">
        <f t="shared" si="44"/>
        <v>4.7916666666666663E-2</v>
      </c>
      <c r="Q598" s="71">
        <v>22300</v>
      </c>
      <c r="R598" s="71">
        <v>16000</v>
      </c>
      <c r="S598" s="18">
        <f t="shared" si="41"/>
        <v>6300</v>
      </c>
      <c r="T598" s="72">
        <f t="shared" si="45"/>
        <v>-0.99999999999999645</v>
      </c>
      <c r="U598" s="73"/>
      <c r="V598" s="74"/>
      <c r="W598" s="73"/>
      <c r="X598" s="25"/>
      <c r="Y598" s="22"/>
    </row>
    <row r="599" spans="1:25" hidden="1" x14ac:dyDescent="0.2">
      <c r="A599" s="9">
        <v>26</v>
      </c>
      <c r="B599" s="75" t="s">
        <v>110</v>
      </c>
      <c r="C599" s="75">
        <v>2025</v>
      </c>
      <c r="D599" s="67" t="s">
        <v>64</v>
      </c>
      <c r="E599" s="67">
        <v>200</v>
      </c>
      <c r="F599" s="28" t="s">
        <v>51</v>
      </c>
      <c r="G599" s="13" t="s">
        <v>50</v>
      </c>
      <c r="H599" s="68">
        <v>0.3125</v>
      </c>
      <c r="I599" s="69">
        <v>0.30694444444444446</v>
      </c>
      <c r="J599" s="69">
        <v>0.31805555555555554</v>
      </c>
      <c r="K599" s="68">
        <v>0.4375</v>
      </c>
      <c r="L599" s="69">
        <v>0.41944444444444445</v>
      </c>
      <c r="M599" s="69">
        <v>0.42777777777777776</v>
      </c>
      <c r="N599" s="70">
        <v>137</v>
      </c>
      <c r="O599" s="69">
        <f t="shared" si="43"/>
        <v>0.10138888888888892</v>
      </c>
      <c r="P599" s="69">
        <f t="shared" si="44"/>
        <v>0.12083333333333329</v>
      </c>
      <c r="Q599" s="71">
        <v>26400</v>
      </c>
      <c r="R599" s="71">
        <v>10900</v>
      </c>
      <c r="S599" s="18">
        <f t="shared" si="41"/>
        <v>15500</v>
      </c>
      <c r="T599" s="72">
        <f t="shared" si="45"/>
        <v>-7.9999999999999716</v>
      </c>
      <c r="U599" s="73"/>
      <c r="V599" s="74"/>
      <c r="W599" s="73"/>
      <c r="X599" s="25"/>
      <c r="Y599" s="22"/>
    </row>
    <row r="600" spans="1:25" hidden="1" x14ac:dyDescent="0.2">
      <c r="A600" s="9">
        <v>26</v>
      </c>
      <c r="B600" s="75" t="s">
        <v>110</v>
      </c>
      <c r="C600" s="75">
        <v>2025</v>
      </c>
      <c r="D600" s="67" t="s">
        <v>64</v>
      </c>
      <c r="E600" s="67">
        <v>201</v>
      </c>
      <c r="F600" s="28" t="s">
        <v>50</v>
      </c>
      <c r="G600" s="28" t="s">
        <v>51</v>
      </c>
      <c r="H600" s="68">
        <v>0.51041666666666663</v>
      </c>
      <c r="I600" s="69">
        <v>0.52083333333333337</v>
      </c>
      <c r="J600" s="69">
        <v>0.53194444444444444</v>
      </c>
      <c r="K600" s="68">
        <v>0.63541666666666663</v>
      </c>
      <c r="L600" s="69">
        <v>0.64652777777777781</v>
      </c>
      <c r="M600" s="69">
        <v>0.65069444444444446</v>
      </c>
      <c r="N600" s="70">
        <v>119</v>
      </c>
      <c r="O600" s="69">
        <f t="shared" si="43"/>
        <v>0.11458333333333337</v>
      </c>
      <c r="P600" s="69">
        <f t="shared" si="44"/>
        <v>0.12986111111111109</v>
      </c>
      <c r="Q600" s="71">
        <v>28300</v>
      </c>
      <c r="R600" s="71">
        <v>10700</v>
      </c>
      <c r="S600" s="18">
        <f t="shared" si="41"/>
        <v>17600</v>
      </c>
      <c r="T600" s="72">
        <f t="shared" si="45"/>
        <v>15.000000000000107</v>
      </c>
      <c r="U600" s="73">
        <v>91</v>
      </c>
      <c r="V600" s="74"/>
      <c r="W600" s="73"/>
      <c r="X600" s="25"/>
      <c r="Y600" s="22"/>
    </row>
    <row r="601" spans="1:25" hidden="1" x14ac:dyDescent="0.2">
      <c r="A601" s="9">
        <v>26</v>
      </c>
      <c r="B601" s="75" t="s">
        <v>110</v>
      </c>
      <c r="C601" s="75">
        <v>2025</v>
      </c>
      <c r="D601" s="24" t="s">
        <v>55</v>
      </c>
      <c r="E601" s="67">
        <v>763</v>
      </c>
      <c r="F601" s="28" t="s">
        <v>50</v>
      </c>
      <c r="G601" s="13" t="s">
        <v>42</v>
      </c>
      <c r="H601" s="68">
        <v>0.54166666666666663</v>
      </c>
      <c r="I601" s="69">
        <v>0.5180555555555556</v>
      </c>
      <c r="J601" s="69">
        <v>0.53819444444444442</v>
      </c>
      <c r="K601" s="68">
        <v>0.58333333333333337</v>
      </c>
      <c r="L601" s="69">
        <v>0.56111111111111112</v>
      </c>
      <c r="M601" s="69">
        <v>0.56666666666666665</v>
      </c>
      <c r="N601" s="70">
        <v>137</v>
      </c>
      <c r="O601" s="69">
        <f t="shared" si="43"/>
        <v>2.2916666666666696E-2</v>
      </c>
      <c r="P601" s="69">
        <f t="shared" si="44"/>
        <v>4.8611111111111049E-2</v>
      </c>
      <c r="Q601" s="71">
        <v>16000</v>
      </c>
      <c r="R601" s="71">
        <v>10400</v>
      </c>
      <c r="S601" s="18">
        <f t="shared" si="41"/>
        <v>5600</v>
      </c>
      <c r="T601" s="72">
        <f t="shared" si="45"/>
        <v>-33.999999999999879</v>
      </c>
      <c r="U601" s="73"/>
      <c r="V601" s="74"/>
      <c r="W601" s="73"/>
      <c r="X601" s="25"/>
      <c r="Y601" s="22"/>
    </row>
    <row r="602" spans="1:25" hidden="1" x14ac:dyDescent="0.2">
      <c r="A602" s="9">
        <v>26</v>
      </c>
      <c r="B602" s="75" t="s">
        <v>110</v>
      </c>
      <c r="C602" s="75">
        <v>2025</v>
      </c>
      <c r="D602" s="24" t="s">
        <v>54</v>
      </c>
      <c r="E602" s="67">
        <v>990</v>
      </c>
      <c r="F602" s="13" t="s">
        <v>42</v>
      </c>
      <c r="G602" s="13" t="s">
        <v>48</v>
      </c>
      <c r="H602" s="68">
        <v>0.52083333333333337</v>
      </c>
      <c r="I602" s="69">
        <v>0.5180555555555556</v>
      </c>
      <c r="J602" s="69">
        <v>0.52569444444444446</v>
      </c>
      <c r="K602" s="68">
        <v>0.5625</v>
      </c>
      <c r="L602" s="69">
        <v>0.5625</v>
      </c>
      <c r="M602" s="69">
        <v>0.56527777777777777</v>
      </c>
      <c r="N602" s="70">
        <v>78</v>
      </c>
      <c r="O602" s="69">
        <f t="shared" si="43"/>
        <v>3.6805555555555536E-2</v>
      </c>
      <c r="P602" s="69">
        <f t="shared" si="44"/>
        <v>4.7222222222222165E-2</v>
      </c>
      <c r="Q602" s="71">
        <v>21600</v>
      </c>
      <c r="R602" s="71">
        <v>14400</v>
      </c>
      <c r="S602" s="18">
        <f t="shared" si="41"/>
        <v>7200</v>
      </c>
      <c r="T602" s="72">
        <f t="shared" si="45"/>
        <v>-3.9999999999999858</v>
      </c>
      <c r="U602" s="73"/>
      <c r="V602" s="74"/>
      <c r="W602" s="73"/>
      <c r="X602" s="25"/>
      <c r="Y602" s="22"/>
    </row>
    <row r="603" spans="1:25" hidden="1" x14ac:dyDescent="0.2">
      <c r="A603" s="9">
        <v>26</v>
      </c>
      <c r="B603" s="75" t="s">
        <v>110</v>
      </c>
      <c r="C603" s="75">
        <v>2025</v>
      </c>
      <c r="D603" s="24" t="s">
        <v>54</v>
      </c>
      <c r="E603" s="67">
        <v>991</v>
      </c>
      <c r="F603" s="28" t="s">
        <v>48</v>
      </c>
      <c r="G603" s="28" t="s">
        <v>42</v>
      </c>
      <c r="H603" s="68">
        <v>0.60416666666666663</v>
      </c>
      <c r="I603" s="69">
        <v>0.60416666666666663</v>
      </c>
      <c r="J603" s="69">
        <v>0.61250000000000004</v>
      </c>
      <c r="K603" s="68">
        <v>0.64583333333333337</v>
      </c>
      <c r="L603" s="69">
        <v>0.64861111111111114</v>
      </c>
      <c r="M603" s="69">
        <v>0.65486111111111112</v>
      </c>
      <c r="N603" s="70">
        <v>92</v>
      </c>
      <c r="O603" s="69">
        <f t="shared" si="43"/>
        <v>3.6111111111111094E-2</v>
      </c>
      <c r="P603" s="69">
        <f t="shared" si="44"/>
        <v>5.0694444444444486E-2</v>
      </c>
      <c r="Q603" s="71">
        <v>26300</v>
      </c>
      <c r="R603" s="71">
        <v>19100</v>
      </c>
      <c r="S603" s="18">
        <f t="shared" si="41"/>
        <v>7200</v>
      </c>
      <c r="T603" s="72" t="str">
        <f t="shared" si="45"/>
        <v/>
      </c>
      <c r="U603" s="73"/>
      <c r="V603" s="74"/>
      <c r="W603" s="73"/>
      <c r="X603" s="25"/>
      <c r="Y603" s="22"/>
    </row>
    <row r="604" spans="1:25" hidden="1" x14ac:dyDescent="0.2">
      <c r="A604" s="9">
        <v>26</v>
      </c>
      <c r="B604" s="75" t="s">
        <v>110</v>
      </c>
      <c r="C604" s="75">
        <v>2025</v>
      </c>
      <c r="D604" s="24" t="s">
        <v>56</v>
      </c>
      <c r="E604" s="67">
        <v>920</v>
      </c>
      <c r="F604" s="13" t="s">
        <v>42</v>
      </c>
      <c r="G604" s="13" t="s">
        <v>44</v>
      </c>
      <c r="H604" s="68">
        <v>0.625</v>
      </c>
      <c r="I604" s="69">
        <v>0.64861111111111114</v>
      </c>
      <c r="J604" s="69">
        <v>0.65555555555555556</v>
      </c>
      <c r="K604" s="68">
        <v>0.66666666666666663</v>
      </c>
      <c r="L604" s="69">
        <v>0.69513888888888886</v>
      </c>
      <c r="M604" s="69">
        <v>0.69791666666666663</v>
      </c>
      <c r="N604" s="70">
        <v>90</v>
      </c>
      <c r="O604" s="69">
        <f t="shared" ref="O604:O621" si="46">L604-J604</f>
        <v>3.9583333333333304E-2</v>
      </c>
      <c r="P604" s="69">
        <f t="shared" ref="P604:P621" si="47">M604-I604</f>
        <v>4.9305555555555491E-2</v>
      </c>
      <c r="Q604" s="71">
        <v>27000</v>
      </c>
      <c r="R604" s="71">
        <v>19000</v>
      </c>
      <c r="S604" s="18">
        <f t="shared" si="41"/>
        <v>8000</v>
      </c>
      <c r="T604" s="72">
        <f t="shared" ref="T604:T621" si="48">IF(H604-I604&lt;&gt;0,(I604-H604)*1440,"")</f>
        <v>34.000000000000043</v>
      </c>
      <c r="U604" s="73">
        <v>43</v>
      </c>
      <c r="V604" s="74"/>
      <c r="W604" s="73"/>
      <c r="X604" s="25"/>
      <c r="Y604" s="22"/>
    </row>
    <row r="605" spans="1:25" hidden="1" x14ac:dyDescent="0.2">
      <c r="A605" s="9">
        <v>26</v>
      </c>
      <c r="B605" s="75" t="s">
        <v>110</v>
      </c>
      <c r="C605" s="75">
        <v>2025</v>
      </c>
      <c r="D605" s="24" t="s">
        <v>56</v>
      </c>
      <c r="E605" s="67">
        <v>921</v>
      </c>
      <c r="F605" s="28" t="s">
        <v>44</v>
      </c>
      <c r="G605" s="28" t="s">
        <v>42</v>
      </c>
      <c r="H605" s="68">
        <v>0.70833333333333337</v>
      </c>
      <c r="I605" s="69">
        <v>0.72986111111111107</v>
      </c>
      <c r="J605" s="69">
        <v>0.73611111111111116</v>
      </c>
      <c r="K605" s="68">
        <v>0.75</v>
      </c>
      <c r="L605" s="69">
        <v>0.77916666666666667</v>
      </c>
      <c r="M605" s="69">
        <v>0.78333333333333333</v>
      </c>
      <c r="N605" s="70">
        <v>60</v>
      </c>
      <c r="O605" s="69">
        <f t="shared" si="46"/>
        <v>4.3055555555555514E-2</v>
      </c>
      <c r="P605" s="69">
        <f t="shared" si="47"/>
        <v>5.3472222222222254E-2</v>
      </c>
      <c r="Q605" s="71">
        <v>27000</v>
      </c>
      <c r="R605" s="71">
        <v>18700</v>
      </c>
      <c r="S605" s="18">
        <f t="shared" si="41"/>
        <v>8300</v>
      </c>
      <c r="T605" s="72">
        <f t="shared" si="48"/>
        <v>30.99999999999989</v>
      </c>
      <c r="U605" s="73">
        <v>93</v>
      </c>
      <c r="V605" s="74"/>
      <c r="W605" s="73"/>
      <c r="X605" s="25"/>
      <c r="Y605" s="22"/>
    </row>
    <row r="606" spans="1:25" hidden="1" x14ac:dyDescent="0.2">
      <c r="A606" s="9">
        <v>26</v>
      </c>
      <c r="B606" s="75" t="s">
        <v>110</v>
      </c>
      <c r="C606" s="75">
        <v>2025</v>
      </c>
      <c r="D606" s="24" t="s">
        <v>54</v>
      </c>
      <c r="E606" s="67">
        <v>904</v>
      </c>
      <c r="F606" s="37" t="s">
        <v>42</v>
      </c>
      <c r="G606" s="37" t="s">
        <v>43</v>
      </c>
      <c r="H606" s="68">
        <v>0.6875</v>
      </c>
      <c r="I606" s="69">
        <v>0.6875</v>
      </c>
      <c r="J606" s="69">
        <v>0.69652777777777775</v>
      </c>
      <c r="K606" s="68">
        <v>0.72222222222222221</v>
      </c>
      <c r="L606" s="69">
        <v>0.72083333333333333</v>
      </c>
      <c r="M606" s="69">
        <v>0.72361111111111109</v>
      </c>
      <c r="N606" s="70">
        <v>90</v>
      </c>
      <c r="O606" s="69">
        <f t="shared" si="46"/>
        <v>2.430555555555558E-2</v>
      </c>
      <c r="P606" s="69">
        <f t="shared" si="47"/>
        <v>3.6111111111111094E-2</v>
      </c>
      <c r="Q606" s="71">
        <v>19000</v>
      </c>
      <c r="R606" s="71">
        <v>14000</v>
      </c>
      <c r="S606" s="18">
        <f t="shared" si="41"/>
        <v>5000</v>
      </c>
      <c r="T606" s="72" t="str">
        <f t="shared" si="48"/>
        <v/>
      </c>
      <c r="U606" s="73"/>
      <c r="V606" s="74"/>
      <c r="W606" s="73"/>
      <c r="X606" s="25"/>
      <c r="Y606" s="22"/>
    </row>
    <row r="607" spans="1:25" hidden="1" x14ac:dyDescent="0.2">
      <c r="A607" s="9">
        <v>26</v>
      </c>
      <c r="B607" s="75" t="s">
        <v>110</v>
      </c>
      <c r="C607" s="75">
        <v>2025</v>
      </c>
      <c r="D607" s="24" t="s">
        <v>54</v>
      </c>
      <c r="E607" s="67">
        <v>905</v>
      </c>
      <c r="F607" s="28" t="s">
        <v>43</v>
      </c>
      <c r="G607" s="13" t="s">
        <v>42</v>
      </c>
      <c r="H607" s="68">
        <v>0.76388888888888884</v>
      </c>
      <c r="I607" s="69">
        <v>0.75486111111111109</v>
      </c>
      <c r="J607" s="69">
        <v>0.76249999999999996</v>
      </c>
      <c r="K607" s="68">
        <v>0.79861111111111116</v>
      </c>
      <c r="L607" s="69">
        <v>0.78819444444444442</v>
      </c>
      <c r="M607" s="69">
        <v>0.79513888888888884</v>
      </c>
      <c r="N607" s="70">
        <v>71</v>
      </c>
      <c r="O607" s="69">
        <f t="shared" si="46"/>
        <v>2.5694444444444464E-2</v>
      </c>
      <c r="P607" s="69">
        <f t="shared" si="47"/>
        <v>4.0277777777777746E-2</v>
      </c>
      <c r="Q607" s="71">
        <v>25000</v>
      </c>
      <c r="R607" s="71">
        <v>19400</v>
      </c>
      <c r="S607" s="18">
        <f t="shared" si="41"/>
        <v>5600</v>
      </c>
      <c r="T607" s="72">
        <f t="shared" si="48"/>
        <v>-12.999999999999954</v>
      </c>
      <c r="U607" s="73"/>
      <c r="V607" s="74"/>
      <c r="W607" s="73"/>
      <c r="X607" s="25"/>
      <c r="Y607" s="22"/>
    </row>
    <row r="608" spans="1:25" hidden="1" x14ac:dyDescent="0.2">
      <c r="A608" s="9">
        <v>26</v>
      </c>
      <c r="B608" s="75" t="s">
        <v>110</v>
      </c>
      <c r="C608" s="75">
        <v>2025</v>
      </c>
      <c r="D608" s="24" t="s">
        <v>57</v>
      </c>
      <c r="E608" s="67">
        <v>764</v>
      </c>
      <c r="F608" s="28" t="s">
        <v>42</v>
      </c>
      <c r="G608" s="13" t="s">
        <v>50</v>
      </c>
      <c r="H608" s="68">
        <v>0.77083333333333337</v>
      </c>
      <c r="I608" s="69">
        <v>0.7729166666666667</v>
      </c>
      <c r="J608" s="69">
        <v>0.78055555555555556</v>
      </c>
      <c r="K608" s="68">
        <v>0.80208333333333337</v>
      </c>
      <c r="L608" s="69">
        <v>0.80625000000000002</v>
      </c>
      <c r="M608" s="69">
        <v>0.8125</v>
      </c>
      <c r="N608" s="70">
        <v>79</v>
      </c>
      <c r="O608" s="69">
        <f t="shared" si="46"/>
        <v>2.5694444444444464E-2</v>
      </c>
      <c r="P608" s="69">
        <f t="shared" si="47"/>
        <v>3.9583333333333304E-2</v>
      </c>
      <c r="Q608" s="71">
        <v>22300</v>
      </c>
      <c r="R608" s="71">
        <v>16700</v>
      </c>
      <c r="S608" s="18">
        <f t="shared" si="41"/>
        <v>5600</v>
      </c>
      <c r="T608" s="72">
        <f t="shared" si="48"/>
        <v>2.9999999999999893</v>
      </c>
      <c r="U608" s="73">
        <v>46</v>
      </c>
      <c r="V608" s="74"/>
      <c r="W608" s="73"/>
      <c r="X608" s="25"/>
      <c r="Y608" s="22"/>
    </row>
    <row r="609" spans="1:25" hidden="1" x14ac:dyDescent="0.2">
      <c r="A609" s="9">
        <v>26</v>
      </c>
      <c r="B609" s="75" t="s">
        <v>110</v>
      </c>
      <c r="C609" s="75">
        <v>2025</v>
      </c>
      <c r="D609" s="67" t="s">
        <v>64</v>
      </c>
      <c r="E609" s="67">
        <v>202</v>
      </c>
      <c r="F609" s="28" t="s">
        <v>51</v>
      </c>
      <c r="G609" s="13" t="s">
        <v>50</v>
      </c>
      <c r="H609" s="68">
        <v>0.69791666666666663</v>
      </c>
      <c r="I609" s="69">
        <v>0.70625000000000004</v>
      </c>
      <c r="J609" s="69">
        <v>0.71527777777777779</v>
      </c>
      <c r="K609" s="68">
        <v>0.82291666666666663</v>
      </c>
      <c r="L609" s="69">
        <v>0.81458333333333333</v>
      </c>
      <c r="M609" s="69">
        <v>0.82013888888888886</v>
      </c>
      <c r="N609" s="70">
        <v>101</v>
      </c>
      <c r="O609" s="69">
        <f t="shared" si="46"/>
        <v>9.9305555555555536E-2</v>
      </c>
      <c r="P609" s="69">
        <f t="shared" si="47"/>
        <v>0.11388888888888882</v>
      </c>
      <c r="Q609" s="71">
        <v>21900</v>
      </c>
      <c r="R609" s="71">
        <v>17800</v>
      </c>
      <c r="S609" s="18">
        <f t="shared" si="41"/>
        <v>4100</v>
      </c>
      <c r="T609" s="72">
        <f t="shared" si="48"/>
        <v>12.000000000000117</v>
      </c>
      <c r="U609" s="73">
        <v>93</v>
      </c>
      <c r="V609" s="74"/>
      <c r="W609" s="73"/>
      <c r="X609" s="25"/>
      <c r="Y609" s="22"/>
    </row>
    <row r="610" spans="1:25" hidden="1" x14ac:dyDescent="0.2">
      <c r="A610" s="9">
        <v>26</v>
      </c>
      <c r="B610" s="75" t="s">
        <v>110</v>
      </c>
      <c r="C610" s="75">
        <v>2025</v>
      </c>
      <c r="D610" s="67" t="s">
        <v>64</v>
      </c>
      <c r="E610" s="67">
        <v>203</v>
      </c>
      <c r="F610" s="28" t="s">
        <v>50</v>
      </c>
      <c r="G610" s="28" t="s">
        <v>51</v>
      </c>
      <c r="H610" s="68">
        <v>0.90625</v>
      </c>
      <c r="I610" s="69">
        <v>0.88194444444444442</v>
      </c>
      <c r="J610" s="69">
        <v>0.89097222222222228</v>
      </c>
      <c r="K610" s="68">
        <v>3.125E-2</v>
      </c>
      <c r="L610" s="17">
        <v>1.0090277777777776</v>
      </c>
      <c r="M610" s="69">
        <v>1.0180555555555555</v>
      </c>
      <c r="N610" s="70">
        <v>79</v>
      </c>
      <c r="O610" s="69">
        <f t="shared" si="46"/>
        <v>0.11805555555555536</v>
      </c>
      <c r="P610" s="69">
        <f t="shared" si="47"/>
        <v>0.13611111111111107</v>
      </c>
      <c r="Q610" s="71">
        <v>26500</v>
      </c>
      <c r="R610" s="71">
        <v>10000</v>
      </c>
      <c r="S610" s="18">
        <f t="shared" si="41"/>
        <v>16500</v>
      </c>
      <c r="T610" s="72">
        <f t="shared" si="48"/>
        <v>-35.000000000000036</v>
      </c>
      <c r="U610" s="73"/>
      <c r="V610" s="74"/>
      <c r="W610" s="73"/>
      <c r="X610" s="25"/>
      <c r="Y610" s="22"/>
    </row>
    <row r="611" spans="1:25" hidden="1" x14ac:dyDescent="0.2">
      <c r="A611" s="9">
        <v>26</v>
      </c>
      <c r="B611" s="75" t="s">
        <v>110</v>
      </c>
      <c r="C611" s="75">
        <v>2025</v>
      </c>
      <c r="D611" s="24" t="s">
        <v>57</v>
      </c>
      <c r="E611" s="67">
        <v>765</v>
      </c>
      <c r="F611" s="28" t="s">
        <v>50</v>
      </c>
      <c r="G611" s="13" t="s">
        <v>42</v>
      </c>
      <c r="H611" s="68">
        <v>0.91666666666666663</v>
      </c>
      <c r="I611" s="69">
        <v>0.88541666666666663</v>
      </c>
      <c r="J611" s="69">
        <v>0.89513888888888893</v>
      </c>
      <c r="K611" s="68">
        <v>0.94791666666666663</v>
      </c>
      <c r="L611" s="69">
        <v>0.91736111111111107</v>
      </c>
      <c r="M611" s="69">
        <v>0.92361111111111116</v>
      </c>
      <c r="N611" s="70">
        <v>101</v>
      </c>
      <c r="O611" s="69">
        <f t="shared" si="46"/>
        <v>2.2222222222222143E-2</v>
      </c>
      <c r="P611" s="69">
        <f t="shared" si="47"/>
        <v>3.8194444444444531E-2</v>
      </c>
      <c r="Q611" s="71">
        <v>16700</v>
      </c>
      <c r="R611" s="71">
        <v>11000</v>
      </c>
      <c r="S611" s="18">
        <f t="shared" si="41"/>
        <v>5700</v>
      </c>
      <c r="T611" s="72">
        <f t="shared" si="48"/>
        <v>-45</v>
      </c>
      <c r="U611" s="73"/>
      <c r="V611" s="74"/>
      <c r="W611" s="73"/>
      <c r="X611" s="25"/>
      <c r="Y611" s="22"/>
    </row>
    <row r="612" spans="1:25" hidden="1" x14ac:dyDescent="0.2">
      <c r="A612" s="9">
        <v>26</v>
      </c>
      <c r="B612" s="75" t="s">
        <v>110</v>
      </c>
      <c r="C612" s="75">
        <v>2025</v>
      </c>
      <c r="D612" s="24" t="s">
        <v>56</v>
      </c>
      <c r="E612" s="67">
        <v>970</v>
      </c>
      <c r="F612" s="13" t="s">
        <v>42</v>
      </c>
      <c r="G612" s="13" t="s">
        <v>47</v>
      </c>
      <c r="H612" s="68">
        <v>0.77777777777777779</v>
      </c>
      <c r="I612" s="69">
        <v>0.85416666666666663</v>
      </c>
      <c r="J612" s="69">
        <v>0.86319444444444449</v>
      </c>
      <c r="K612" s="68">
        <v>0.80902777777777779</v>
      </c>
      <c r="L612" s="69">
        <v>0.88402777777777775</v>
      </c>
      <c r="M612" s="69">
        <v>0.88749999999999996</v>
      </c>
      <c r="N612" s="70">
        <v>70</v>
      </c>
      <c r="O612" s="69">
        <f t="shared" si="46"/>
        <v>2.0833333333333259E-2</v>
      </c>
      <c r="P612" s="69">
        <f t="shared" si="47"/>
        <v>3.3333333333333326E-2</v>
      </c>
      <c r="Q612" s="71">
        <v>18700</v>
      </c>
      <c r="R612" s="71">
        <v>14000</v>
      </c>
      <c r="S612" s="18">
        <f t="shared" si="41"/>
        <v>4700</v>
      </c>
      <c r="T612" s="72">
        <f t="shared" si="48"/>
        <v>109.99999999999993</v>
      </c>
      <c r="U612" s="73">
        <v>47</v>
      </c>
      <c r="V612" s="74">
        <v>43</v>
      </c>
      <c r="W612" s="73"/>
      <c r="X612" s="25"/>
      <c r="Y612" s="22"/>
    </row>
    <row r="613" spans="1:25" hidden="1" x14ac:dyDescent="0.2">
      <c r="A613" s="9">
        <v>26</v>
      </c>
      <c r="B613" s="75" t="s">
        <v>110</v>
      </c>
      <c r="C613" s="75">
        <v>2025</v>
      </c>
      <c r="D613" s="24" t="s">
        <v>54</v>
      </c>
      <c r="E613" s="67">
        <v>906</v>
      </c>
      <c r="F613" s="37" t="s">
        <v>42</v>
      </c>
      <c r="G613" s="37" t="s">
        <v>43</v>
      </c>
      <c r="H613" s="68">
        <v>0.80208333333333337</v>
      </c>
      <c r="I613" s="69">
        <v>0.84305555555555556</v>
      </c>
      <c r="J613" s="69">
        <v>0.85416666666666663</v>
      </c>
      <c r="K613" s="68">
        <v>0.83680555555555558</v>
      </c>
      <c r="L613" s="69">
        <v>0.87638888888888888</v>
      </c>
      <c r="M613" s="69">
        <v>0.88055555555555554</v>
      </c>
      <c r="N613" s="70">
        <v>106</v>
      </c>
      <c r="O613" s="69">
        <f t="shared" si="46"/>
        <v>2.2222222222222254E-2</v>
      </c>
      <c r="P613" s="69">
        <f t="shared" si="47"/>
        <v>3.7499999999999978E-2</v>
      </c>
      <c r="Q613" s="71">
        <v>19400</v>
      </c>
      <c r="R613" s="71">
        <v>14400</v>
      </c>
      <c r="S613" s="18">
        <f t="shared" si="41"/>
        <v>5000</v>
      </c>
      <c r="T613" s="72">
        <f t="shared" si="48"/>
        <v>58.99999999999995</v>
      </c>
      <c r="U613" s="73">
        <v>47</v>
      </c>
      <c r="V613" s="74"/>
      <c r="W613" s="73"/>
      <c r="X613" s="25"/>
      <c r="Y613" s="22"/>
    </row>
    <row r="614" spans="1:25" hidden="1" x14ac:dyDescent="0.2">
      <c r="A614" s="9">
        <v>26</v>
      </c>
      <c r="B614" s="75" t="s">
        <v>110</v>
      </c>
      <c r="C614" s="75">
        <v>2025</v>
      </c>
      <c r="D614" s="11" t="s">
        <v>107</v>
      </c>
      <c r="E614" s="67">
        <v>2920</v>
      </c>
      <c r="F614" s="13" t="s">
        <v>42</v>
      </c>
      <c r="G614" s="13" t="s">
        <v>49</v>
      </c>
      <c r="H614" s="68">
        <v>0.8125</v>
      </c>
      <c r="I614" s="69">
        <v>0.81180555555555556</v>
      </c>
      <c r="J614" s="69">
        <v>0.8256944444444444</v>
      </c>
      <c r="K614" s="68">
        <v>0.17708333333333334</v>
      </c>
      <c r="L614" s="69">
        <v>1.1708333333333334</v>
      </c>
      <c r="M614" s="69">
        <v>1.1763888888888889</v>
      </c>
      <c r="N614" s="70">
        <v>280</v>
      </c>
      <c r="O614" s="69">
        <f t="shared" si="46"/>
        <v>0.34513888888888899</v>
      </c>
      <c r="P614" s="69">
        <f t="shared" si="47"/>
        <v>0.36458333333333337</v>
      </c>
      <c r="Q614" s="77">
        <v>79500</v>
      </c>
      <c r="R614" s="77">
        <v>27000</v>
      </c>
      <c r="S614" s="18">
        <f t="shared" si="41"/>
        <v>52500</v>
      </c>
      <c r="T614" s="72">
        <f t="shared" si="48"/>
        <v>-0.99999999999999645</v>
      </c>
      <c r="U614" s="73"/>
      <c r="V614" s="74"/>
      <c r="W614" s="73"/>
      <c r="X614" s="25"/>
      <c r="Y614" s="22"/>
    </row>
    <row r="615" spans="1:25" hidden="1" x14ac:dyDescent="0.2">
      <c r="A615" s="9">
        <v>27</v>
      </c>
      <c r="B615" s="75" t="s">
        <v>110</v>
      </c>
      <c r="C615" s="75">
        <v>2025</v>
      </c>
      <c r="D615" s="10" t="s">
        <v>107</v>
      </c>
      <c r="E615" s="67">
        <v>2921</v>
      </c>
      <c r="F615" s="28" t="s">
        <v>49</v>
      </c>
      <c r="G615" s="13" t="s">
        <v>42</v>
      </c>
      <c r="H615" s="68">
        <v>0.26041666666666669</v>
      </c>
      <c r="I615" s="69">
        <v>0.29166666666666669</v>
      </c>
      <c r="J615" s="69">
        <v>0.31805555555555554</v>
      </c>
      <c r="K615" s="68">
        <v>0.65972222222222221</v>
      </c>
      <c r="L615" s="69">
        <v>0.67361111111111116</v>
      </c>
      <c r="M615" s="69">
        <v>0.67986111111111114</v>
      </c>
      <c r="N615" s="70">
        <v>144</v>
      </c>
      <c r="O615" s="69">
        <f t="shared" si="46"/>
        <v>0.35555555555555562</v>
      </c>
      <c r="P615" s="69">
        <f t="shared" si="47"/>
        <v>0.38819444444444445</v>
      </c>
      <c r="Q615" s="77">
        <v>72800</v>
      </c>
      <c r="R615" s="77">
        <v>14100</v>
      </c>
      <c r="S615" s="18">
        <f t="shared" si="41"/>
        <v>58700</v>
      </c>
      <c r="T615" s="72">
        <f t="shared" si="48"/>
        <v>45</v>
      </c>
      <c r="U615" s="73">
        <v>46</v>
      </c>
      <c r="V615" s="74"/>
      <c r="W615" s="73"/>
      <c r="X615" s="25"/>
      <c r="Y615" s="22"/>
    </row>
    <row r="616" spans="1:25" hidden="1" x14ac:dyDescent="0.2">
      <c r="A616" s="9">
        <v>27</v>
      </c>
      <c r="B616" s="75" t="s">
        <v>110</v>
      </c>
      <c r="C616" s="75">
        <v>2025</v>
      </c>
      <c r="D616" s="24" t="s">
        <v>54</v>
      </c>
      <c r="E616" s="67">
        <v>907</v>
      </c>
      <c r="F616" s="28" t="s">
        <v>43</v>
      </c>
      <c r="G616" s="13" t="s">
        <v>42</v>
      </c>
      <c r="H616" s="68">
        <v>0.27777777777777779</v>
      </c>
      <c r="I616" s="69">
        <v>0.26805555555555555</v>
      </c>
      <c r="J616" s="69">
        <v>0.27638888888888891</v>
      </c>
      <c r="K616" s="68">
        <v>0.3125</v>
      </c>
      <c r="L616" s="69">
        <v>0.3</v>
      </c>
      <c r="M616" s="69">
        <v>0.30763888888888891</v>
      </c>
      <c r="N616" s="70">
        <v>40</v>
      </c>
      <c r="O616" s="69">
        <f t="shared" si="46"/>
        <v>2.3611111111111083E-2</v>
      </c>
      <c r="P616" s="69">
        <f t="shared" si="47"/>
        <v>3.9583333333333359E-2</v>
      </c>
      <c r="Q616" s="71">
        <v>20300</v>
      </c>
      <c r="R616" s="71">
        <v>14800</v>
      </c>
      <c r="S616" s="18">
        <f t="shared" si="41"/>
        <v>5500</v>
      </c>
      <c r="T616" s="72">
        <f t="shared" si="48"/>
        <v>-14.00000000000003</v>
      </c>
      <c r="U616" s="73"/>
      <c r="V616" s="74"/>
      <c r="W616" s="73"/>
      <c r="X616" s="25"/>
      <c r="Y616" s="22"/>
    </row>
    <row r="617" spans="1:25" hidden="1" x14ac:dyDescent="0.2">
      <c r="A617" s="9">
        <v>27</v>
      </c>
      <c r="B617" s="75" t="s">
        <v>110</v>
      </c>
      <c r="C617" s="75">
        <v>2025</v>
      </c>
      <c r="D617" s="24" t="s">
        <v>56</v>
      </c>
      <c r="E617" s="67">
        <v>971</v>
      </c>
      <c r="F617" s="37" t="s">
        <v>47</v>
      </c>
      <c r="G617" s="37" t="s">
        <v>42</v>
      </c>
      <c r="H617" s="68">
        <v>0.33333333333333331</v>
      </c>
      <c r="I617" s="69">
        <v>0.31527777777777777</v>
      </c>
      <c r="J617" s="69">
        <v>0.32291666666666669</v>
      </c>
      <c r="K617" s="68">
        <v>0.36458333333333331</v>
      </c>
      <c r="L617" s="69">
        <v>0.35069444444444442</v>
      </c>
      <c r="M617" s="69">
        <v>0.36388888888888887</v>
      </c>
      <c r="N617" s="70">
        <v>53</v>
      </c>
      <c r="O617" s="69">
        <f t="shared" si="46"/>
        <v>2.7777777777777735E-2</v>
      </c>
      <c r="P617" s="69">
        <f t="shared" si="47"/>
        <v>4.8611111111111105E-2</v>
      </c>
      <c r="Q617" s="71">
        <v>26000</v>
      </c>
      <c r="R617" s="71">
        <v>20200</v>
      </c>
      <c r="S617" s="18">
        <f t="shared" si="41"/>
        <v>5800</v>
      </c>
      <c r="T617" s="72">
        <f t="shared" si="48"/>
        <v>-25.999999999999986</v>
      </c>
      <c r="U617" s="73"/>
      <c r="V617" s="74"/>
      <c r="W617" s="73"/>
      <c r="X617" s="25"/>
      <c r="Y617" s="22"/>
    </row>
    <row r="618" spans="1:25" hidden="1" x14ac:dyDescent="0.2">
      <c r="A618" s="9">
        <v>27</v>
      </c>
      <c r="B618" s="75" t="s">
        <v>110</v>
      </c>
      <c r="C618" s="75">
        <v>2025</v>
      </c>
      <c r="D618" s="24" t="s">
        <v>57</v>
      </c>
      <c r="E618" s="67">
        <v>942</v>
      </c>
      <c r="F618" s="28" t="s">
        <v>42</v>
      </c>
      <c r="G618" s="28" t="s">
        <v>46</v>
      </c>
      <c r="H618" s="68">
        <v>0.35416666666666669</v>
      </c>
      <c r="I618" s="69">
        <v>0.34583333333333333</v>
      </c>
      <c r="J618" s="69">
        <v>0.36458333333333331</v>
      </c>
      <c r="K618" s="68">
        <v>0.39583333333333331</v>
      </c>
      <c r="L618" s="69">
        <v>0.4</v>
      </c>
      <c r="M618" s="69">
        <v>0.40347222222222223</v>
      </c>
      <c r="N618" s="70">
        <v>87</v>
      </c>
      <c r="O618" s="69">
        <f t="shared" si="46"/>
        <v>3.5416666666666707E-2</v>
      </c>
      <c r="P618" s="69">
        <f t="shared" si="47"/>
        <v>5.7638888888888906E-2</v>
      </c>
      <c r="Q618" s="71">
        <v>27800</v>
      </c>
      <c r="R618" s="71">
        <v>20100</v>
      </c>
      <c r="S618" s="18">
        <f t="shared" si="41"/>
        <v>7700</v>
      </c>
      <c r="T618" s="72">
        <f t="shared" si="48"/>
        <v>-12.000000000000037</v>
      </c>
      <c r="U618" s="73"/>
      <c r="V618" s="74"/>
      <c r="W618" s="73"/>
      <c r="X618" s="25"/>
      <c r="Y618" s="22"/>
    </row>
    <row r="619" spans="1:25" hidden="1" x14ac:dyDescent="0.2">
      <c r="A619" s="9">
        <v>27</v>
      </c>
      <c r="B619" s="75" t="s">
        <v>110</v>
      </c>
      <c r="C619" s="75">
        <v>2025</v>
      </c>
      <c r="D619" s="24" t="s">
        <v>57</v>
      </c>
      <c r="E619" s="67">
        <v>943</v>
      </c>
      <c r="F619" s="13" t="s">
        <v>46</v>
      </c>
      <c r="G619" s="13" t="s">
        <v>42</v>
      </c>
      <c r="H619" s="68">
        <v>0.4375</v>
      </c>
      <c r="I619" s="69">
        <v>0.44791666666666669</v>
      </c>
      <c r="J619" s="69">
        <v>0.45416666666666666</v>
      </c>
      <c r="K619" s="68">
        <v>0.47916666666666669</v>
      </c>
      <c r="L619" s="69">
        <v>0.48819444444444443</v>
      </c>
      <c r="M619" s="69">
        <v>0.49513888888888891</v>
      </c>
      <c r="N619" s="70">
        <v>140</v>
      </c>
      <c r="O619" s="69">
        <f t="shared" si="46"/>
        <v>3.4027777777777768E-2</v>
      </c>
      <c r="P619" s="69">
        <f t="shared" si="47"/>
        <v>4.7222222222222221E-2</v>
      </c>
      <c r="Q619" s="71">
        <v>20100</v>
      </c>
      <c r="R619" s="71">
        <v>12800</v>
      </c>
      <c r="S619" s="18">
        <f t="shared" si="41"/>
        <v>7300</v>
      </c>
      <c r="T619" s="72">
        <f t="shared" si="48"/>
        <v>15.000000000000027</v>
      </c>
      <c r="U619" s="73">
        <v>93</v>
      </c>
      <c r="V619" s="26" t="s">
        <v>102</v>
      </c>
      <c r="W619" s="73"/>
      <c r="X619" s="25"/>
      <c r="Y619" s="22"/>
    </row>
    <row r="620" spans="1:25" hidden="1" x14ac:dyDescent="0.2">
      <c r="A620" s="9">
        <v>27</v>
      </c>
      <c r="B620" s="75" t="s">
        <v>110</v>
      </c>
      <c r="C620" s="75">
        <v>2025</v>
      </c>
      <c r="D620" s="24" t="s">
        <v>56</v>
      </c>
      <c r="E620" s="67">
        <v>902</v>
      </c>
      <c r="F620" s="37" t="s">
        <v>42</v>
      </c>
      <c r="G620" s="37" t="s">
        <v>43</v>
      </c>
      <c r="H620" s="68">
        <v>0.40625</v>
      </c>
      <c r="I620" s="69">
        <v>0.40208333333333335</v>
      </c>
      <c r="J620" s="69">
        <v>0.41180555555555554</v>
      </c>
      <c r="K620" s="68">
        <v>0.44097222222222221</v>
      </c>
      <c r="L620" s="69">
        <v>0.43680555555555556</v>
      </c>
      <c r="M620" s="69">
        <v>0.44097222222222221</v>
      </c>
      <c r="N620" s="70">
        <v>145</v>
      </c>
      <c r="O620" s="69">
        <f t="shared" si="46"/>
        <v>2.5000000000000022E-2</v>
      </c>
      <c r="P620" s="69">
        <f t="shared" si="47"/>
        <v>3.8888888888888862E-2</v>
      </c>
      <c r="Q620" s="71">
        <v>20200</v>
      </c>
      <c r="R620" s="71">
        <v>14300</v>
      </c>
      <c r="S620" s="18">
        <f t="shared" si="41"/>
        <v>5900</v>
      </c>
      <c r="T620" s="72">
        <f t="shared" si="48"/>
        <v>-5.9999999999999787</v>
      </c>
      <c r="U620" s="73"/>
      <c r="V620" s="74"/>
      <c r="W620" s="73"/>
      <c r="X620" s="25"/>
      <c r="Y620" s="22"/>
    </row>
    <row r="621" spans="1:25" hidden="1" x14ac:dyDescent="0.2">
      <c r="A621" s="9">
        <v>27</v>
      </c>
      <c r="B621" s="75" t="s">
        <v>110</v>
      </c>
      <c r="C621" s="75">
        <v>2025</v>
      </c>
      <c r="D621" s="24" t="s">
        <v>56</v>
      </c>
      <c r="E621" s="67">
        <v>903</v>
      </c>
      <c r="F621" s="28" t="s">
        <v>43</v>
      </c>
      <c r="G621" s="13" t="s">
        <v>42</v>
      </c>
      <c r="H621" s="68">
        <v>0.4826388888888889</v>
      </c>
      <c r="I621" s="69">
        <v>0.46597222222222223</v>
      </c>
      <c r="J621" s="69">
        <v>0.47569444444444442</v>
      </c>
      <c r="K621" s="68">
        <v>0.51736111111111116</v>
      </c>
      <c r="L621" s="69">
        <v>0.50347222222222221</v>
      </c>
      <c r="M621" s="69">
        <v>0.51041666666666663</v>
      </c>
      <c r="N621" s="70">
        <v>43</v>
      </c>
      <c r="O621" s="69">
        <f t="shared" si="46"/>
        <v>2.777777777777779E-2</v>
      </c>
      <c r="P621" s="69">
        <f t="shared" si="47"/>
        <v>4.4444444444444398E-2</v>
      </c>
      <c r="Q621" s="71">
        <v>20200</v>
      </c>
      <c r="R621" s="71">
        <v>13900</v>
      </c>
      <c r="S621" s="18">
        <f t="shared" si="41"/>
        <v>6300</v>
      </c>
      <c r="T621" s="72">
        <f t="shared" si="48"/>
        <v>-23.999999999999993</v>
      </c>
      <c r="U621" s="73"/>
      <c r="V621" s="74"/>
      <c r="W621" s="73"/>
      <c r="X621" s="25"/>
      <c r="Y621" s="22"/>
    </row>
    <row r="622" spans="1:25" hidden="1" x14ac:dyDescent="0.2">
      <c r="A622" s="9">
        <v>27</v>
      </c>
      <c r="B622" s="75" t="s">
        <v>110</v>
      </c>
      <c r="C622" s="75">
        <v>2025</v>
      </c>
      <c r="D622" s="67" t="s">
        <v>69</v>
      </c>
      <c r="E622" s="67">
        <v>762</v>
      </c>
      <c r="F622" s="28" t="s">
        <v>42</v>
      </c>
      <c r="G622" s="13" t="s">
        <v>50</v>
      </c>
      <c r="H622" s="68">
        <v>0.40625</v>
      </c>
      <c r="I622" s="69">
        <v>0.42708333333333331</v>
      </c>
      <c r="J622" s="69">
        <v>0.43611111111111112</v>
      </c>
      <c r="K622" s="68">
        <v>0.44791666666666669</v>
      </c>
      <c r="L622" s="69">
        <v>0.46250000000000002</v>
      </c>
      <c r="M622" s="69">
        <v>0.46736111111111112</v>
      </c>
      <c r="N622" s="70">
        <v>130</v>
      </c>
      <c r="O622" s="69">
        <f t="shared" ref="O622:O639" si="49">L622-J622</f>
        <v>2.6388888888888906E-2</v>
      </c>
      <c r="P622" s="69">
        <f t="shared" ref="P622:P639" si="50">M622-I622</f>
        <v>4.0277777777777801E-2</v>
      </c>
      <c r="Q622" s="71">
        <v>22300</v>
      </c>
      <c r="R622" s="71">
        <v>16400</v>
      </c>
      <c r="S622" s="18">
        <f t="shared" si="41"/>
        <v>5900</v>
      </c>
      <c r="T622" s="72">
        <f t="shared" ref="T622:T639" si="51">IF(H622-I622&lt;&gt;0,(I622-H622)*1440,"")</f>
        <v>29.999999999999972</v>
      </c>
      <c r="U622" s="73">
        <v>85</v>
      </c>
      <c r="V622" s="74"/>
      <c r="W622" s="73"/>
      <c r="X622" s="25"/>
      <c r="Y622" s="22"/>
    </row>
    <row r="623" spans="1:25" hidden="1" x14ac:dyDescent="0.2">
      <c r="A623" s="9">
        <v>27</v>
      </c>
      <c r="B623" s="75" t="s">
        <v>110</v>
      </c>
      <c r="C623" s="75">
        <v>2025</v>
      </c>
      <c r="D623" s="67" t="s">
        <v>64</v>
      </c>
      <c r="E623" s="67">
        <v>200</v>
      </c>
      <c r="F623" s="28" t="s">
        <v>51</v>
      </c>
      <c r="G623" s="13" t="s">
        <v>50</v>
      </c>
      <c r="H623" s="68">
        <v>0.3125</v>
      </c>
      <c r="I623" s="69">
        <v>0.30486111111111114</v>
      </c>
      <c r="J623" s="69">
        <v>0.31597222222222221</v>
      </c>
      <c r="K623" s="68">
        <v>0.4375</v>
      </c>
      <c r="L623" s="69">
        <v>0.41458333333333336</v>
      </c>
      <c r="M623" s="69">
        <v>0.42499999999999999</v>
      </c>
      <c r="N623" s="70">
        <v>129</v>
      </c>
      <c r="O623" s="69">
        <f t="shared" si="49"/>
        <v>9.8611111111111149E-2</v>
      </c>
      <c r="P623" s="69">
        <f t="shared" si="50"/>
        <v>0.12013888888888885</v>
      </c>
      <c r="Q623" s="71">
        <v>27200</v>
      </c>
      <c r="R623" s="71">
        <v>11900</v>
      </c>
      <c r="S623" s="18">
        <f t="shared" si="41"/>
        <v>15300</v>
      </c>
      <c r="T623" s="72">
        <f t="shared" si="51"/>
        <v>-10.999999999999961</v>
      </c>
      <c r="U623" s="73"/>
      <c r="V623" s="74"/>
      <c r="W623" s="73"/>
      <c r="X623" s="25"/>
      <c r="Y623" s="22"/>
    </row>
    <row r="624" spans="1:25" hidden="1" x14ac:dyDescent="0.2">
      <c r="A624" s="9">
        <v>27</v>
      </c>
      <c r="B624" s="75" t="s">
        <v>110</v>
      </c>
      <c r="C624" s="75">
        <v>2025</v>
      </c>
      <c r="D624" s="67" t="s">
        <v>64</v>
      </c>
      <c r="E624" s="67">
        <v>201</v>
      </c>
      <c r="F624" s="28" t="s">
        <v>50</v>
      </c>
      <c r="G624" s="28" t="s">
        <v>51</v>
      </c>
      <c r="H624" s="68">
        <v>0.51041666666666663</v>
      </c>
      <c r="I624" s="69">
        <v>0.52430555555555558</v>
      </c>
      <c r="J624" s="69">
        <v>0.53888888888888886</v>
      </c>
      <c r="K624" s="68">
        <v>0.63541666666666663</v>
      </c>
      <c r="L624" s="69">
        <v>0.65555555555555556</v>
      </c>
      <c r="M624" s="69">
        <v>0.65902777777777777</v>
      </c>
      <c r="N624" s="70">
        <v>130</v>
      </c>
      <c r="O624" s="69">
        <f t="shared" si="49"/>
        <v>0.1166666666666667</v>
      </c>
      <c r="P624" s="69">
        <f t="shared" si="50"/>
        <v>0.13472222222222219</v>
      </c>
      <c r="Q624" s="71">
        <v>27500</v>
      </c>
      <c r="R624" s="71">
        <v>9100</v>
      </c>
      <c r="S624" s="18">
        <f t="shared" si="41"/>
        <v>18400</v>
      </c>
      <c r="T624" s="72">
        <f t="shared" si="51"/>
        <v>20.000000000000089</v>
      </c>
      <c r="U624" s="73">
        <v>91</v>
      </c>
      <c r="V624" s="74"/>
      <c r="W624" s="73"/>
      <c r="X624" s="25"/>
      <c r="Y624" s="22"/>
    </row>
    <row r="625" spans="1:25" hidden="1" x14ac:dyDescent="0.2">
      <c r="A625" s="9">
        <v>27</v>
      </c>
      <c r="B625" s="75" t="s">
        <v>110</v>
      </c>
      <c r="C625" s="75">
        <v>2025</v>
      </c>
      <c r="D625" s="67" t="s">
        <v>69</v>
      </c>
      <c r="E625" s="67">
        <v>763</v>
      </c>
      <c r="F625" s="28" t="s">
        <v>50</v>
      </c>
      <c r="G625" s="13" t="s">
        <v>42</v>
      </c>
      <c r="H625" s="68">
        <v>0.54166666666666663</v>
      </c>
      <c r="I625" s="69">
        <v>0.52083333333333337</v>
      </c>
      <c r="J625" s="69">
        <v>0.53402777777777777</v>
      </c>
      <c r="K625" s="68">
        <v>0.58333333333333337</v>
      </c>
      <c r="L625" s="69">
        <v>0.55902777777777779</v>
      </c>
      <c r="M625" s="69">
        <v>0.56388888888888888</v>
      </c>
      <c r="N625" s="70">
        <v>130</v>
      </c>
      <c r="O625" s="69">
        <f t="shared" si="49"/>
        <v>2.5000000000000022E-2</v>
      </c>
      <c r="P625" s="69">
        <f t="shared" si="50"/>
        <v>4.3055555555555514E-2</v>
      </c>
      <c r="Q625" s="71">
        <v>15400</v>
      </c>
      <c r="R625" s="71">
        <v>10200</v>
      </c>
      <c r="S625" s="18">
        <f t="shared" si="41"/>
        <v>5200</v>
      </c>
      <c r="T625" s="72">
        <f t="shared" si="51"/>
        <v>-29.999999999999893</v>
      </c>
      <c r="U625" s="73"/>
      <c r="V625" s="74"/>
      <c r="W625" s="73"/>
      <c r="X625" s="25"/>
      <c r="Y625" s="22"/>
    </row>
    <row r="626" spans="1:25" hidden="1" x14ac:dyDescent="0.2">
      <c r="A626" s="9">
        <v>27</v>
      </c>
      <c r="B626" s="75" t="s">
        <v>110</v>
      </c>
      <c r="C626" s="75">
        <v>2025</v>
      </c>
      <c r="D626" s="24" t="s">
        <v>57</v>
      </c>
      <c r="E626" s="67">
        <v>920</v>
      </c>
      <c r="F626" s="13" t="s">
        <v>42</v>
      </c>
      <c r="G626" s="13" t="s">
        <v>44</v>
      </c>
      <c r="H626" s="68">
        <v>0.625</v>
      </c>
      <c r="I626" s="69">
        <v>0.61319444444444449</v>
      </c>
      <c r="J626" s="69">
        <v>0.62013888888888891</v>
      </c>
      <c r="K626" s="68">
        <v>0.66666666666666663</v>
      </c>
      <c r="L626" s="69">
        <v>0.66041666666666665</v>
      </c>
      <c r="M626" s="69">
        <v>0.66319444444444442</v>
      </c>
      <c r="N626" s="70">
        <v>86</v>
      </c>
      <c r="O626" s="69">
        <f t="shared" si="49"/>
        <v>4.0277777777777746E-2</v>
      </c>
      <c r="P626" s="69">
        <f t="shared" si="50"/>
        <v>4.9999999999999933E-2</v>
      </c>
      <c r="Q626" s="71">
        <v>28100</v>
      </c>
      <c r="R626" s="71">
        <v>19700</v>
      </c>
      <c r="S626" s="18">
        <f t="shared" si="41"/>
        <v>8400</v>
      </c>
      <c r="T626" s="72">
        <f t="shared" si="51"/>
        <v>-16.99999999999994</v>
      </c>
      <c r="U626" s="73"/>
      <c r="V626" s="74"/>
      <c r="W626" s="73"/>
      <c r="X626" s="25"/>
      <c r="Y626" s="22"/>
    </row>
    <row r="627" spans="1:25" hidden="1" x14ac:dyDescent="0.2">
      <c r="A627" s="9">
        <v>27</v>
      </c>
      <c r="B627" s="75" t="s">
        <v>110</v>
      </c>
      <c r="C627" s="75">
        <v>2025</v>
      </c>
      <c r="D627" s="24" t="s">
        <v>57</v>
      </c>
      <c r="E627" s="67">
        <v>921</v>
      </c>
      <c r="F627" s="28" t="s">
        <v>44</v>
      </c>
      <c r="G627" s="28" t="s">
        <v>42</v>
      </c>
      <c r="H627" s="68">
        <v>0.70833333333333337</v>
      </c>
      <c r="I627" s="69">
        <v>0.69652777777777775</v>
      </c>
      <c r="J627" s="69">
        <v>0.70138888888888884</v>
      </c>
      <c r="K627" s="68">
        <v>0.75</v>
      </c>
      <c r="L627" s="69">
        <v>0.73819444444444449</v>
      </c>
      <c r="M627" s="69">
        <v>0.74305555555555558</v>
      </c>
      <c r="N627" s="70">
        <v>97</v>
      </c>
      <c r="O627" s="69">
        <f t="shared" si="49"/>
        <v>3.6805555555555647E-2</v>
      </c>
      <c r="P627" s="69">
        <f t="shared" si="50"/>
        <v>4.6527777777777835E-2</v>
      </c>
      <c r="Q627" s="71">
        <v>27100</v>
      </c>
      <c r="R627" s="71">
        <v>19600</v>
      </c>
      <c r="S627" s="18">
        <f t="shared" si="41"/>
        <v>7500</v>
      </c>
      <c r="T627" s="72">
        <f t="shared" si="51"/>
        <v>-17.000000000000099</v>
      </c>
      <c r="U627" s="73"/>
      <c r="V627" s="74"/>
      <c r="W627" s="73"/>
      <c r="X627" s="25"/>
      <c r="Y627" s="22"/>
    </row>
    <row r="628" spans="1:25" hidden="1" x14ac:dyDescent="0.2">
      <c r="A628" s="9">
        <v>27</v>
      </c>
      <c r="B628" s="75" t="s">
        <v>110</v>
      </c>
      <c r="C628" s="75">
        <v>2025</v>
      </c>
      <c r="D628" s="24" t="s">
        <v>56</v>
      </c>
      <c r="E628" s="67">
        <v>904</v>
      </c>
      <c r="F628" s="37" t="s">
        <v>42</v>
      </c>
      <c r="G628" s="37" t="s">
        <v>43</v>
      </c>
      <c r="H628" s="68">
        <v>0.6875</v>
      </c>
      <c r="I628" s="69">
        <v>0.67777777777777781</v>
      </c>
      <c r="J628" s="69">
        <v>0.68611111111111112</v>
      </c>
      <c r="K628" s="68">
        <v>0.72222222222222221</v>
      </c>
      <c r="L628" s="69">
        <v>0.70972222222222225</v>
      </c>
      <c r="M628" s="69">
        <v>0.71527777777777779</v>
      </c>
      <c r="N628" s="70">
        <v>134</v>
      </c>
      <c r="O628" s="69">
        <f t="shared" si="49"/>
        <v>2.3611111111111138E-2</v>
      </c>
      <c r="P628" s="69">
        <f t="shared" si="50"/>
        <v>3.7499999999999978E-2</v>
      </c>
      <c r="Q628" s="71">
        <v>20100</v>
      </c>
      <c r="R628" s="71">
        <v>14500</v>
      </c>
      <c r="S628" s="18">
        <f t="shared" si="41"/>
        <v>5600</v>
      </c>
      <c r="T628" s="72">
        <f t="shared" si="51"/>
        <v>-13.99999999999995</v>
      </c>
      <c r="U628" s="73"/>
      <c r="V628" s="74"/>
      <c r="W628" s="73"/>
      <c r="X628" s="25"/>
      <c r="Y628" s="22"/>
    </row>
    <row r="629" spans="1:25" hidden="1" x14ac:dyDescent="0.2">
      <c r="A629" s="9">
        <v>27</v>
      </c>
      <c r="B629" s="75" t="s">
        <v>110</v>
      </c>
      <c r="C629" s="75">
        <v>2025</v>
      </c>
      <c r="D629" s="24" t="s">
        <v>56</v>
      </c>
      <c r="E629" s="67">
        <v>905</v>
      </c>
      <c r="F629" s="28" t="s">
        <v>43</v>
      </c>
      <c r="G629" s="13" t="s">
        <v>42</v>
      </c>
      <c r="H629" s="68">
        <v>0.76388888888888884</v>
      </c>
      <c r="I629" s="69">
        <v>0.73750000000000004</v>
      </c>
      <c r="J629" s="69">
        <v>0.75138888888888888</v>
      </c>
      <c r="K629" s="68">
        <v>0.79861111111111116</v>
      </c>
      <c r="L629" s="69">
        <v>0.78472222222222221</v>
      </c>
      <c r="M629" s="69">
        <v>0.79305555555555551</v>
      </c>
      <c r="N629" s="70">
        <v>39</v>
      </c>
      <c r="O629" s="69">
        <f t="shared" si="49"/>
        <v>3.3333333333333326E-2</v>
      </c>
      <c r="P629" s="69">
        <f t="shared" si="50"/>
        <v>5.5555555555555469E-2</v>
      </c>
      <c r="Q629" s="71">
        <v>20300</v>
      </c>
      <c r="R629" s="71">
        <v>13500</v>
      </c>
      <c r="S629" s="18">
        <f t="shared" si="41"/>
        <v>6800</v>
      </c>
      <c r="T629" s="72">
        <f t="shared" si="51"/>
        <v>-37.999999999999865</v>
      </c>
      <c r="U629" s="73"/>
      <c r="V629" s="74"/>
      <c r="W629" s="73"/>
      <c r="X629" s="25"/>
      <c r="Y629" s="22"/>
    </row>
    <row r="630" spans="1:25" hidden="1" x14ac:dyDescent="0.2">
      <c r="A630" s="9">
        <v>27</v>
      </c>
      <c r="B630" s="75" t="s">
        <v>110</v>
      </c>
      <c r="C630" s="75">
        <v>2025</v>
      </c>
      <c r="D630" s="24" t="s">
        <v>55</v>
      </c>
      <c r="E630" s="67">
        <v>970</v>
      </c>
      <c r="F630" s="13" t="s">
        <v>42</v>
      </c>
      <c r="G630" s="13" t="s">
        <v>47</v>
      </c>
      <c r="H630" s="68">
        <v>0.77777777777777779</v>
      </c>
      <c r="I630" s="69">
        <v>0.77569444444444446</v>
      </c>
      <c r="J630" s="69">
        <v>0.78472222222222221</v>
      </c>
      <c r="K630" s="68">
        <v>0.80902777777777779</v>
      </c>
      <c r="L630" s="69">
        <v>0.80555555555555558</v>
      </c>
      <c r="M630" s="69">
        <v>0.8125</v>
      </c>
      <c r="N630" s="70">
        <v>71</v>
      </c>
      <c r="O630" s="69">
        <f t="shared" si="49"/>
        <v>2.083333333333337E-2</v>
      </c>
      <c r="P630" s="69">
        <f t="shared" si="50"/>
        <v>3.6805555555555536E-2</v>
      </c>
      <c r="Q630" s="71">
        <v>22900</v>
      </c>
      <c r="R630" s="71">
        <v>17900</v>
      </c>
      <c r="S630" s="18">
        <f t="shared" si="41"/>
        <v>5000</v>
      </c>
      <c r="T630" s="72">
        <f t="shared" si="51"/>
        <v>-2.9999999999999893</v>
      </c>
      <c r="U630" s="73"/>
      <c r="V630" s="74"/>
      <c r="W630" s="73"/>
      <c r="X630" s="25"/>
      <c r="Y630" s="22"/>
    </row>
    <row r="631" spans="1:25" hidden="1" x14ac:dyDescent="0.2">
      <c r="A631" s="9">
        <v>27</v>
      </c>
      <c r="B631" s="75" t="s">
        <v>110</v>
      </c>
      <c r="C631" s="75">
        <v>2025</v>
      </c>
      <c r="D631" s="24" t="s">
        <v>57</v>
      </c>
      <c r="E631" s="67">
        <v>906</v>
      </c>
      <c r="F631" s="37" t="s">
        <v>42</v>
      </c>
      <c r="G631" s="37" t="s">
        <v>43</v>
      </c>
      <c r="H631" s="68">
        <v>0.80208333333333337</v>
      </c>
      <c r="I631" s="69">
        <v>0.7944444444444444</v>
      </c>
      <c r="J631" s="69">
        <v>0.80069444444444449</v>
      </c>
      <c r="K631" s="68">
        <v>0.83680555555555547</v>
      </c>
      <c r="L631" s="69">
        <v>0.82430555555555551</v>
      </c>
      <c r="M631" s="69">
        <v>0.82916666666666672</v>
      </c>
      <c r="N631" s="70">
        <v>120</v>
      </c>
      <c r="O631" s="69">
        <f t="shared" si="49"/>
        <v>2.3611111111111027E-2</v>
      </c>
      <c r="P631" s="69">
        <f t="shared" si="50"/>
        <v>3.4722222222222321E-2</v>
      </c>
      <c r="Q631" s="71">
        <v>19600</v>
      </c>
      <c r="R631" s="71">
        <v>14100</v>
      </c>
      <c r="S631" s="18">
        <f t="shared" si="41"/>
        <v>5500</v>
      </c>
      <c r="T631" s="72">
        <f t="shared" si="51"/>
        <v>-11.000000000000121</v>
      </c>
      <c r="U631" s="73"/>
      <c r="V631" s="74"/>
      <c r="W631" s="73"/>
      <c r="X631" s="25"/>
      <c r="Y631" s="22"/>
    </row>
    <row r="632" spans="1:25" hidden="1" x14ac:dyDescent="0.2">
      <c r="A632" s="9">
        <v>28</v>
      </c>
      <c r="B632" s="75" t="s">
        <v>110</v>
      </c>
      <c r="C632" s="75">
        <v>2025</v>
      </c>
      <c r="D632" s="24" t="s">
        <v>57</v>
      </c>
      <c r="E632" s="67">
        <v>907</v>
      </c>
      <c r="F632" s="28" t="s">
        <v>43</v>
      </c>
      <c r="G632" s="13" t="s">
        <v>42</v>
      </c>
      <c r="H632" s="68">
        <v>0.27777777777777779</v>
      </c>
      <c r="I632" s="69">
        <v>0.26944444444444443</v>
      </c>
      <c r="J632" s="69">
        <v>0.27708333333333335</v>
      </c>
      <c r="K632" s="68">
        <v>0.3125</v>
      </c>
      <c r="L632" s="69">
        <v>0.30486111111111114</v>
      </c>
      <c r="M632" s="69">
        <v>0.31111111111111112</v>
      </c>
      <c r="N632" s="70">
        <v>50</v>
      </c>
      <c r="O632" s="69">
        <f t="shared" si="49"/>
        <v>2.777777777777779E-2</v>
      </c>
      <c r="P632" s="69">
        <f t="shared" si="50"/>
        <v>4.1666666666666685E-2</v>
      </c>
      <c r="Q632" s="71">
        <v>29100</v>
      </c>
      <c r="R632" s="71">
        <v>22900</v>
      </c>
      <c r="S632" s="18">
        <f t="shared" si="41"/>
        <v>6200</v>
      </c>
      <c r="T632" s="72">
        <f t="shared" si="51"/>
        <v>-12.000000000000037</v>
      </c>
      <c r="U632" s="73"/>
      <c r="V632" s="74"/>
      <c r="W632" s="73"/>
      <c r="X632" s="25"/>
      <c r="Y632" s="22"/>
    </row>
    <row r="633" spans="1:25" hidden="1" x14ac:dyDescent="0.2">
      <c r="A633" s="9">
        <v>28</v>
      </c>
      <c r="B633" s="75" t="s">
        <v>110</v>
      </c>
      <c r="C633" s="75">
        <v>2025</v>
      </c>
      <c r="D633" s="24" t="s">
        <v>55</v>
      </c>
      <c r="E633" s="67">
        <v>971</v>
      </c>
      <c r="F633" s="37" t="s">
        <v>47</v>
      </c>
      <c r="G633" s="37" t="s">
        <v>42</v>
      </c>
      <c r="H633" s="68">
        <v>0.33333333333333331</v>
      </c>
      <c r="I633" s="69">
        <v>0.31597222222222221</v>
      </c>
      <c r="J633" s="69">
        <v>0.3263888888888889</v>
      </c>
      <c r="K633" s="68">
        <v>0.36458333333333331</v>
      </c>
      <c r="L633" s="69">
        <v>0.35416666666666669</v>
      </c>
      <c r="M633" s="69">
        <v>0.3611111111111111</v>
      </c>
      <c r="N633" s="70">
        <v>52</v>
      </c>
      <c r="O633" s="69">
        <f t="shared" si="49"/>
        <v>2.777777777777779E-2</v>
      </c>
      <c r="P633" s="69">
        <f t="shared" si="50"/>
        <v>4.5138888888888895E-2</v>
      </c>
      <c r="Q633" s="71">
        <v>25900</v>
      </c>
      <c r="R633" s="71">
        <v>20000</v>
      </c>
      <c r="S633" s="18">
        <f t="shared" si="41"/>
        <v>5900</v>
      </c>
      <c r="T633" s="72">
        <f t="shared" si="51"/>
        <v>-24.999999999999993</v>
      </c>
      <c r="U633" s="73"/>
      <c r="V633" s="74"/>
      <c r="W633" s="73"/>
      <c r="X633" s="25"/>
      <c r="Y633" s="22"/>
    </row>
    <row r="634" spans="1:25" hidden="1" x14ac:dyDescent="0.2">
      <c r="A634" s="9">
        <v>28</v>
      </c>
      <c r="B634" s="75" t="s">
        <v>110</v>
      </c>
      <c r="C634" s="75">
        <v>2025</v>
      </c>
      <c r="D634" s="24" t="s">
        <v>57</v>
      </c>
      <c r="E634" s="67">
        <v>942</v>
      </c>
      <c r="F634" s="28" t="s">
        <v>42</v>
      </c>
      <c r="G634" s="28" t="s">
        <v>46</v>
      </c>
      <c r="H634" s="68">
        <v>0.35416666666666669</v>
      </c>
      <c r="I634" s="69">
        <v>0.34722222222222221</v>
      </c>
      <c r="J634" s="69">
        <v>0.35416666666666669</v>
      </c>
      <c r="K634" s="68">
        <v>0.39583333333333331</v>
      </c>
      <c r="L634" s="69">
        <v>0.39097222222222222</v>
      </c>
      <c r="M634" s="69">
        <v>0.39583333333333331</v>
      </c>
      <c r="N634" s="70">
        <v>85</v>
      </c>
      <c r="O634" s="69">
        <f t="shared" si="49"/>
        <v>3.6805555555555536E-2</v>
      </c>
      <c r="P634" s="69">
        <f t="shared" si="50"/>
        <v>4.8611111111111105E-2</v>
      </c>
      <c r="Q634" s="71">
        <v>22900</v>
      </c>
      <c r="R634" s="71">
        <v>15200</v>
      </c>
      <c r="S634" s="18">
        <f t="shared" si="41"/>
        <v>7700</v>
      </c>
      <c r="T634" s="72">
        <f t="shared" si="51"/>
        <v>-10.000000000000044</v>
      </c>
      <c r="U634" s="73"/>
      <c r="V634" s="74"/>
      <c r="W634" s="73"/>
      <c r="X634" s="25"/>
      <c r="Y634" s="22"/>
    </row>
    <row r="635" spans="1:25" hidden="1" x14ac:dyDescent="0.2">
      <c r="A635" s="9">
        <v>28</v>
      </c>
      <c r="B635" s="75" t="s">
        <v>110</v>
      </c>
      <c r="C635" s="75">
        <v>2025</v>
      </c>
      <c r="D635" s="24" t="s">
        <v>57</v>
      </c>
      <c r="E635" s="67">
        <v>943</v>
      </c>
      <c r="F635" s="13" t="s">
        <v>46</v>
      </c>
      <c r="G635" s="13" t="s">
        <v>42</v>
      </c>
      <c r="H635" s="68">
        <v>0.4375</v>
      </c>
      <c r="I635" s="69">
        <v>0.44305555555555554</v>
      </c>
      <c r="J635" s="69">
        <v>0.4513888888888889</v>
      </c>
      <c r="K635" s="68">
        <v>0.47916666666666669</v>
      </c>
      <c r="L635" s="69">
        <v>0.48333333333333334</v>
      </c>
      <c r="M635" s="69">
        <v>0.49305555555555558</v>
      </c>
      <c r="N635" s="70">
        <v>120</v>
      </c>
      <c r="O635" s="69">
        <f t="shared" si="49"/>
        <v>3.1944444444444442E-2</v>
      </c>
      <c r="P635" s="69">
        <f t="shared" si="50"/>
        <v>5.0000000000000044E-2</v>
      </c>
      <c r="Q635" s="71">
        <v>20100</v>
      </c>
      <c r="R635" s="71">
        <v>12500</v>
      </c>
      <c r="S635" s="18">
        <f t="shared" si="41"/>
        <v>7600</v>
      </c>
      <c r="T635" s="72">
        <f t="shared" si="51"/>
        <v>7.9999999999999716</v>
      </c>
      <c r="U635" s="73">
        <v>11</v>
      </c>
      <c r="V635" s="74"/>
      <c r="W635" s="73"/>
      <c r="X635" s="25"/>
      <c r="Y635" s="22"/>
    </row>
    <row r="636" spans="1:25" hidden="1" x14ac:dyDescent="0.2">
      <c r="A636" s="9">
        <v>28</v>
      </c>
      <c r="B636" s="75" t="s">
        <v>110</v>
      </c>
      <c r="C636" s="75">
        <v>2025</v>
      </c>
      <c r="D636" s="24" t="s">
        <v>55</v>
      </c>
      <c r="E636" s="67">
        <v>902</v>
      </c>
      <c r="F636" s="37" t="s">
        <v>42</v>
      </c>
      <c r="G636" s="37" t="s">
        <v>43</v>
      </c>
      <c r="H636" s="68">
        <v>0.40625</v>
      </c>
      <c r="I636" s="69">
        <v>0.42430555555555555</v>
      </c>
      <c r="J636" s="69">
        <v>0.45347222222222222</v>
      </c>
      <c r="K636" s="68">
        <v>0.44097222222222221</v>
      </c>
      <c r="L636" s="69">
        <v>0.47708333333333336</v>
      </c>
      <c r="M636" s="69">
        <v>0.47986111111111113</v>
      </c>
      <c r="N636" s="70">
        <v>138</v>
      </c>
      <c r="O636" s="69">
        <f t="shared" si="49"/>
        <v>2.3611111111111138E-2</v>
      </c>
      <c r="P636" s="69">
        <f t="shared" si="50"/>
        <v>5.555555555555558E-2</v>
      </c>
      <c r="Q636" s="71">
        <v>19900</v>
      </c>
      <c r="R636" s="71">
        <v>13000</v>
      </c>
      <c r="S636" s="18">
        <f t="shared" si="41"/>
        <v>6900</v>
      </c>
      <c r="T636" s="72">
        <f t="shared" si="51"/>
        <v>25.999999999999986</v>
      </c>
      <c r="U636" s="73">
        <v>43</v>
      </c>
      <c r="V636" s="74"/>
      <c r="W636" s="73"/>
      <c r="X636" s="25"/>
      <c r="Y636" s="22"/>
    </row>
    <row r="637" spans="1:25" hidden="1" x14ac:dyDescent="0.2">
      <c r="A637" s="9">
        <v>28</v>
      </c>
      <c r="B637" s="75" t="s">
        <v>110</v>
      </c>
      <c r="C637" s="75">
        <v>2025</v>
      </c>
      <c r="D637" s="24" t="s">
        <v>55</v>
      </c>
      <c r="E637" s="67">
        <v>1950</v>
      </c>
      <c r="F637" s="36" t="s">
        <v>43</v>
      </c>
      <c r="G637" s="13" t="s">
        <v>48</v>
      </c>
      <c r="H637" s="68">
        <v>0.4826388888888889</v>
      </c>
      <c r="I637" s="69">
        <v>0.50486111111111109</v>
      </c>
      <c r="J637" s="69">
        <v>0.51249999999999996</v>
      </c>
      <c r="K637" s="68">
        <v>0.51388888888888884</v>
      </c>
      <c r="L637" s="69">
        <v>0.53472222222222221</v>
      </c>
      <c r="M637" s="69">
        <v>0.54166666666666663</v>
      </c>
      <c r="N637" s="70">
        <v>18</v>
      </c>
      <c r="O637" s="69">
        <f t="shared" si="49"/>
        <v>2.2222222222222254E-2</v>
      </c>
      <c r="P637" s="69">
        <f t="shared" si="50"/>
        <v>3.6805555555555536E-2</v>
      </c>
      <c r="Q637" s="71">
        <v>29800</v>
      </c>
      <c r="R637" s="71">
        <v>24600</v>
      </c>
      <c r="S637" s="18">
        <f t="shared" si="41"/>
        <v>5200</v>
      </c>
      <c r="T637" s="72">
        <f t="shared" si="51"/>
        <v>31.999999999999964</v>
      </c>
      <c r="U637" s="73">
        <v>93</v>
      </c>
      <c r="V637" s="74"/>
      <c r="W637" s="73"/>
      <c r="X637" s="25"/>
      <c r="Y637" s="22"/>
    </row>
    <row r="638" spans="1:25" hidden="1" x14ac:dyDescent="0.2">
      <c r="A638" s="9">
        <v>28</v>
      </c>
      <c r="B638" s="75" t="s">
        <v>110</v>
      </c>
      <c r="C638" s="75">
        <v>2025</v>
      </c>
      <c r="D638" s="24" t="s">
        <v>55</v>
      </c>
      <c r="E638" s="67">
        <v>1951</v>
      </c>
      <c r="F638" s="37" t="s">
        <v>48</v>
      </c>
      <c r="G638" s="37" t="s">
        <v>43</v>
      </c>
      <c r="H638" s="68">
        <v>0.55555555555555558</v>
      </c>
      <c r="I638" s="69">
        <v>0.56180555555555556</v>
      </c>
      <c r="J638" s="69">
        <v>0.56944444444444442</v>
      </c>
      <c r="K638" s="68">
        <v>0.58680555555555558</v>
      </c>
      <c r="L638" s="69">
        <v>0.59513888888888888</v>
      </c>
      <c r="M638" s="69">
        <v>0.59930555555555554</v>
      </c>
      <c r="N638" s="70">
        <v>54</v>
      </c>
      <c r="O638" s="69">
        <f t="shared" si="49"/>
        <v>2.5694444444444464E-2</v>
      </c>
      <c r="P638" s="69">
        <f t="shared" si="50"/>
        <v>3.7499999999999978E-2</v>
      </c>
      <c r="Q638" s="71">
        <v>24600</v>
      </c>
      <c r="R638" s="71">
        <v>18800</v>
      </c>
      <c r="S638" s="18">
        <f t="shared" si="41"/>
        <v>5800</v>
      </c>
      <c r="T638" s="72">
        <f t="shared" si="51"/>
        <v>8.999999999999968</v>
      </c>
      <c r="U638" s="73">
        <v>93</v>
      </c>
      <c r="V638" s="74"/>
      <c r="W638" s="73"/>
      <c r="X638" s="25"/>
      <c r="Y638" s="22"/>
    </row>
    <row r="639" spans="1:25" hidden="1" x14ac:dyDescent="0.2">
      <c r="A639" s="9">
        <v>28</v>
      </c>
      <c r="B639" s="75" t="s">
        <v>110</v>
      </c>
      <c r="C639" s="75">
        <v>2025</v>
      </c>
      <c r="D639" s="24" t="s">
        <v>55</v>
      </c>
      <c r="E639" s="67">
        <v>903</v>
      </c>
      <c r="F639" s="28" t="s">
        <v>43</v>
      </c>
      <c r="G639" s="13" t="s">
        <v>42</v>
      </c>
      <c r="H639" s="68">
        <v>0.62847222222222221</v>
      </c>
      <c r="I639" s="69">
        <v>0.61875000000000002</v>
      </c>
      <c r="J639" s="69">
        <v>0.62638888888888888</v>
      </c>
      <c r="K639" s="68">
        <v>0.66319444444444442</v>
      </c>
      <c r="L639" s="69">
        <v>0.65625</v>
      </c>
      <c r="M639" s="69">
        <v>0.66180555555555554</v>
      </c>
      <c r="N639" s="70">
        <v>46</v>
      </c>
      <c r="O639" s="69">
        <f t="shared" si="49"/>
        <v>2.9861111111111116E-2</v>
      </c>
      <c r="P639" s="69">
        <f t="shared" si="50"/>
        <v>4.3055555555555514E-2</v>
      </c>
      <c r="Q639" s="71">
        <v>18800</v>
      </c>
      <c r="R639" s="71">
        <v>13000</v>
      </c>
      <c r="S639" s="18">
        <f t="shared" si="41"/>
        <v>5800</v>
      </c>
      <c r="T639" s="72">
        <f t="shared" si="51"/>
        <v>-13.99999999999995</v>
      </c>
      <c r="U639" s="73"/>
      <c r="V639" s="74"/>
      <c r="W639" s="73"/>
      <c r="X639" s="25"/>
      <c r="Y639" s="22"/>
    </row>
    <row r="640" spans="1:25" hidden="1" x14ac:dyDescent="0.2">
      <c r="A640" s="9">
        <v>28</v>
      </c>
      <c r="B640" s="75" t="s">
        <v>110</v>
      </c>
      <c r="C640" s="75">
        <v>2025</v>
      </c>
      <c r="D640" s="24" t="s">
        <v>56</v>
      </c>
      <c r="E640" s="67">
        <v>2980</v>
      </c>
      <c r="F640" s="37" t="s">
        <v>42</v>
      </c>
      <c r="G640" s="37" t="s">
        <v>53</v>
      </c>
      <c r="H640" s="68">
        <v>0.35416666666666669</v>
      </c>
      <c r="I640" s="69">
        <v>0.34861111111111109</v>
      </c>
      <c r="J640" s="69">
        <v>0.36180555555555555</v>
      </c>
      <c r="K640" s="68">
        <v>0.4236111111111111</v>
      </c>
      <c r="L640" s="69">
        <v>0.42569444444444443</v>
      </c>
      <c r="M640" s="69">
        <v>0.42916666666666664</v>
      </c>
      <c r="N640" s="70">
        <v>131</v>
      </c>
      <c r="O640" s="69">
        <f t="shared" ref="O640:O657" si="52">L640-J640</f>
        <v>6.3888888888888884E-2</v>
      </c>
      <c r="P640" s="69">
        <f t="shared" ref="P640:P657" si="53">M640-I640</f>
        <v>8.0555555555555547E-2</v>
      </c>
      <c r="Q640" s="71">
        <v>30800</v>
      </c>
      <c r="R640" s="71">
        <v>17600</v>
      </c>
      <c r="S640" s="18">
        <f t="shared" si="41"/>
        <v>13200</v>
      </c>
      <c r="T640" s="72">
        <f t="shared" ref="T640:T657" si="54">IF(H640-I640&lt;&gt;0,(I640-H640)*1440,"")</f>
        <v>-8.0000000000000515</v>
      </c>
      <c r="U640" s="73"/>
      <c r="V640" s="74"/>
      <c r="W640" s="25" t="s">
        <v>59</v>
      </c>
      <c r="X640" s="26">
        <v>127600</v>
      </c>
      <c r="Y640" s="35"/>
    </row>
    <row r="641" spans="1:25" hidden="1" x14ac:dyDescent="0.2">
      <c r="A641" s="9">
        <v>28</v>
      </c>
      <c r="B641" s="75" t="s">
        <v>110</v>
      </c>
      <c r="C641" s="75">
        <v>2025</v>
      </c>
      <c r="D641" s="24" t="s">
        <v>56</v>
      </c>
      <c r="E641" s="67">
        <v>2981</v>
      </c>
      <c r="F641" s="13" t="s">
        <v>53</v>
      </c>
      <c r="G641" s="13" t="s">
        <v>42</v>
      </c>
      <c r="H641" s="68">
        <v>0.47222222222222227</v>
      </c>
      <c r="I641" s="69">
        <v>0.47013888888888888</v>
      </c>
      <c r="J641" s="69">
        <v>0.48472222222222222</v>
      </c>
      <c r="K641" s="68">
        <v>0.54166666666666663</v>
      </c>
      <c r="L641" s="69">
        <v>0.54513888888888884</v>
      </c>
      <c r="M641" s="69">
        <v>0.55208333333333337</v>
      </c>
      <c r="N641" s="70">
        <v>109</v>
      </c>
      <c r="O641" s="69">
        <f t="shared" si="52"/>
        <v>6.0416666666666619E-2</v>
      </c>
      <c r="P641" s="69">
        <f t="shared" si="53"/>
        <v>8.1944444444444486E-2</v>
      </c>
      <c r="Q641" s="71">
        <v>19300</v>
      </c>
      <c r="R641" s="71">
        <v>8000</v>
      </c>
      <c r="S641" s="18">
        <f t="shared" si="41"/>
        <v>11300</v>
      </c>
      <c r="T641" s="72">
        <f t="shared" si="54"/>
        <v>-3.0000000000000693</v>
      </c>
      <c r="U641" s="73"/>
      <c r="V641" s="74"/>
      <c r="W641" s="25" t="s">
        <v>59</v>
      </c>
      <c r="X641" s="26"/>
      <c r="Y641" s="35">
        <v>125000</v>
      </c>
    </row>
    <row r="642" spans="1:25" hidden="1" x14ac:dyDescent="0.2">
      <c r="A642" s="9">
        <v>28</v>
      </c>
      <c r="B642" s="75" t="s">
        <v>110</v>
      </c>
      <c r="C642" s="75">
        <v>2025</v>
      </c>
      <c r="D642" s="67" t="s">
        <v>69</v>
      </c>
      <c r="E642" s="67">
        <v>762</v>
      </c>
      <c r="F642" s="28" t="s">
        <v>42</v>
      </c>
      <c r="G642" s="13" t="s">
        <v>50</v>
      </c>
      <c r="H642" s="68">
        <v>0.40625</v>
      </c>
      <c r="I642" s="69">
        <v>0.40625</v>
      </c>
      <c r="J642" s="69">
        <v>0.41597222222222224</v>
      </c>
      <c r="K642" s="68">
        <v>0.44791666666666669</v>
      </c>
      <c r="L642" s="69">
        <v>0.44166666666666665</v>
      </c>
      <c r="M642" s="69">
        <v>0.45</v>
      </c>
      <c r="N642" s="70">
        <v>112</v>
      </c>
      <c r="O642" s="69">
        <f t="shared" si="52"/>
        <v>2.5694444444444409E-2</v>
      </c>
      <c r="P642" s="69">
        <f t="shared" si="53"/>
        <v>4.3750000000000011E-2</v>
      </c>
      <c r="Q642" s="71">
        <v>22300</v>
      </c>
      <c r="R642" s="71">
        <v>16500</v>
      </c>
      <c r="S642" s="18">
        <f t="shared" ref="S642:S705" si="55">Q642-R642</f>
        <v>5800</v>
      </c>
      <c r="T642" s="72" t="str">
        <f t="shared" si="54"/>
        <v/>
      </c>
      <c r="U642" s="73"/>
      <c r="V642" s="74"/>
      <c r="W642" s="73"/>
      <c r="X642" s="25"/>
      <c r="Y642" s="22"/>
    </row>
    <row r="643" spans="1:25" hidden="1" x14ac:dyDescent="0.2">
      <c r="A643" s="9">
        <v>28</v>
      </c>
      <c r="B643" s="75" t="s">
        <v>110</v>
      </c>
      <c r="C643" s="75">
        <v>2025</v>
      </c>
      <c r="D643" s="67" t="s">
        <v>64</v>
      </c>
      <c r="E643" s="67">
        <v>200</v>
      </c>
      <c r="F643" s="28" t="s">
        <v>51</v>
      </c>
      <c r="G643" s="13" t="s">
        <v>50</v>
      </c>
      <c r="H643" s="68">
        <v>0.3125</v>
      </c>
      <c r="I643" s="69">
        <v>0.30416666666666664</v>
      </c>
      <c r="J643" s="69">
        <v>0.31527777777777777</v>
      </c>
      <c r="K643" s="68">
        <v>0.4375</v>
      </c>
      <c r="L643" s="69">
        <v>0.41388888888888886</v>
      </c>
      <c r="M643" s="69">
        <v>0.42222222222222222</v>
      </c>
      <c r="N643" s="70">
        <v>129</v>
      </c>
      <c r="O643" s="69">
        <f t="shared" si="52"/>
        <v>9.8611111111111094E-2</v>
      </c>
      <c r="P643" s="69">
        <f t="shared" si="53"/>
        <v>0.11805555555555558</v>
      </c>
      <c r="Q643" s="71">
        <v>27000</v>
      </c>
      <c r="R643" s="71">
        <v>11100</v>
      </c>
      <c r="S643" s="18">
        <f t="shared" si="55"/>
        <v>15900</v>
      </c>
      <c r="T643" s="72">
        <f t="shared" si="54"/>
        <v>-12.000000000000037</v>
      </c>
      <c r="U643" s="73"/>
      <c r="V643" s="74"/>
      <c r="W643" s="73"/>
      <c r="X643" s="25"/>
      <c r="Y643" s="22"/>
    </row>
    <row r="644" spans="1:25" hidden="1" x14ac:dyDescent="0.2">
      <c r="A644" s="9">
        <v>28</v>
      </c>
      <c r="B644" s="75" t="s">
        <v>110</v>
      </c>
      <c r="C644" s="75">
        <v>2025</v>
      </c>
      <c r="D644" s="67" t="s">
        <v>64</v>
      </c>
      <c r="E644" s="67">
        <v>201</v>
      </c>
      <c r="F644" s="28" t="s">
        <v>50</v>
      </c>
      <c r="G644" s="28" t="s">
        <v>51</v>
      </c>
      <c r="H644" s="68">
        <v>0.51041666666666663</v>
      </c>
      <c r="I644" s="69">
        <v>0.50763888888888886</v>
      </c>
      <c r="J644" s="69">
        <v>0.52569444444444446</v>
      </c>
      <c r="K644" s="68">
        <v>0.63541666666666663</v>
      </c>
      <c r="L644" s="69">
        <v>0.63263888888888886</v>
      </c>
      <c r="M644" s="69">
        <v>0.6381944444444444</v>
      </c>
      <c r="N644" s="70">
        <v>112</v>
      </c>
      <c r="O644" s="69">
        <f t="shared" si="52"/>
        <v>0.1069444444444444</v>
      </c>
      <c r="P644" s="69">
        <f t="shared" si="53"/>
        <v>0.13055555555555554</v>
      </c>
      <c r="Q644" s="71">
        <v>28200</v>
      </c>
      <c r="R644" s="71">
        <v>10600</v>
      </c>
      <c r="S644" s="18">
        <f t="shared" si="55"/>
        <v>17600</v>
      </c>
      <c r="T644" s="72">
        <f t="shared" si="54"/>
        <v>-3.9999999999999858</v>
      </c>
      <c r="U644" s="73"/>
      <c r="V644" s="74"/>
      <c r="W644" s="73"/>
      <c r="X644" s="25"/>
      <c r="Y644" s="22"/>
    </row>
    <row r="645" spans="1:25" hidden="1" x14ac:dyDescent="0.2">
      <c r="A645" s="9">
        <v>28</v>
      </c>
      <c r="B645" s="75" t="s">
        <v>110</v>
      </c>
      <c r="C645" s="75">
        <v>2025</v>
      </c>
      <c r="D645" s="67" t="s">
        <v>69</v>
      </c>
      <c r="E645" s="67">
        <v>763</v>
      </c>
      <c r="F645" s="28" t="s">
        <v>50</v>
      </c>
      <c r="G645" s="13" t="s">
        <v>42</v>
      </c>
      <c r="H645" s="68">
        <v>0.54166666666666663</v>
      </c>
      <c r="I645" s="69">
        <v>0.50694444444444442</v>
      </c>
      <c r="J645" s="69">
        <v>0.52500000000000002</v>
      </c>
      <c r="K645" s="68">
        <v>0.58333333333333337</v>
      </c>
      <c r="L645" s="69">
        <v>0.54722222222222228</v>
      </c>
      <c r="M645" s="69">
        <v>0.55347222222222225</v>
      </c>
      <c r="N645" s="70">
        <v>129</v>
      </c>
      <c r="O645" s="69">
        <f t="shared" si="52"/>
        <v>2.2222222222222254E-2</v>
      </c>
      <c r="P645" s="69">
        <f t="shared" si="53"/>
        <v>4.6527777777777835E-2</v>
      </c>
      <c r="Q645" s="71">
        <v>16500</v>
      </c>
      <c r="R645" s="71">
        <v>10700</v>
      </c>
      <c r="S645" s="18">
        <f t="shared" si="55"/>
        <v>5800</v>
      </c>
      <c r="T645" s="72">
        <f t="shared" si="54"/>
        <v>-49.999999999999986</v>
      </c>
      <c r="U645" s="73"/>
      <c r="V645" s="74"/>
      <c r="W645" s="73"/>
      <c r="X645" s="25"/>
      <c r="Y645" s="22"/>
    </row>
    <row r="646" spans="1:25" hidden="1" x14ac:dyDescent="0.2">
      <c r="A646" s="9">
        <v>28</v>
      </c>
      <c r="B646" s="75" t="s">
        <v>110</v>
      </c>
      <c r="C646" s="75">
        <v>2025</v>
      </c>
      <c r="D646" s="24" t="s">
        <v>54</v>
      </c>
      <c r="E646" s="67">
        <v>2930</v>
      </c>
      <c r="F646" s="28" t="s">
        <v>42</v>
      </c>
      <c r="G646" s="13" t="s">
        <v>50</v>
      </c>
      <c r="H646" s="68">
        <v>0.48958333333333331</v>
      </c>
      <c r="I646" s="69">
        <v>0.49583333333333335</v>
      </c>
      <c r="J646" s="69">
        <v>0.50347222222222221</v>
      </c>
      <c r="K646" s="68">
        <v>0.53125</v>
      </c>
      <c r="L646" s="69">
        <v>0.52777777777777779</v>
      </c>
      <c r="M646" s="69">
        <v>0.53333333333333333</v>
      </c>
      <c r="N646" s="70">
        <v>59</v>
      </c>
      <c r="O646" s="69">
        <f t="shared" si="52"/>
        <v>2.430555555555558E-2</v>
      </c>
      <c r="P646" s="69">
        <f t="shared" si="53"/>
        <v>3.7499999999999978E-2</v>
      </c>
      <c r="Q646" s="71">
        <v>22400</v>
      </c>
      <c r="R646" s="71">
        <v>17000</v>
      </c>
      <c r="S646" s="18">
        <f t="shared" si="55"/>
        <v>5400</v>
      </c>
      <c r="T646" s="72">
        <f t="shared" si="54"/>
        <v>9.000000000000048</v>
      </c>
      <c r="U646" s="73">
        <v>85</v>
      </c>
      <c r="V646" s="74"/>
      <c r="W646" s="73"/>
      <c r="X646" s="25"/>
      <c r="Y646" s="22"/>
    </row>
    <row r="647" spans="1:25" hidden="1" x14ac:dyDescent="0.2">
      <c r="A647" s="9">
        <v>28</v>
      </c>
      <c r="B647" s="75" t="s">
        <v>110</v>
      </c>
      <c r="C647" s="75">
        <v>2025</v>
      </c>
      <c r="D647" s="24" t="s">
        <v>54</v>
      </c>
      <c r="E647" s="67">
        <v>2931</v>
      </c>
      <c r="F647" s="28" t="s">
        <v>50</v>
      </c>
      <c r="G647" s="13" t="s">
        <v>42</v>
      </c>
      <c r="H647" s="68">
        <v>0.57291666666666663</v>
      </c>
      <c r="I647" s="69">
        <v>0.58402777777777781</v>
      </c>
      <c r="J647" s="69">
        <v>0.6020833333333333</v>
      </c>
      <c r="K647" s="68">
        <v>0.61458333333333337</v>
      </c>
      <c r="L647" s="69">
        <v>0.625</v>
      </c>
      <c r="M647" s="69">
        <v>0.6333333333333333</v>
      </c>
      <c r="N647" s="70">
        <v>63</v>
      </c>
      <c r="O647" s="69">
        <f t="shared" si="52"/>
        <v>2.2916666666666696E-2</v>
      </c>
      <c r="P647" s="69">
        <f t="shared" si="53"/>
        <v>4.9305555555555491E-2</v>
      </c>
      <c r="Q647" s="71">
        <v>17000</v>
      </c>
      <c r="R647" s="71">
        <v>11600</v>
      </c>
      <c r="S647" s="18">
        <f t="shared" si="55"/>
        <v>5400</v>
      </c>
      <c r="T647" s="72">
        <f t="shared" si="54"/>
        <v>16.000000000000103</v>
      </c>
      <c r="U647" s="73">
        <v>86</v>
      </c>
      <c r="V647" s="74"/>
      <c r="W647" s="73"/>
      <c r="X647" s="25"/>
      <c r="Y647" s="22"/>
    </row>
    <row r="648" spans="1:25" hidden="1" x14ac:dyDescent="0.2">
      <c r="A648" s="9">
        <v>28</v>
      </c>
      <c r="B648" s="75" t="s">
        <v>110</v>
      </c>
      <c r="C648" s="75">
        <v>2025</v>
      </c>
      <c r="D648" s="24" t="s">
        <v>57</v>
      </c>
      <c r="E648" s="67">
        <v>990</v>
      </c>
      <c r="F648" s="13" t="s">
        <v>42</v>
      </c>
      <c r="G648" s="13" t="s">
        <v>48</v>
      </c>
      <c r="H648" s="68">
        <v>0.52083333333333337</v>
      </c>
      <c r="I648" s="69">
        <v>0.55208333333333337</v>
      </c>
      <c r="J648" s="69">
        <v>0.56111111111111112</v>
      </c>
      <c r="K648" s="68">
        <v>0.5625</v>
      </c>
      <c r="L648" s="69">
        <v>0.59722222222222221</v>
      </c>
      <c r="M648" s="69">
        <v>0.60138888888888886</v>
      </c>
      <c r="N648" s="70">
        <v>44</v>
      </c>
      <c r="O648" s="69">
        <f t="shared" si="52"/>
        <v>3.6111111111111094E-2</v>
      </c>
      <c r="P648" s="69">
        <f t="shared" si="53"/>
        <v>4.9305555555555491E-2</v>
      </c>
      <c r="Q648" s="71">
        <v>26000</v>
      </c>
      <c r="R648" s="71">
        <v>18300</v>
      </c>
      <c r="S648" s="18">
        <f t="shared" si="55"/>
        <v>7700</v>
      </c>
      <c r="T648" s="72">
        <f t="shared" si="54"/>
        <v>45</v>
      </c>
      <c r="U648" s="73">
        <v>93</v>
      </c>
      <c r="V648" s="74">
        <v>43</v>
      </c>
      <c r="W648" s="73"/>
      <c r="X648" s="25"/>
      <c r="Y648" s="22"/>
    </row>
    <row r="649" spans="1:25" hidden="1" x14ac:dyDescent="0.2">
      <c r="A649" s="9">
        <v>28</v>
      </c>
      <c r="B649" s="75" t="s">
        <v>110</v>
      </c>
      <c r="C649" s="75">
        <v>2025</v>
      </c>
      <c r="D649" s="24" t="s">
        <v>57</v>
      </c>
      <c r="E649" s="67">
        <v>991</v>
      </c>
      <c r="F649" s="28" t="s">
        <v>48</v>
      </c>
      <c r="G649" s="28" t="s">
        <v>42</v>
      </c>
      <c r="H649" s="68">
        <v>0.60416666666666663</v>
      </c>
      <c r="I649" s="69">
        <v>0.63749999999999996</v>
      </c>
      <c r="J649" s="69">
        <v>0.64444444444444449</v>
      </c>
      <c r="K649" s="68">
        <v>0.64583333333333337</v>
      </c>
      <c r="L649" s="69">
        <v>0.68541666666666667</v>
      </c>
      <c r="M649" s="69">
        <v>0.68888888888888888</v>
      </c>
      <c r="N649" s="70">
        <v>72</v>
      </c>
      <c r="O649" s="69">
        <f t="shared" si="52"/>
        <v>4.0972222222222188E-2</v>
      </c>
      <c r="P649" s="69">
        <f t="shared" si="53"/>
        <v>5.1388888888888928E-2</v>
      </c>
      <c r="Q649" s="71">
        <v>27800</v>
      </c>
      <c r="R649" s="71">
        <v>20200</v>
      </c>
      <c r="S649" s="18">
        <f t="shared" si="55"/>
        <v>7600</v>
      </c>
      <c r="T649" s="72">
        <f t="shared" si="54"/>
        <v>47.999999999999986</v>
      </c>
      <c r="U649" s="73">
        <v>93</v>
      </c>
      <c r="V649" s="74">
        <v>85</v>
      </c>
      <c r="W649" s="73"/>
      <c r="X649" s="25"/>
      <c r="Y649" s="22"/>
    </row>
    <row r="650" spans="1:25" hidden="1" x14ac:dyDescent="0.2">
      <c r="A650" s="9">
        <v>28</v>
      </c>
      <c r="B650" s="75" t="s">
        <v>110</v>
      </c>
      <c r="C650" s="75">
        <v>2025</v>
      </c>
      <c r="D650" s="24" t="s">
        <v>56</v>
      </c>
      <c r="E650" s="67">
        <v>920</v>
      </c>
      <c r="F650" s="13" t="s">
        <v>42</v>
      </c>
      <c r="G650" s="13" t="s">
        <v>44</v>
      </c>
      <c r="H650" s="68">
        <v>0.625</v>
      </c>
      <c r="I650" s="69">
        <v>0.63541666666666663</v>
      </c>
      <c r="J650" s="69">
        <v>0.64583333333333337</v>
      </c>
      <c r="K650" s="68">
        <v>0.66666666666666663</v>
      </c>
      <c r="L650" s="69">
        <v>0.68541666666666667</v>
      </c>
      <c r="M650" s="69">
        <v>0.6875</v>
      </c>
      <c r="N650" s="70">
        <v>76</v>
      </c>
      <c r="O650" s="69">
        <f t="shared" si="52"/>
        <v>3.9583333333333304E-2</v>
      </c>
      <c r="P650" s="69">
        <f t="shared" si="53"/>
        <v>5.208333333333337E-2</v>
      </c>
      <c r="Q650" s="71">
        <v>27000</v>
      </c>
      <c r="R650" s="71">
        <v>19100</v>
      </c>
      <c r="S650" s="18">
        <f t="shared" si="55"/>
        <v>7900</v>
      </c>
      <c r="T650" s="72">
        <f t="shared" si="54"/>
        <v>14.999999999999947</v>
      </c>
      <c r="U650" s="73">
        <v>36</v>
      </c>
      <c r="V650" s="74"/>
      <c r="W650" s="73"/>
      <c r="X650" s="25"/>
      <c r="Y650" s="22"/>
    </row>
    <row r="651" spans="1:25" hidden="1" x14ac:dyDescent="0.2">
      <c r="A651" s="9">
        <v>28</v>
      </c>
      <c r="B651" s="75" t="s">
        <v>110</v>
      </c>
      <c r="C651" s="75">
        <v>2025</v>
      </c>
      <c r="D651" s="24" t="s">
        <v>56</v>
      </c>
      <c r="E651" s="67">
        <v>921</v>
      </c>
      <c r="F651" s="28" t="s">
        <v>44</v>
      </c>
      <c r="G651" s="28" t="s">
        <v>42</v>
      </c>
      <c r="H651" s="68">
        <v>0.70833333333333337</v>
      </c>
      <c r="I651" s="69">
        <v>0.71597222222222223</v>
      </c>
      <c r="J651" s="69">
        <v>0.72152777777777777</v>
      </c>
      <c r="K651" s="68">
        <v>0.75</v>
      </c>
      <c r="L651" s="69">
        <v>0.75902777777777775</v>
      </c>
      <c r="M651" s="69">
        <v>0.76249999999999996</v>
      </c>
      <c r="N651" s="70">
        <v>93</v>
      </c>
      <c r="O651" s="69">
        <f t="shared" si="52"/>
        <v>3.7499999999999978E-2</v>
      </c>
      <c r="P651" s="69">
        <f t="shared" si="53"/>
        <v>4.6527777777777724E-2</v>
      </c>
      <c r="Q651" s="71">
        <v>27100</v>
      </c>
      <c r="R651" s="71">
        <v>19900</v>
      </c>
      <c r="S651" s="18">
        <f t="shared" si="55"/>
        <v>7200</v>
      </c>
      <c r="T651" s="72">
        <f t="shared" si="54"/>
        <v>10.999999999999961</v>
      </c>
      <c r="U651" s="73">
        <v>93</v>
      </c>
      <c r="V651" s="74"/>
      <c r="W651" s="73"/>
      <c r="X651" s="25"/>
      <c r="Y651" s="22"/>
    </row>
    <row r="652" spans="1:25" hidden="1" x14ac:dyDescent="0.2">
      <c r="A652" s="9">
        <v>28</v>
      </c>
      <c r="B652" s="75" t="s">
        <v>110</v>
      </c>
      <c r="C652" s="75">
        <v>2025</v>
      </c>
      <c r="D652" s="24" t="s">
        <v>57</v>
      </c>
      <c r="E652" s="67">
        <v>904</v>
      </c>
      <c r="F652" s="37" t="s">
        <v>42</v>
      </c>
      <c r="G652" s="37" t="s">
        <v>43</v>
      </c>
      <c r="H652" s="68">
        <v>0.6875</v>
      </c>
      <c r="I652" s="69">
        <v>0.72569444444444442</v>
      </c>
      <c r="J652" s="69">
        <v>0.73263888888888884</v>
      </c>
      <c r="K652" s="68">
        <v>0.72222222222222221</v>
      </c>
      <c r="L652" s="69">
        <v>0.75694444444444442</v>
      </c>
      <c r="M652" s="69">
        <v>0.76041666666666663</v>
      </c>
      <c r="N652" s="70">
        <v>93</v>
      </c>
      <c r="O652" s="69">
        <f t="shared" si="52"/>
        <v>2.430555555555558E-2</v>
      </c>
      <c r="P652" s="69">
        <f t="shared" si="53"/>
        <v>3.472222222222221E-2</v>
      </c>
      <c r="Q652" s="71">
        <v>20200</v>
      </c>
      <c r="R652" s="71">
        <v>14900</v>
      </c>
      <c r="S652" s="18">
        <f t="shared" si="55"/>
        <v>5300</v>
      </c>
      <c r="T652" s="72">
        <f t="shared" si="54"/>
        <v>54.999999999999964</v>
      </c>
      <c r="U652" s="73">
        <v>93</v>
      </c>
      <c r="V652" s="74"/>
      <c r="W652" s="73"/>
      <c r="X652" s="25"/>
      <c r="Y652" s="22"/>
    </row>
    <row r="653" spans="1:25" hidden="1" x14ac:dyDescent="0.2">
      <c r="A653" s="9">
        <v>28</v>
      </c>
      <c r="B653" s="75" t="s">
        <v>110</v>
      </c>
      <c r="C653" s="75">
        <v>2025</v>
      </c>
      <c r="D653" s="24" t="s">
        <v>57</v>
      </c>
      <c r="E653" s="67">
        <v>905</v>
      </c>
      <c r="F653" s="28" t="s">
        <v>43</v>
      </c>
      <c r="G653" s="13" t="s">
        <v>42</v>
      </c>
      <c r="H653" s="68">
        <v>0.76388888888888884</v>
      </c>
      <c r="I653" s="69">
        <v>0.78402777777777777</v>
      </c>
      <c r="J653" s="69">
        <v>0.7944444444444444</v>
      </c>
      <c r="K653" s="68">
        <v>0.79861111111111116</v>
      </c>
      <c r="L653" s="69">
        <v>0.82291666666666663</v>
      </c>
      <c r="M653" s="69">
        <v>0.82986111111111116</v>
      </c>
      <c r="N653" s="70">
        <v>54</v>
      </c>
      <c r="O653" s="69">
        <f t="shared" si="52"/>
        <v>2.8472222222222232E-2</v>
      </c>
      <c r="P653" s="69">
        <f t="shared" si="53"/>
        <v>4.5833333333333393E-2</v>
      </c>
      <c r="Q653" s="71">
        <v>18200</v>
      </c>
      <c r="R653" s="71">
        <v>12000</v>
      </c>
      <c r="S653" s="18">
        <f t="shared" si="55"/>
        <v>6200</v>
      </c>
      <c r="T653" s="72">
        <f t="shared" si="54"/>
        <v>29.000000000000057</v>
      </c>
      <c r="U653" s="73">
        <v>93</v>
      </c>
      <c r="V653" s="74"/>
      <c r="W653" s="73"/>
      <c r="X653" s="25"/>
      <c r="Y653" s="22"/>
    </row>
    <row r="654" spans="1:25" hidden="1" x14ac:dyDescent="0.2">
      <c r="A654" s="9">
        <v>28</v>
      </c>
      <c r="B654" s="75" t="s">
        <v>110</v>
      </c>
      <c r="C654" s="75">
        <v>2025</v>
      </c>
      <c r="D654" s="24" t="s">
        <v>54</v>
      </c>
      <c r="E654" s="67">
        <v>764</v>
      </c>
      <c r="F654" s="28" t="s">
        <v>42</v>
      </c>
      <c r="G654" s="13" t="s">
        <v>50</v>
      </c>
      <c r="H654" s="68">
        <v>0.77083333333333337</v>
      </c>
      <c r="I654" s="69">
        <v>0.75902777777777775</v>
      </c>
      <c r="J654" s="69">
        <v>0.76875000000000004</v>
      </c>
      <c r="K654" s="68">
        <v>0.80208333333333337</v>
      </c>
      <c r="L654" s="69">
        <v>0.7944444444444444</v>
      </c>
      <c r="M654" s="69">
        <v>0.7993055555555556</v>
      </c>
      <c r="N654" s="70">
        <v>71</v>
      </c>
      <c r="O654" s="69">
        <f t="shared" si="52"/>
        <v>2.5694444444444353E-2</v>
      </c>
      <c r="P654" s="69">
        <f t="shared" si="53"/>
        <v>4.0277777777777857E-2</v>
      </c>
      <c r="Q654" s="71">
        <v>22100</v>
      </c>
      <c r="R654" s="71">
        <v>16600</v>
      </c>
      <c r="S654" s="18">
        <f t="shared" si="55"/>
        <v>5500</v>
      </c>
      <c r="T654" s="72">
        <f t="shared" si="54"/>
        <v>-17.000000000000099</v>
      </c>
      <c r="U654" s="73"/>
      <c r="V654" s="74"/>
      <c r="W654" s="73"/>
      <c r="X654" s="25"/>
      <c r="Y654" s="22"/>
    </row>
    <row r="655" spans="1:25" hidden="1" x14ac:dyDescent="0.2">
      <c r="A655" s="9">
        <v>28</v>
      </c>
      <c r="B655" s="75" t="s">
        <v>110</v>
      </c>
      <c r="C655" s="75">
        <v>2025</v>
      </c>
      <c r="D655" s="67" t="s">
        <v>64</v>
      </c>
      <c r="E655" s="67">
        <v>202</v>
      </c>
      <c r="F655" s="28" t="s">
        <v>51</v>
      </c>
      <c r="G655" s="13" t="s">
        <v>50</v>
      </c>
      <c r="H655" s="68">
        <v>0.69791666666666663</v>
      </c>
      <c r="I655" s="69">
        <v>0.70138888888888884</v>
      </c>
      <c r="J655" s="69">
        <v>0.71388888888888891</v>
      </c>
      <c r="K655" s="68">
        <v>0.82291666666666663</v>
      </c>
      <c r="L655" s="69">
        <v>0.81319444444444444</v>
      </c>
      <c r="M655" s="69">
        <v>0.81944444444444442</v>
      </c>
      <c r="N655" s="70">
        <v>70</v>
      </c>
      <c r="O655" s="69">
        <f t="shared" si="52"/>
        <v>9.9305555555555536E-2</v>
      </c>
      <c r="P655" s="69">
        <f t="shared" si="53"/>
        <v>0.11805555555555558</v>
      </c>
      <c r="Q655" s="71">
        <v>25400</v>
      </c>
      <c r="R655" s="71">
        <v>11400</v>
      </c>
      <c r="S655" s="18">
        <f t="shared" si="55"/>
        <v>14000</v>
      </c>
      <c r="T655" s="72">
        <f t="shared" si="54"/>
        <v>4.9999999999999822</v>
      </c>
      <c r="U655" s="73">
        <v>63</v>
      </c>
      <c r="V655" s="74"/>
      <c r="W655" s="73"/>
      <c r="X655" s="25"/>
      <c r="Y655" s="22"/>
    </row>
    <row r="656" spans="1:25" hidden="1" x14ac:dyDescent="0.2">
      <c r="A656" s="9">
        <v>28</v>
      </c>
      <c r="B656" s="75" t="s">
        <v>110</v>
      </c>
      <c r="C656" s="75">
        <v>2025</v>
      </c>
      <c r="D656" s="67" t="s">
        <v>64</v>
      </c>
      <c r="E656" s="67">
        <v>203</v>
      </c>
      <c r="F656" s="28" t="s">
        <v>50</v>
      </c>
      <c r="G656" s="28" t="s">
        <v>51</v>
      </c>
      <c r="H656" s="68">
        <v>0.90625</v>
      </c>
      <c r="I656" s="69">
        <v>0.86111111111111116</v>
      </c>
      <c r="J656" s="69">
        <v>0.87222222222222223</v>
      </c>
      <c r="K656" s="68">
        <v>3.125E-2</v>
      </c>
      <c r="L656" s="69">
        <v>1.1569444444444443</v>
      </c>
      <c r="M656" s="69">
        <v>1.1631944444444444</v>
      </c>
      <c r="N656" s="70">
        <v>71</v>
      </c>
      <c r="O656" s="69">
        <f t="shared" si="52"/>
        <v>0.2847222222222221</v>
      </c>
      <c r="P656" s="69">
        <f t="shared" si="53"/>
        <v>0.30208333333333326</v>
      </c>
      <c r="Q656" s="71">
        <v>25500</v>
      </c>
      <c r="R656" s="71">
        <v>9500</v>
      </c>
      <c r="S656" s="18">
        <f t="shared" si="55"/>
        <v>16000</v>
      </c>
      <c r="T656" s="72">
        <f t="shared" si="54"/>
        <v>-64.999999999999929</v>
      </c>
      <c r="U656" s="73"/>
      <c r="V656" s="74"/>
      <c r="W656" s="73"/>
      <c r="X656" s="25"/>
      <c r="Y656" s="22"/>
    </row>
    <row r="657" spans="1:25" hidden="1" x14ac:dyDescent="0.2">
      <c r="A657" s="9">
        <v>28</v>
      </c>
      <c r="B657" s="75" t="s">
        <v>110</v>
      </c>
      <c r="C657" s="75">
        <v>2025</v>
      </c>
      <c r="D657" s="24" t="s">
        <v>54</v>
      </c>
      <c r="E657" s="67">
        <v>765</v>
      </c>
      <c r="F657" s="28" t="s">
        <v>50</v>
      </c>
      <c r="G657" s="13" t="s">
        <v>42</v>
      </c>
      <c r="H657" s="68">
        <v>0.91666666666666663</v>
      </c>
      <c r="I657" s="69">
        <v>0.86041666666666672</v>
      </c>
      <c r="J657" s="69">
        <v>0.88680555555555551</v>
      </c>
      <c r="K657" s="68">
        <v>0.94791666666666663</v>
      </c>
      <c r="L657" s="69">
        <v>0.90833333333333333</v>
      </c>
      <c r="M657" s="69">
        <v>0.91388888888888886</v>
      </c>
      <c r="N657" s="70">
        <v>70</v>
      </c>
      <c r="O657" s="69">
        <f t="shared" si="52"/>
        <v>2.1527777777777812E-2</v>
      </c>
      <c r="P657" s="69">
        <f t="shared" si="53"/>
        <v>5.3472222222222143E-2</v>
      </c>
      <c r="Q657" s="71">
        <v>16600</v>
      </c>
      <c r="R657" s="71">
        <v>11400</v>
      </c>
      <c r="S657" s="18">
        <f t="shared" si="55"/>
        <v>5200</v>
      </c>
      <c r="T657" s="72">
        <f t="shared" si="54"/>
        <v>-80.999999999999872</v>
      </c>
      <c r="U657" s="73"/>
      <c r="V657" s="74"/>
      <c r="W657" s="73"/>
      <c r="X657" s="25"/>
      <c r="Y657" s="22"/>
    </row>
    <row r="658" spans="1:25" hidden="1" x14ac:dyDescent="0.2">
      <c r="A658" s="9">
        <v>28</v>
      </c>
      <c r="B658" s="75" t="s">
        <v>110</v>
      </c>
      <c r="C658" s="75">
        <v>2025</v>
      </c>
      <c r="D658" s="24" t="s">
        <v>55</v>
      </c>
      <c r="E658" s="67">
        <v>970</v>
      </c>
      <c r="F658" s="13" t="s">
        <v>42</v>
      </c>
      <c r="G658" s="13" t="s">
        <v>47</v>
      </c>
      <c r="H658" s="68">
        <v>0.77777777777777779</v>
      </c>
      <c r="I658" s="69">
        <v>0.76944444444444449</v>
      </c>
      <c r="J658" s="69">
        <v>0.77500000000000002</v>
      </c>
      <c r="K658" s="68">
        <v>0.80902777777777779</v>
      </c>
      <c r="L658" s="69">
        <v>0.79791666666666672</v>
      </c>
      <c r="M658" s="69">
        <v>0.80069444444444449</v>
      </c>
      <c r="N658" s="70">
        <v>62</v>
      </c>
      <c r="O658" s="69">
        <f t="shared" ref="O658:O675" si="56">L658-J658</f>
        <v>2.2916666666666696E-2</v>
      </c>
      <c r="P658" s="69">
        <f t="shared" ref="P658:P675" si="57">M658-I658</f>
        <v>3.125E-2</v>
      </c>
      <c r="Q658" s="71">
        <v>23300</v>
      </c>
      <c r="R658" s="71">
        <v>18300</v>
      </c>
      <c r="S658" s="18">
        <f t="shared" si="55"/>
        <v>5000</v>
      </c>
      <c r="T658" s="72">
        <f t="shared" ref="T658:T675" si="58">IF(H658-I658&lt;&gt;0,(I658-H658)*1440,"")</f>
        <v>-11.999999999999957</v>
      </c>
      <c r="U658" s="73"/>
      <c r="V658" s="74"/>
      <c r="W658" s="73"/>
      <c r="X658" s="25"/>
      <c r="Y658" s="22"/>
    </row>
    <row r="659" spans="1:25" hidden="1" x14ac:dyDescent="0.2">
      <c r="A659" s="9">
        <v>28</v>
      </c>
      <c r="B659" s="75" t="s">
        <v>110</v>
      </c>
      <c r="C659" s="75">
        <v>2025</v>
      </c>
      <c r="D659" s="24" t="s">
        <v>56</v>
      </c>
      <c r="E659" s="67">
        <v>906</v>
      </c>
      <c r="F659" s="37" t="s">
        <v>42</v>
      </c>
      <c r="G659" s="37" t="s">
        <v>43</v>
      </c>
      <c r="H659" s="68">
        <v>0.80208333333333337</v>
      </c>
      <c r="I659" s="69">
        <v>0.79583333333333328</v>
      </c>
      <c r="J659" s="69">
        <v>0.80208333333333337</v>
      </c>
      <c r="K659" s="68">
        <v>0.83680555555555558</v>
      </c>
      <c r="L659" s="69">
        <v>0.82430555555555551</v>
      </c>
      <c r="M659" s="69">
        <v>0.83125000000000004</v>
      </c>
      <c r="N659" s="70">
        <v>65</v>
      </c>
      <c r="O659" s="69">
        <f t="shared" si="56"/>
        <v>2.2222222222222143E-2</v>
      </c>
      <c r="P659" s="69">
        <f t="shared" si="57"/>
        <v>3.5416666666666763E-2</v>
      </c>
      <c r="Q659" s="71">
        <v>19900</v>
      </c>
      <c r="R659" s="71">
        <v>14500</v>
      </c>
      <c r="S659" s="18">
        <f t="shared" si="55"/>
        <v>5400</v>
      </c>
      <c r="T659" s="72">
        <f t="shared" si="58"/>
        <v>-9.0000000000001279</v>
      </c>
      <c r="U659" s="73"/>
      <c r="V659" s="74"/>
      <c r="W659" s="73"/>
      <c r="X659" s="25"/>
      <c r="Y659" s="22"/>
    </row>
    <row r="660" spans="1:25" hidden="1" x14ac:dyDescent="0.2">
      <c r="A660" s="9">
        <v>28</v>
      </c>
      <c r="B660" s="75" t="s">
        <v>110</v>
      </c>
      <c r="C660" s="75">
        <v>2025</v>
      </c>
      <c r="D660" s="11" t="s">
        <v>107</v>
      </c>
      <c r="E660" s="67">
        <v>2920</v>
      </c>
      <c r="F660" s="13" t="s">
        <v>42</v>
      </c>
      <c r="G660" s="13" t="s">
        <v>49</v>
      </c>
      <c r="H660" s="68">
        <v>0.8125</v>
      </c>
      <c r="I660" s="69">
        <v>0.81944444444444442</v>
      </c>
      <c r="J660" s="69">
        <v>0.83888888888888891</v>
      </c>
      <c r="K660" s="68">
        <v>0.17708333333333334</v>
      </c>
      <c r="L660" s="69">
        <v>1.195138888888889</v>
      </c>
      <c r="M660" s="69">
        <v>1.2027777777777777</v>
      </c>
      <c r="N660" s="70">
        <v>282</v>
      </c>
      <c r="O660" s="69">
        <f t="shared" si="56"/>
        <v>0.35625000000000007</v>
      </c>
      <c r="P660" s="69">
        <f t="shared" si="57"/>
        <v>0.3833333333333333</v>
      </c>
      <c r="Q660" s="77">
        <v>88100</v>
      </c>
      <c r="R660" s="77">
        <v>26600</v>
      </c>
      <c r="S660" s="18">
        <f t="shared" si="55"/>
        <v>61500</v>
      </c>
      <c r="T660" s="72">
        <f t="shared" si="58"/>
        <v>9.9999999999999645</v>
      </c>
      <c r="U660" s="73">
        <v>11</v>
      </c>
      <c r="V660" s="74"/>
      <c r="W660" s="73"/>
      <c r="X660" s="25"/>
      <c r="Y660" s="22"/>
    </row>
    <row r="661" spans="1:25" hidden="1" x14ac:dyDescent="0.2">
      <c r="A661" s="9">
        <v>29</v>
      </c>
      <c r="B661" s="75" t="s">
        <v>110</v>
      </c>
      <c r="C661" s="75">
        <v>2025</v>
      </c>
      <c r="D661" s="24" t="s">
        <v>55</v>
      </c>
      <c r="E661" s="67">
        <v>971</v>
      </c>
      <c r="F661" s="37" t="s">
        <v>47</v>
      </c>
      <c r="G661" s="37" t="s">
        <v>42</v>
      </c>
      <c r="H661" s="68">
        <v>0.33333333333333331</v>
      </c>
      <c r="I661" s="69">
        <v>0.31527777777777777</v>
      </c>
      <c r="J661" s="69">
        <v>0.32291666666666669</v>
      </c>
      <c r="K661" s="68">
        <v>0.36458333333333331</v>
      </c>
      <c r="L661" s="69">
        <v>0.34722222222222221</v>
      </c>
      <c r="M661" s="69">
        <v>0.35208333333333336</v>
      </c>
      <c r="N661" s="70">
        <v>72</v>
      </c>
      <c r="O661" s="69">
        <f t="shared" si="56"/>
        <v>2.4305555555555525E-2</v>
      </c>
      <c r="P661" s="69">
        <f t="shared" si="57"/>
        <v>3.6805555555555591E-2</v>
      </c>
      <c r="Q661" s="71">
        <v>18000</v>
      </c>
      <c r="R661" s="71">
        <v>12800</v>
      </c>
      <c r="S661" s="18">
        <f t="shared" si="55"/>
        <v>5200</v>
      </c>
      <c r="T661" s="72">
        <f t="shared" si="58"/>
        <v>-25.999999999999986</v>
      </c>
      <c r="U661" s="73"/>
      <c r="V661" s="74"/>
      <c r="W661" s="73"/>
      <c r="X661" s="25"/>
      <c r="Y661" s="22"/>
    </row>
    <row r="662" spans="1:25" hidden="1" x14ac:dyDescent="0.2">
      <c r="A662" s="9">
        <v>29</v>
      </c>
      <c r="B662" s="75" t="s">
        <v>110</v>
      </c>
      <c r="C662" s="75">
        <v>2025</v>
      </c>
      <c r="D662" s="24" t="s">
        <v>54</v>
      </c>
      <c r="E662" s="67">
        <v>942</v>
      </c>
      <c r="F662" s="28" t="s">
        <v>42</v>
      </c>
      <c r="G662" s="28" t="s">
        <v>46</v>
      </c>
      <c r="H662" s="68">
        <v>0.35416666666666669</v>
      </c>
      <c r="I662" s="69">
        <v>0.35208333333333336</v>
      </c>
      <c r="J662" s="69">
        <v>0.36666666666666664</v>
      </c>
      <c r="K662" s="68">
        <v>0.39583333333333331</v>
      </c>
      <c r="L662" s="69">
        <v>0.40277777777777779</v>
      </c>
      <c r="M662" s="69">
        <v>0.40763888888888888</v>
      </c>
      <c r="N662" s="70">
        <v>65</v>
      </c>
      <c r="O662" s="69">
        <f t="shared" si="56"/>
        <v>3.6111111111111149E-2</v>
      </c>
      <c r="P662" s="69">
        <f t="shared" si="57"/>
        <v>5.5555555555555525E-2</v>
      </c>
      <c r="Q662" s="71">
        <v>27900</v>
      </c>
      <c r="R662" s="71">
        <v>20700</v>
      </c>
      <c r="S662" s="18">
        <f t="shared" si="55"/>
        <v>7200</v>
      </c>
      <c r="T662" s="72">
        <f t="shared" si="58"/>
        <v>-2.9999999999999893</v>
      </c>
      <c r="U662" s="73"/>
      <c r="V662" s="74"/>
      <c r="W662" s="73"/>
      <c r="X662" s="25"/>
      <c r="Y662" s="22"/>
    </row>
    <row r="663" spans="1:25" hidden="1" x14ac:dyDescent="0.2">
      <c r="A663" s="9">
        <v>29</v>
      </c>
      <c r="B663" s="75" t="s">
        <v>110</v>
      </c>
      <c r="C663" s="75">
        <v>2025</v>
      </c>
      <c r="D663" s="24" t="s">
        <v>54</v>
      </c>
      <c r="E663" s="67">
        <v>943</v>
      </c>
      <c r="F663" s="13" t="s">
        <v>46</v>
      </c>
      <c r="G663" s="13" t="s">
        <v>42</v>
      </c>
      <c r="H663" s="68">
        <v>0.4375</v>
      </c>
      <c r="I663" s="69">
        <v>0.44236111111111109</v>
      </c>
      <c r="J663" s="69">
        <v>0.45208333333333334</v>
      </c>
      <c r="K663" s="68">
        <v>0.47916666666666669</v>
      </c>
      <c r="L663" s="69">
        <v>0.4861111111111111</v>
      </c>
      <c r="M663" s="69">
        <v>0.4909722222222222</v>
      </c>
      <c r="N663" s="70">
        <v>114</v>
      </c>
      <c r="O663" s="69">
        <f t="shared" si="56"/>
        <v>3.4027777777777768E-2</v>
      </c>
      <c r="P663" s="69">
        <f t="shared" si="57"/>
        <v>4.8611111111111105E-2</v>
      </c>
      <c r="Q663" s="71">
        <v>20700</v>
      </c>
      <c r="R663" s="71">
        <v>13500</v>
      </c>
      <c r="S663" s="18">
        <f t="shared" si="55"/>
        <v>7200</v>
      </c>
      <c r="T663" s="72">
        <f t="shared" si="58"/>
        <v>6.9999999999999751</v>
      </c>
      <c r="U663" s="73">
        <v>93</v>
      </c>
      <c r="V663" s="74"/>
      <c r="W663" s="73"/>
      <c r="X663" s="25"/>
      <c r="Y663" s="22"/>
    </row>
    <row r="664" spans="1:25" hidden="1" x14ac:dyDescent="0.2">
      <c r="A664" s="9">
        <v>29</v>
      </c>
      <c r="B664" s="75" t="s">
        <v>110</v>
      </c>
      <c r="C664" s="75">
        <v>2025</v>
      </c>
      <c r="D664" s="24" t="s">
        <v>56</v>
      </c>
      <c r="E664" s="67">
        <v>907</v>
      </c>
      <c r="F664" s="28" t="s">
        <v>43</v>
      </c>
      <c r="G664" s="13" t="s">
        <v>42</v>
      </c>
      <c r="H664" s="68">
        <v>0.375</v>
      </c>
      <c r="I664" s="69">
        <v>0.36388888888888887</v>
      </c>
      <c r="J664" s="69">
        <v>0.37152777777777779</v>
      </c>
      <c r="K664" s="68">
        <v>0.40972222222222221</v>
      </c>
      <c r="L664" s="69">
        <v>0.40208333333333335</v>
      </c>
      <c r="M664" s="69">
        <v>0.40555555555555556</v>
      </c>
      <c r="N664" s="70">
        <v>55</v>
      </c>
      <c r="O664" s="69">
        <f t="shared" si="56"/>
        <v>3.0555555555555558E-2</v>
      </c>
      <c r="P664" s="69">
        <f t="shared" si="57"/>
        <v>4.1666666666666685E-2</v>
      </c>
      <c r="Q664" s="71">
        <v>20200</v>
      </c>
      <c r="R664" s="71">
        <v>19300</v>
      </c>
      <c r="S664" s="18">
        <f t="shared" si="55"/>
        <v>900</v>
      </c>
      <c r="T664" s="72">
        <f t="shared" si="58"/>
        <v>-16.000000000000021</v>
      </c>
      <c r="U664" s="73"/>
      <c r="V664" s="74"/>
      <c r="W664" s="73"/>
      <c r="X664" s="25"/>
      <c r="Y664" s="22"/>
    </row>
    <row r="665" spans="1:25" hidden="1" x14ac:dyDescent="0.2">
      <c r="A665" s="9">
        <v>29</v>
      </c>
      <c r="B665" s="75" t="s">
        <v>110</v>
      </c>
      <c r="C665" s="75">
        <v>2025</v>
      </c>
      <c r="D665" s="67" t="s">
        <v>69</v>
      </c>
      <c r="E665" s="67">
        <v>762</v>
      </c>
      <c r="F665" s="28" t="s">
        <v>42</v>
      </c>
      <c r="G665" s="13" t="s">
        <v>50</v>
      </c>
      <c r="H665" s="68">
        <v>0.40625</v>
      </c>
      <c r="I665" s="69">
        <v>0.40138888888888891</v>
      </c>
      <c r="J665" s="69">
        <v>0.41319444444444442</v>
      </c>
      <c r="K665" s="68">
        <v>0.44791666666666669</v>
      </c>
      <c r="L665" s="69">
        <v>0.43958333333333333</v>
      </c>
      <c r="M665" s="69">
        <v>0.44513888888888886</v>
      </c>
      <c r="N665" s="70">
        <v>146</v>
      </c>
      <c r="O665" s="69">
        <f t="shared" si="56"/>
        <v>2.6388888888888906E-2</v>
      </c>
      <c r="P665" s="69">
        <f t="shared" si="57"/>
        <v>4.3749999999999956E-2</v>
      </c>
      <c r="Q665" s="71">
        <v>22300</v>
      </c>
      <c r="R665" s="71">
        <v>16400</v>
      </c>
      <c r="S665" s="18">
        <f t="shared" si="55"/>
        <v>5900</v>
      </c>
      <c r="T665" s="72">
        <f t="shared" si="58"/>
        <v>-6.9999999999999751</v>
      </c>
      <c r="U665" s="73"/>
      <c r="V665" s="74"/>
      <c r="W665" s="73"/>
      <c r="X665" s="25"/>
      <c r="Y665" s="22"/>
    </row>
    <row r="666" spans="1:25" hidden="1" x14ac:dyDescent="0.2">
      <c r="A666" s="9">
        <v>29</v>
      </c>
      <c r="B666" s="75" t="s">
        <v>110</v>
      </c>
      <c r="C666" s="75">
        <v>2025</v>
      </c>
      <c r="D666" s="67" t="s">
        <v>64</v>
      </c>
      <c r="E666" s="67">
        <v>200</v>
      </c>
      <c r="F666" s="28" t="s">
        <v>51</v>
      </c>
      <c r="G666" s="13" t="s">
        <v>50</v>
      </c>
      <c r="H666" s="68">
        <v>0.3125</v>
      </c>
      <c r="I666" s="69">
        <v>0.30763888888888891</v>
      </c>
      <c r="J666" s="69">
        <v>0.31874999999999998</v>
      </c>
      <c r="K666" s="68">
        <v>0.4375</v>
      </c>
      <c r="L666" s="69">
        <v>0.4152777777777778</v>
      </c>
      <c r="M666" s="69">
        <v>0.42222222222222222</v>
      </c>
      <c r="N666" s="70">
        <v>139</v>
      </c>
      <c r="O666" s="69">
        <f t="shared" si="56"/>
        <v>9.6527777777777823E-2</v>
      </c>
      <c r="P666" s="69">
        <f t="shared" si="57"/>
        <v>0.11458333333333331</v>
      </c>
      <c r="Q666" s="71">
        <v>25100</v>
      </c>
      <c r="R666" s="71">
        <v>9000</v>
      </c>
      <c r="S666" s="18">
        <f t="shared" si="55"/>
        <v>16100</v>
      </c>
      <c r="T666" s="72">
        <f t="shared" si="58"/>
        <v>-6.9999999999999751</v>
      </c>
      <c r="U666" s="73"/>
      <c r="V666" s="74"/>
      <c r="W666" s="73"/>
      <c r="X666" s="25"/>
      <c r="Y666" s="22"/>
    </row>
    <row r="667" spans="1:25" hidden="1" x14ac:dyDescent="0.2">
      <c r="A667" s="9">
        <v>29</v>
      </c>
      <c r="B667" s="75" t="s">
        <v>110</v>
      </c>
      <c r="C667" s="75">
        <v>2025</v>
      </c>
      <c r="D667" s="67" t="s">
        <v>64</v>
      </c>
      <c r="E667" s="67">
        <v>201</v>
      </c>
      <c r="F667" s="28" t="s">
        <v>50</v>
      </c>
      <c r="G667" s="28" t="s">
        <v>51</v>
      </c>
      <c r="H667" s="68">
        <v>0.51041666666666663</v>
      </c>
      <c r="I667" s="69">
        <v>0.50694444444444442</v>
      </c>
      <c r="J667" s="69">
        <v>0.51527777777777772</v>
      </c>
      <c r="K667" s="68">
        <v>0.63541666666666663</v>
      </c>
      <c r="L667" s="69">
        <v>0.62777777777777777</v>
      </c>
      <c r="M667" s="69">
        <v>0.63680555555555551</v>
      </c>
      <c r="N667" s="70">
        <v>146</v>
      </c>
      <c r="O667" s="69">
        <f t="shared" si="56"/>
        <v>0.11250000000000004</v>
      </c>
      <c r="P667" s="69">
        <f t="shared" si="57"/>
        <v>0.12986111111111109</v>
      </c>
      <c r="Q667" s="71">
        <v>28200</v>
      </c>
      <c r="R667" s="71">
        <v>9800</v>
      </c>
      <c r="S667" s="18">
        <f t="shared" si="55"/>
        <v>18400</v>
      </c>
      <c r="T667" s="72">
        <f t="shared" si="58"/>
        <v>-4.9999999999999822</v>
      </c>
      <c r="U667" s="73"/>
      <c r="V667" s="74"/>
      <c r="W667" s="73"/>
      <c r="X667" s="25"/>
      <c r="Y667" s="22"/>
    </row>
    <row r="668" spans="1:25" hidden="1" x14ac:dyDescent="0.2">
      <c r="A668" s="9">
        <v>29</v>
      </c>
      <c r="B668" s="75" t="s">
        <v>110</v>
      </c>
      <c r="C668" s="75">
        <v>2025</v>
      </c>
      <c r="D668" s="67" t="s">
        <v>69</v>
      </c>
      <c r="E668" s="67">
        <v>763</v>
      </c>
      <c r="F668" s="28" t="s">
        <v>50</v>
      </c>
      <c r="G668" s="13" t="s">
        <v>42</v>
      </c>
      <c r="H668" s="68">
        <v>0.54166666666666663</v>
      </c>
      <c r="I668" s="69">
        <v>0.50277777777777777</v>
      </c>
      <c r="J668" s="69">
        <v>0.51666666666666672</v>
      </c>
      <c r="K668" s="68">
        <v>0.58333333333333337</v>
      </c>
      <c r="L668" s="69">
        <v>0.54027777777777775</v>
      </c>
      <c r="M668" s="69">
        <v>0.54583333333333328</v>
      </c>
      <c r="N668" s="70">
        <v>139</v>
      </c>
      <c r="O668" s="69">
        <f t="shared" si="56"/>
        <v>2.3611111111111027E-2</v>
      </c>
      <c r="P668" s="69">
        <f t="shared" si="57"/>
        <v>4.3055555555555514E-2</v>
      </c>
      <c r="Q668" s="71">
        <v>15700</v>
      </c>
      <c r="R668" s="71">
        <v>10800</v>
      </c>
      <c r="S668" s="18">
        <f t="shared" si="55"/>
        <v>4900</v>
      </c>
      <c r="T668" s="72">
        <f t="shared" si="58"/>
        <v>-55.999999999999957</v>
      </c>
      <c r="U668" s="73"/>
      <c r="V668" s="74"/>
      <c r="W668" s="73"/>
      <c r="X668" s="25"/>
      <c r="Y668" s="22"/>
    </row>
    <row r="669" spans="1:25" hidden="1" x14ac:dyDescent="0.2">
      <c r="A669" s="9">
        <v>29</v>
      </c>
      <c r="B669" s="75" t="s">
        <v>110</v>
      </c>
      <c r="C669" s="75">
        <v>2025</v>
      </c>
      <c r="D669" s="24" t="s">
        <v>55</v>
      </c>
      <c r="E669" s="67">
        <v>902</v>
      </c>
      <c r="F669" s="37" t="s">
        <v>42</v>
      </c>
      <c r="G669" s="37" t="s">
        <v>43</v>
      </c>
      <c r="H669" s="68">
        <v>0.45833333333333331</v>
      </c>
      <c r="I669" s="69">
        <v>0.44722222222222224</v>
      </c>
      <c r="J669" s="69">
        <v>0.45694444444444443</v>
      </c>
      <c r="K669" s="68">
        <v>0.49305555555555558</v>
      </c>
      <c r="L669" s="69">
        <v>0.48055555555555557</v>
      </c>
      <c r="M669" s="69">
        <v>0.48333333333333334</v>
      </c>
      <c r="N669" s="70">
        <v>84</v>
      </c>
      <c r="O669" s="69">
        <f t="shared" si="56"/>
        <v>2.3611111111111138E-2</v>
      </c>
      <c r="P669" s="69">
        <f t="shared" si="57"/>
        <v>3.6111111111111094E-2</v>
      </c>
      <c r="Q669" s="71">
        <v>23000</v>
      </c>
      <c r="R669" s="71">
        <v>17700</v>
      </c>
      <c r="S669" s="18">
        <f t="shared" si="55"/>
        <v>5300</v>
      </c>
      <c r="T669" s="72">
        <f t="shared" si="58"/>
        <v>-15.999999999999943</v>
      </c>
      <c r="U669" s="73"/>
      <c r="V669" s="74"/>
      <c r="W669" s="73"/>
      <c r="X669" s="25"/>
      <c r="Y669" s="22"/>
    </row>
    <row r="670" spans="1:25" hidden="1" x14ac:dyDescent="0.2">
      <c r="A670" s="9">
        <v>29</v>
      </c>
      <c r="B670" s="75" t="s">
        <v>110</v>
      </c>
      <c r="C670" s="75">
        <v>2025</v>
      </c>
      <c r="D670" s="24" t="s">
        <v>55</v>
      </c>
      <c r="E670" s="67">
        <v>903</v>
      </c>
      <c r="F670" s="28" t="s">
        <v>43</v>
      </c>
      <c r="G670" s="13" t="s">
        <v>42</v>
      </c>
      <c r="H670" s="68">
        <v>0.53472222222222221</v>
      </c>
      <c r="I670" s="69">
        <v>0.44722222222222224</v>
      </c>
      <c r="J670" s="69">
        <v>0.45694444444444443</v>
      </c>
      <c r="K670" s="68">
        <v>0.56944444444444442</v>
      </c>
      <c r="L670" s="69">
        <v>0.48055555555555557</v>
      </c>
      <c r="M670" s="69">
        <v>0.48333333333333334</v>
      </c>
      <c r="N670" s="70">
        <v>46</v>
      </c>
      <c r="O670" s="69">
        <f t="shared" si="56"/>
        <v>2.3611111111111138E-2</v>
      </c>
      <c r="P670" s="69">
        <f t="shared" si="57"/>
        <v>3.6111111111111094E-2</v>
      </c>
      <c r="Q670" s="71">
        <v>17600</v>
      </c>
      <c r="R670" s="71">
        <v>11700</v>
      </c>
      <c r="S670" s="18">
        <f t="shared" si="55"/>
        <v>5900</v>
      </c>
      <c r="T670" s="72">
        <f t="shared" si="58"/>
        <v>-125.99999999999996</v>
      </c>
      <c r="U670" s="73"/>
      <c r="V670" s="74"/>
      <c r="W670" s="73"/>
      <c r="X670" s="25"/>
      <c r="Y670" s="22"/>
    </row>
    <row r="671" spans="1:25" hidden="1" x14ac:dyDescent="0.2">
      <c r="A671" s="9">
        <v>29</v>
      </c>
      <c r="B671" s="75" t="s">
        <v>110</v>
      </c>
      <c r="C671" s="75">
        <v>2025</v>
      </c>
      <c r="D671" s="24" t="s">
        <v>54</v>
      </c>
      <c r="E671" s="67">
        <v>920</v>
      </c>
      <c r="F671" s="13" t="s">
        <v>42</v>
      </c>
      <c r="G671" s="13" t="s">
        <v>44</v>
      </c>
      <c r="H671" s="68">
        <v>0.625</v>
      </c>
      <c r="I671" s="69">
        <v>0.61319444444444449</v>
      </c>
      <c r="J671" s="69">
        <v>0.61805555555555558</v>
      </c>
      <c r="K671" s="68">
        <v>0.66666666666666663</v>
      </c>
      <c r="L671" s="69">
        <v>0.66249999999999998</v>
      </c>
      <c r="M671" s="69">
        <v>0.66874999999999996</v>
      </c>
      <c r="N671" s="70">
        <v>62</v>
      </c>
      <c r="O671" s="69">
        <f t="shared" si="56"/>
        <v>4.4444444444444398E-2</v>
      </c>
      <c r="P671" s="69">
        <f t="shared" si="57"/>
        <v>5.5555555555555469E-2</v>
      </c>
      <c r="Q671" s="71">
        <v>27100</v>
      </c>
      <c r="R671" s="71">
        <v>19200</v>
      </c>
      <c r="S671" s="18">
        <f t="shared" si="55"/>
        <v>7900</v>
      </c>
      <c r="T671" s="72">
        <f t="shared" si="58"/>
        <v>-16.99999999999994</v>
      </c>
      <c r="U671" s="73"/>
      <c r="V671" s="74"/>
      <c r="W671" s="73"/>
      <c r="X671" s="25"/>
      <c r="Y671" s="22"/>
    </row>
    <row r="672" spans="1:25" hidden="1" x14ac:dyDescent="0.2">
      <c r="A672" s="9">
        <v>29</v>
      </c>
      <c r="B672" s="75" t="s">
        <v>110</v>
      </c>
      <c r="C672" s="75">
        <v>2025</v>
      </c>
      <c r="D672" s="24" t="s">
        <v>54</v>
      </c>
      <c r="E672" s="67">
        <v>921</v>
      </c>
      <c r="F672" s="28" t="s">
        <v>44</v>
      </c>
      <c r="G672" s="28" t="s">
        <v>42</v>
      </c>
      <c r="H672" s="68">
        <v>0.70833333333333337</v>
      </c>
      <c r="I672" s="69">
        <v>0.69722222222222219</v>
      </c>
      <c r="J672" s="69">
        <v>0.70138888888888884</v>
      </c>
      <c r="K672" s="68">
        <v>0.75</v>
      </c>
      <c r="L672" s="69">
        <v>0.73750000000000004</v>
      </c>
      <c r="M672" s="69">
        <v>0.74305555555555558</v>
      </c>
      <c r="N672" s="70">
        <v>79</v>
      </c>
      <c r="O672" s="69">
        <f t="shared" si="56"/>
        <v>3.6111111111111205E-2</v>
      </c>
      <c r="P672" s="69">
        <f t="shared" si="57"/>
        <v>4.5833333333333393E-2</v>
      </c>
      <c r="Q672" s="71">
        <v>19200</v>
      </c>
      <c r="R672" s="71">
        <v>12300</v>
      </c>
      <c r="S672" s="18">
        <f t="shared" si="55"/>
        <v>6900</v>
      </c>
      <c r="T672" s="72">
        <f t="shared" si="58"/>
        <v>-16.000000000000103</v>
      </c>
      <c r="U672" s="73"/>
      <c r="V672" s="74"/>
      <c r="W672" s="73"/>
      <c r="X672" s="25"/>
      <c r="Y672" s="22"/>
    </row>
    <row r="673" spans="1:25" hidden="1" x14ac:dyDescent="0.2">
      <c r="A673" s="9">
        <v>29</v>
      </c>
      <c r="B673" s="75" t="s">
        <v>110</v>
      </c>
      <c r="C673" s="75">
        <v>2025</v>
      </c>
      <c r="D673" s="24" t="s">
        <v>57</v>
      </c>
      <c r="E673" s="67">
        <v>904</v>
      </c>
      <c r="F673" s="37" t="s">
        <v>42</v>
      </c>
      <c r="G673" s="37" t="s">
        <v>43</v>
      </c>
      <c r="H673" s="68">
        <v>0.6875</v>
      </c>
      <c r="I673" s="69">
        <v>0.67152777777777772</v>
      </c>
      <c r="J673" s="69">
        <v>0.67708333333333337</v>
      </c>
      <c r="K673" s="68">
        <v>0.72222222222222221</v>
      </c>
      <c r="L673" s="69">
        <v>0.7</v>
      </c>
      <c r="M673" s="69">
        <v>0.70416666666666672</v>
      </c>
      <c r="N673" s="70">
        <v>42</v>
      </c>
      <c r="O673" s="69">
        <f t="shared" si="56"/>
        <v>2.2916666666666585E-2</v>
      </c>
      <c r="P673" s="69">
        <f t="shared" si="57"/>
        <v>3.2638888888888995E-2</v>
      </c>
      <c r="Q673" s="71">
        <v>24100</v>
      </c>
      <c r="R673" s="71">
        <v>19400</v>
      </c>
      <c r="S673" s="18">
        <f t="shared" si="55"/>
        <v>4700</v>
      </c>
      <c r="T673" s="72">
        <f t="shared" si="58"/>
        <v>-23.000000000000078</v>
      </c>
      <c r="U673" s="73"/>
      <c r="V673" s="74"/>
      <c r="W673" s="73"/>
      <c r="X673" s="25"/>
      <c r="Y673" s="22"/>
    </row>
    <row r="674" spans="1:25" hidden="1" x14ac:dyDescent="0.2">
      <c r="A674" s="9">
        <v>29</v>
      </c>
      <c r="B674" s="75" t="s">
        <v>110</v>
      </c>
      <c r="C674" s="75">
        <v>2025</v>
      </c>
      <c r="D674" s="24" t="s">
        <v>57</v>
      </c>
      <c r="E674" s="67">
        <v>905</v>
      </c>
      <c r="F674" s="28" t="s">
        <v>43</v>
      </c>
      <c r="G674" s="13" t="s">
        <v>42</v>
      </c>
      <c r="H674" s="68">
        <v>0.76388888888888884</v>
      </c>
      <c r="I674" s="69">
        <v>0.73124999999999996</v>
      </c>
      <c r="J674" s="69">
        <v>0.73819444444444449</v>
      </c>
      <c r="K674" s="68">
        <v>0.79861111111111116</v>
      </c>
      <c r="L674" s="69">
        <v>0.76666666666666672</v>
      </c>
      <c r="M674" s="69">
        <v>0.77083333333333337</v>
      </c>
      <c r="N674" s="70">
        <v>41</v>
      </c>
      <c r="O674" s="69">
        <f t="shared" si="56"/>
        <v>2.8472222222222232E-2</v>
      </c>
      <c r="P674" s="69">
        <f t="shared" si="57"/>
        <v>3.9583333333333415E-2</v>
      </c>
      <c r="Q674" s="71">
        <v>19200</v>
      </c>
      <c r="R674" s="71">
        <v>13200</v>
      </c>
      <c r="S674" s="18">
        <f t="shared" si="55"/>
        <v>6000</v>
      </c>
      <c r="T674" s="72">
        <f t="shared" si="58"/>
        <v>-46.999999999999993</v>
      </c>
      <c r="U674" s="73"/>
      <c r="V674" s="74"/>
      <c r="W674" s="73"/>
      <c r="X674" s="25"/>
      <c r="Y674" s="22"/>
    </row>
    <row r="675" spans="1:25" hidden="1" x14ac:dyDescent="0.2">
      <c r="A675" s="9">
        <v>29</v>
      </c>
      <c r="B675" s="75" t="s">
        <v>110</v>
      </c>
      <c r="C675" s="75">
        <v>2025</v>
      </c>
      <c r="D675" s="24" t="s">
        <v>55</v>
      </c>
      <c r="E675" s="67">
        <v>970</v>
      </c>
      <c r="F675" s="13" t="s">
        <v>42</v>
      </c>
      <c r="G675" s="13" t="s">
        <v>47</v>
      </c>
      <c r="H675" s="68">
        <v>0.72916666666666663</v>
      </c>
      <c r="I675" s="69">
        <v>0.70902777777777781</v>
      </c>
      <c r="J675" s="69">
        <v>0.71458333333333335</v>
      </c>
      <c r="K675" s="68">
        <v>0.76041666666666663</v>
      </c>
      <c r="L675" s="69">
        <v>0.73472222222222228</v>
      </c>
      <c r="M675" s="69">
        <v>0.73888888888888893</v>
      </c>
      <c r="N675" s="70">
        <v>27</v>
      </c>
      <c r="O675" s="69">
        <f t="shared" si="56"/>
        <v>2.0138888888888928E-2</v>
      </c>
      <c r="P675" s="69">
        <f t="shared" si="57"/>
        <v>2.9861111111111116E-2</v>
      </c>
      <c r="Q675" s="71">
        <v>23100</v>
      </c>
      <c r="R675" s="71">
        <v>18700</v>
      </c>
      <c r="S675" s="18">
        <f t="shared" si="55"/>
        <v>4400</v>
      </c>
      <c r="T675" s="72">
        <f t="shared" si="58"/>
        <v>-28.999999999999897</v>
      </c>
      <c r="U675" s="73"/>
      <c r="V675" s="74"/>
      <c r="W675" s="73"/>
      <c r="X675" s="25"/>
      <c r="Y675" s="22"/>
    </row>
    <row r="676" spans="1:25" hidden="1" x14ac:dyDescent="0.2">
      <c r="A676" s="9">
        <v>30</v>
      </c>
      <c r="B676" s="75" t="s">
        <v>110</v>
      </c>
      <c r="C676" s="75">
        <v>2025</v>
      </c>
      <c r="D676" s="67" t="s">
        <v>107</v>
      </c>
      <c r="E676" s="67">
        <v>2921</v>
      </c>
      <c r="F676" s="36" t="s">
        <v>49</v>
      </c>
      <c r="G676" s="13" t="s">
        <v>42</v>
      </c>
      <c r="H676" s="68">
        <v>0.21875</v>
      </c>
      <c r="I676" s="69">
        <v>0.21388888888888888</v>
      </c>
      <c r="J676" s="69">
        <v>0.23541666666666666</v>
      </c>
      <c r="K676" s="68">
        <v>0.61805555555555558</v>
      </c>
      <c r="L676" s="69">
        <v>0.61319444444444449</v>
      </c>
      <c r="M676" s="69">
        <v>0.61875000000000002</v>
      </c>
      <c r="N676" s="70">
        <v>188</v>
      </c>
      <c r="O676" s="69">
        <f t="shared" ref="O676:O693" si="59">L676-J676</f>
        <v>0.37777777777777782</v>
      </c>
      <c r="P676" s="69">
        <f t="shared" ref="P676:P693" si="60">M676-I676</f>
        <v>0.40486111111111112</v>
      </c>
      <c r="Q676" s="77">
        <v>62800</v>
      </c>
      <c r="R676" s="77">
        <v>11700</v>
      </c>
      <c r="S676" s="18">
        <f t="shared" si="55"/>
        <v>51100</v>
      </c>
      <c r="T676" s="72">
        <f t="shared" ref="T676:T693" si="61">IF(H676-I676&lt;&gt;0,(I676-H676)*1440,"")</f>
        <v>-7.0000000000000151</v>
      </c>
      <c r="U676" s="73"/>
      <c r="V676" s="74"/>
      <c r="W676" s="73"/>
      <c r="X676" s="25"/>
      <c r="Y676" s="22"/>
    </row>
    <row r="677" spans="1:25" hidden="1" x14ac:dyDescent="0.2">
      <c r="A677" s="9">
        <v>30</v>
      </c>
      <c r="B677" s="75" t="s">
        <v>110</v>
      </c>
      <c r="C677" s="75">
        <v>2025</v>
      </c>
      <c r="D677" s="67" t="s">
        <v>69</v>
      </c>
      <c r="E677" s="67">
        <v>2932</v>
      </c>
      <c r="F677" s="36" t="s">
        <v>42</v>
      </c>
      <c r="G677" s="13" t="s">
        <v>50</v>
      </c>
      <c r="H677" s="68">
        <v>0.32291666666666669</v>
      </c>
      <c r="I677" s="69">
        <v>0.33124999999999999</v>
      </c>
      <c r="J677" s="69">
        <v>0.33958333333333335</v>
      </c>
      <c r="K677" s="68">
        <v>0.36458333333333331</v>
      </c>
      <c r="L677" s="69">
        <v>0.36458333333333331</v>
      </c>
      <c r="M677" s="69">
        <v>0.37152777777777779</v>
      </c>
      <c r="N677" s="70">
        <v>145</v>
      </c>
      <c r="O677" s="69">
        <f t="shared" si="59"/>
        <v>2.4999999999999967E-2</v>
      </c>
      <c r="P677" s="69">
        <f t="shared" si="60"/>
        <v>4.0277777777777801E-2</v>
      </c>
      <c r="Q677" s="71">
        <v>23000</v>
      </c>
      <c r="R677" s="71">
        <v>17000</v>
      </c>
      <c r="S677" s="18">
        <f t="shared" si="55"/>
        <v>6000</v>
      </c>
      <c r="T677" s="72">
        <f t="shared" si="61"/>
        <v>11.999999999999957</v>
      </c>
      <c r="U677" s="73">
        <v>85</v>
      </c>
      <c r="V677" s="74"/>
      <c r="W677" s="73"/>
      <c r="X677" s="25"/>
      <c r="Y677" s="22"/>
    </row>
    <row r="678" spans="1:25" hidden="1" x14ac:dyDescent="0.2">
      <c r="A678" s="9">
        <v>30</v>
      </c>
      <c r="B678" s="75" t="s">
        <v>110</v>
      </c>
      <c r="C678" s="75">
        <v>2025</v>
      </c>
      <c r="D678" s="67" t="s">
        <v>69</v>
      </c>
      <c r="E678" s="67">
        <v>300</v>
      </c>
      <c r="F678" s="36" t="s">
        <v>50</v>
      </c>
      <c r="G678" s="13" t="s">
        <v>52</v>
      </c>
      <c r="H678" s="68">
        <v>0.40625</v>
      </c>
      <c r="I678" s="69">
        <v>0.39097222222222222</v>
      </c>
      <c r="J678" s="69">
        <v>0.40069444444444446</v>
      </c>
      <c r="K678" s="68">
        <v>0.44791666666666669</v>
      </c>
      <c r="L678" s="69">
        <v>0.44236111111111109</v>
      </c>
      <c r="M678" s="69">
        <v>0.44791666666666669</v>
      </c>
      <c r="N678" s="70">
        <v>122</v>
      </c>
      <c r="O678" s="69">
        <f t="shared" si="59"/>
        <v>4.166666666666663E-2</v>
      </c>
      <c r="P678" s="69">
        <f t="shared" si="60"/>
        <v>5.6944444444444464E-2</v>
      </c>
      <c r="Q678" s="71">
        <v>17000</v>
      </c>
      <c r="R678" s="71">
        <v>8000</v>
      </c>
      <c r="S678" s="18">
        <f t="shared" si="55"/>
        <v>9000</v>
      </c>
      <c r="T678" s="72">
        <f t="shared" si="61"/>
        <v>-22</v>
      </c>
      <c r="U678" s="73"/>
      <c r="V678" s="74"/>
      <c r="W678" s="73"/>
      <c r="X678" s="25"/>
      <c r="Y678" s="22"/>
    </row>
    <row r="679" spans="1:25" hidden="1" x14ac:dyDescent="0.2">
      <c r="A679" s="9">
        <v>30</v>
      </c>
      <c r="B679" s="75" t="s">
        <v>110</v>
      </c>
      <c r="C679" s="75">
        <v>2025</v>
      </c>
      <c r="D679" s="67" t="s">
        <v>69</v>
      </c>
      <c r="E679" s="67">
        <v>301</v>
      </c>
      <c r="F679" s="36" t="s">
        <v>52</v>
      </c>
      <c r="G679" s="13" t="s">
        <v>50</v>
      </c>
      <c r="H679" s="68">
        <v>0.48958333333333331</v>
      </c>
      <c r="I679" s="69">
        <v>0.49930555555555556</v>
      </c>
      <c r="J679" s="69">
        <v>0.50763888888888886</v>
      </c>
      <c r="K679" s="68">
        <v>0.53125</v>
      </c>
      <c r="L679" s="69">
        <v>0.55069444444444449</v>
      </c>
      <c r="M679" s="69">
        <v>0.55694444444444446</v>
      </c>
      <c r="N679" s="70">
        <v>105</v>
      </c>
      <c r="O679" s="69">
        <f t="shared" si="59"/>
        <v>4.3055555555555625E-2</v>
      </c>
      <c r="P679" s="69">
        <f t="shared" si="60"/>
        <v>5.7638888888888906E-2</v>
      </c>
      <c r="Q679" s="71">
        <v>25000</v>
      </c>
      <c r="R679" s="71">
        <v>15900</v>
      </c>
      <c r="S679" s="18">
        <f t="shared" si="55"/>
        <v>9100</v>
      </c>
      <c r="T679" s="72">
        <f t="shared" si="61"/>
        <v>14.00000000000003</v>
      </c>
      <c r="U679" s="73">
        <v>42</v>
      </c>
      <c r="V679" s="74">
        <v>68</v>
      </c>
      <c r="W679" s="73"/>
      <c r="X679" s="25"/>
      <c r="Y679" s="22"/>
    </row>
    <row r="680" spans="1:25" hidden="1" x14ac:dyDescent="0.2">
      <c r="A680" s="9">
        <v>30</v>
      </c>
      <c r="B680" s="75" t="s">
        <v>110</v>
      </c>
      <c r="C680" s="75">
        <v>2025</v>
      </c>
      <c r="D680" s="67" t="s">
        <v>69</v>
      </c>
      <c r="E680" s="67">
        <v>2933</v>
      </c>
      <c r="F680" s="36" t="s">
        <v>50</v>
      </c>
      <c r="G680" s="13" t="s">
        <v>42</v>
      </c>
      <c r="H680" s="68">
        <v>0.57291666666666663</v>
      </c>
      <c r="I680" s="69">
        <v>0.59930555555555554</v>
      </c>
      <c r="J680" s="69">
        <v>0.60833333333333328</v>
      </c>
      <c r="K680" s="68">
        <v>0.61458333333333337</v>
      </c>
      <c r="L680" s="69">
        <v>0.63124999999999998</v>
      </c>
      <c r="M680" s="69">
        <v>0.63749999999999996</v>
      </c>
      <c r="N680" s="70">
        <v>113</v>
      </c>
      <c r="O680" s="69">
        <f t="shared" si="59"/>
        <v>2.2916666666666696E-2</v>
      </c>
      <c r="P680" s="69">
        <f t="shared" si="60"/>
        <v>3.819444444444442E-2</v>
      </c>
      <c r="Q680" s="71">
        <v>15900</v>
      </c>
      <c r="R680" s="71">
        <v>10200</v>
      </c>
      <c r="S680" s="18">
        <f t="shared" si="55"/>
        <v>5700</v>
      </c>
      <c r="T680" s="72">
        <f t="shared" si="61"/>
        <v>38.000000000000028</v>
      </c>
      <c r="U680" s="73">
        <v>93</v>
      </c>
      <c r="V680" s="74"/>
      <c r="W680" s="73"/>
      <c r="X680" s="25"/>
      <c r="Y680" s="22"/>
    </row>
    <row r="681" spans="1:25" hidden="1" x14ac:dyDescent="0.2">
      <c r="A681" s="9">
        <v>30</v>
      </c>
      <c r="B681" s="75" t="s">
        <v>110</v>
      </c>
      <c r="C681" s="75">
        <v>2025</v>
      </c>
      <c r="D681" s="24" t="s">
        <v>55</v>
      </c>
      <c r="E681" s="67">
        <v>971</v>
      </c>
      <c r="F681" s="36" t="s">
        <v>47</v>
      </c>
      <c r="G681" s="13" t="s">
        <v>42</v>
      </c>
      <c r="H681" s="68">
        <v>0.33333333333333331</v>
      </c>
      <c r="I681" s="69">
        <v>0.31527777777777777</v>
      </c>
      <c r="J681" s="69">
        <v>0.32222222222222224</v>
      </c>
      <c r="K681" s="68">
        <v>0.36458333333333331</v>
      </c>
      <c r="L681" s="69">
        <v>0.34722222222222221</v>
      </c>
      <c r="M681" s="69">
        <v>0.35138888888888886</v>
      </c>
      <c r="N681" s="70">
        <v>23</v>
      </c>
      <c r="O681" s="69">
        <f t="shared" si="59"/>
        <v>2.4999999999999967E-2</v>
      </c>
      <c r="P681" s="69">
        <f t="shared" si="60"/>
        <v>3.6111111111111094E-2</v>
      </c>
      <c r="Q681" s="71">
        <v>18100</v>
      </c>
      <c r="R681" s="71">
        <v>13000</v>
      </c>
      <c r="S681" s="18">
        <f t="shared" si="55"/>
        <v>5100</v>
      </c>
      <c r="T681" s="72">
        <f t="shared" si="61"/>
        <v>-25.999999999999986</v>
      </c>
      <c r="U681" s="73"/>
      <c r="V681" s="74"/>
      <c r="W681" s="73"/>
      <c r="X681" s="25"/>
      <c r="Y681" s="22"/>
    </row>
    <row r="682" spans="1:25" hidden="1" x14ac:dyDescent="0.2">
      <c r="A682" s="9">
        <v>30</v>
      </c>
      <c r="B682" s="75" t="s">
        <v>110</v>
      </c>
      <c r="C682" s="75">
        <v>2025</v>
      </c>
      <c r="D682" s="24" t="s">
        <v>54</v>
      </c>
      <c r="E682" s="67">
        <v>942</v>
      </c>
      <c r="F682" s="36" t="s">
        <v>42</v>
      </c>
      <c r="G682" s="13" t="s">
        <v>46</v>
      </c>
      <c r="H682" s="68">
        <v>0.35416666666666669</v>
      </c>
      <c r="I682" s="69">
        <v>0.34305555555555556</v>
      </c>
      <c r="J682" s="69">
        <v>0.35208333333333336</v>
      </c>
      <c r="K682" s="68">
        <v>0.39583333333333331</v>
      </c>
      <c r="L682" s="69">
        <v>0.3888888888888889</v>
      </c>
      <c r="M682" s="69">
        <v>0.39374999999999999</v>
      </c>
      <c r="N682" s="70">
        <v>45</v>
      </c>
      <c r="O682" s="69">
        <f t="shared" si="59"/>
        <v>3.6805555555555536E-2</v>
      </c>
      <c r="P682" s="69">
        <f t="shared" si="60"/>
        <v>5.0694444444444431E-2</v>
      </c>
      <c r="Q682" s="71">
        <v>28100</v>
      </c>
      <c r="R682" s="71">
        <v>21000</v>
      </c>
      <c r="S682" s="18">
        <f t="shared" si="55"/>
        <v>7100</v>
      </c>
      <c r="T682" s="72">
        <f t="shared" si="61"/>
        <v>-16.000000000000021</v>
      </c>
      <c r="U682" s="73"/>
      <c r="V682" s="74"/>
      <c r="W682" s="73"/>
      <c r="X682" s="25"/>
      <c r="Y682" s="22"/>
    </row>
    <row r="683" spans="1:25" hidden="1" x14ac:dyDescent="0.2">
      <c r="A683" s="9">
        <v>30</v>
      </c>
      <c r="B683" s="75" t="s">
        <v>110</v>
      </c>
      <c r="C683" s="75">
        <v>2025</v>
      </c>
      <c r="D683" s="24" t="s">
        <v>54</v>
      </c>
      <c r="E683" s="67">
        <v>943</v>
      </c>
      <c r="F683" s="36" t="s">
        <v>46</v>
      </c>
      <c r="G683" s="13" t="s">
        <v>42</v>
      </c>
      <c r="H683" s="68">
        <v>0.4375</v>
      </c>
      <c r="I683" s="69">
        <v>0.43333333333333335</v>
      </c>
      <c r="J683" s="69">
        <v>0.44097222222222221</v>
      </c>
      <c r="K683" s="68">
        <v>0.47916666666666669</v>
      </c>
      <c r="L683" s="69">
        <v>0.47569444444444442</v>
      </c>
      <c r="M683" s="69">
        <v>0.4826388888888889</v>
      </c>
      <c r="N683" s="70">
        <v>114</v>
      </c>
      <c r="O683" s="69">
        <f t="shared" si="59"/>
        <v>3.472222222222221E-2</v>
      </c>
      <c r="P683" s="69">
        <f t="shared" si="60"/>
        <v>4.9305555555555547E-2</v>
      </c>
      <c r="Q683" s="71">
        <v>27500</v>
      </c>
      <c r="R683" s="71">
        <v>20700</v>
      </c>
      <c r="S683" s="18">
        <f t="shared" si="55"/>
        <v>6800</v>
      </c>
      <c r="T683" s="72">
        <f t="shared" si="61"/>
        <v>-5.9999999999999787</v>
      </c>
      <c r="U683" s="73"/>
      <c r="V683" s="74"/>
      <c r="W683" s="73"/>
      <c r="X683" s="25"/>
      <c r="Y683" s="22"/>
    </row>
    <row r="684" spans="1:25" hidden="1" x14ac:dyDescent="0.2">
      <c r="A684" s="9">
        <v>30</v>
      </c>
      <c r="B684" s="75" t="s">
        <v>110</v>
      </c>
      <c r="C684" s="75">
        <v>2025</v>
      </c>
      <c r="D684" s="24" t="s">
        <v>56</v>
      </c>
      <c r="E684" s="67">
        <v>2980</v>
      </c>
      <c r="F684" s="36" t="s">
        <v>42</v>
      </c>
      <c r="G684" s="13" t="s">
        <v>53</v>
      </c>
      <c r="H684" s="68">
        <v>0.35416666666666669</v>
      </c>
      <c r="I684" s="69">
        <v>0.35416666666666669</v>
      </c>
      <c r="J684" s="69">
        <v>0.3611111111111111</v>
      </c>
      <c r="K684" s="68">
        <v>0.4236111111111111</v>
      </c>
      <c r="L684" s="69">
        <v>0.42430555555555555</v>
      </c>
      <c r="M684" s="69">
        <v>0.43055555555555558</v>
      </c>
      <c r="N684" s="70">
        <v>114</v>
      </c>
      <c r="O684" s="69">
        <f t="shared" si="59"/>
        <v>6.3194444444444442E-2</v>
      </c>
      <c r="P684" s="69">
        <f t="shared" si="60"/>
        <v>7.6388888888888895E-2</v>
      </c>
      <c r="Q684" s="71">
        <v>32000</v>
      </c>
      <c r="R684" s="71">
        <v>19300</v>
      </c>
      <c r="S684" s="18">
        <f t="shared" si="55"/>
        <v>12700</v>
      </c>
      <c r="T684" s="72" t="str">
        <f t="shared" si="61"/>
        <v/>
      </c>
      <c r="U684" s="73"/>
      <c r="V684" s="74"/>
      <c r="W684" s="25" t="s">
        <v>66</v>
      </c>
      <c r="X684" s="26">
        <v>125500</v>
      </c>
      <c r="Y684" s="35"/>
    </row>
    <row r="685" spans="1:25" hidden="1" x14ac:dyDescent="0.2">
      <c r="A685" s="9">
        <v>30</v>
      </c>
      <c r="B685" s="75" t="s">
        <v>110</v>
      </c>
      <c r="C685" s="75">
        <v>2025</v>
      </c>
      <c r="D685" s="24" t="s">
        <v>56</v>
      </c>
      <c r="E685" s="67">
        <v>2981</v>
      </c>
      <c r="F685" s="36" t="s">
        <v>53</v>
      </c>
      <c r="G685" s="13" t="s">
        <v>42</v>
      </c>
      <c r="H685" s="68">
        <v>0.47222222222222227</v>
      </c>
      <c r="I685" s="69">
        <v>0.47222222222222221</v>
      </c>
      <c r="J685" s="69">
        <v>0.49444444444444446</v>
      </c>
      <c r="K685" s="68">
        <v>0.54166666666666663</v>
      </c>
      <c r="L685" s="69">
        <v>0.55208333333333337</v>
      </c>
      <c r="M685" s="69">
        <v>0.55833333333333335</v>
      </c>
      <c r="N685" s="70">
        <v>104</v>
      </c>
      <c r="O685" s="69">
        <f t="shared" si="59"/>
        <v>5.7638888888888906E-2</v>
      </c>
      <c r="P685" s="69">
        <f t="shared" si="60"/>
        <v>8.6111111111111138E-2</v>
      </c>
      <c r="Q685" s="71">
        <v>19300</v>
      </c>
      <c r="R685" s="71">
        <v>8000</v>
      </c>
      <c r="S685" s="18">
        <f t="shared" si="55"/>
        <v>11300</v>
      </c>
      <c r="T685" s="72">
        <f t="shared" si="61"/>
        <v>-7.9936057773011271E-14</v>
      </c>
      <c r="U685" s="73"/>
      <c r="V685" s="74"/>
      <c r="W685" s="25" t="s">
        <v>59</v>
      </c>
      <c r="X685" s="26"/>
      <c r="Y685" s="35">
        <v>126000</v>
      </c>
    </row>
    <row r="686" spans="1:25" hidden="1" x14ac:dyDescent="0.2">
      <c r="A686" s="9">
        <v>30</v>
      </c>
      <c r="B686" s="75" t="s">
        <v>110</v>
      </c>
      <c r="C686" s="75">
        <v>2025</v>
      </c>
      <c r="D686" s="24" t="s">
        <v>57</v>
      </c>
      <c r="E686" s="67">
        <v>762</v>
      </c>
      <c r="F686" s="36" t="s">
        <v>42</v>
      </c>
      <c r="G686" s="13" t="s">
        <v>50</v>
      </c>
      <c r="H686" s="68">
        <v>0.40625</v>
      </c>
      <c r="I686" s="69">
        <v>0.44305555555555554</v>
      </c>
      <c r="J686" s="69">
        <v>0.44791666666666669</v>
      </c>
      <c r="K686" s="68">
        <v>0.44791666666666669</v>
      </c>
      <c r="L686" s="69">
        <v>0.47361111111111109</v>
      </c>
      <c r="M686" s="69">
        <v>0.47916666666666669</v>
      </c>
      <c r="N686" s="70">
        <v>146</v>
      </c>
      <c r="O686" s="69">
        <f t="shared" si="59"/>
        <v>2.5694444444444409E-2</v>
      </c>
      <c r="P686" s="69">
        <f t="shared" si="60"/>
        <v>3.6111111111111149E-2</v>
      </c>
      <c r="Q686" s="71">
        <v>22000</v>
      </c>
      <c r="R686" s="71">
        <v>16100</v>
      </c>
      <c r="S686" s="18">
        <f t="shared" si="55"/>
        <v>5900</v>
      </c>
      <c r="T686" s="72">
        <f t="shared" si="61"/>
        <v>52.999999999999972</v>
      </c>
      <c r="U686" s="73">
        <v>87</v>
      </c>
      <c r="V686" s="74"/>
      <c r="W686" s="73"/>
      <c r="X686" s="25"/>
      <c r="Y686" s="22"/>
    </row>
    <row r="687" spans="1:25" hidden="1" x14ac:dyDescent="0.2">
      <c r="A687" s="9">
        <v>30</v>
      </c>
      <c r="B687" s="75" t="s">
        <v>110</v>
      </c>
      <c r="C687" s="75">
        <v>2025</v>
      </c>
      <c r="D687" s="24" t="s">
        <v>64</v>
      </c>
      <c r="E687" s="67">
        <v>200</v>
      </c>
      <c r="F687" s="36" t="s">
        <v>51</v>
      </c>
      <c r="G687" s="13" t="s">
        <v>50</v>
      </c>
      <c r="H687" s="68">
        <v>0.3125</v>
      </c>
      <c r="I687" s="69">
        <v>0.30833333333333335</v>
      </c>
      <c r="J687" s="69">
        <v>0.32708333333333334</v>
      </c>
      <c r="K687" s="68">
        <v>0.4375</v>
      </c>
      <c r="L687" s="69">
        <v>0.42569444444444443</v>
      </c>
      <c r="M687" s="69">
        <v>0.43125000000000002</v>
      </c>
      <c r="N687" s="70">
        <v>139</v>
      </c>
      <c r="O687" s="69">
        <f t="shared" si="59"/>
        <v>9.8611111111111094E-2</v>
      </c>
      <c r="P687" s="69">
        <f t="shared" si="60"/>
        <v>0.12291666666666667</v>
      </c>
      <c r="Q687" s="71">
        <v>26200</v>
      </c>
      <c r="R687" s="71">
        <v>10700</v>
      </c>
      <c r="S687" s="18">
        <f t="shared" si="55"/>
        <v>15500</v>
      </c>
      <c r="T687" s="72">
        <f t="shared" si="61"/>
        <v>-5.9999999999999787</v>
      </c>
      <c r="U687" s="73"/>
      <c r="V687" s="74"/>
      <c r="W687" s="73"/>
      <c r="X687" s="25"/>
      <c r="Y687" s="22"/>
    </row>
    <row r="688" spans="1:25" hidden="1" x14ac:dyDescent="0.2">
      <c r="A688" s="9">
        <v>30</v>
      </c>
      <c r="B688" s="75" t="s">
        <v>110</v>
      </c>
      <c r="C688" s="75">
        <v>2025</v>
      </c>
      <c r="D688" s="67" t="s">
        <v>64</v>
      </c>
      <c r="E688" s="67">
        <v>201</v>
      </c>
      <c r="F688" s="36" t="s">
        <v>50</v>
      </c>
      <c r="G688" s="13" t="s">
        <v>118</v>
      </c>
      <c r="H688" s="68">
        <v>0.51041666666666663</v>
      </c>
      <c r="I688" s="69">
        <v>0.53402777777777777</v>
      </c>
      <c r="J688" s="69">
        <v>0.54861111111111116</v>
      </c>
      <c r="K688" s="68">
        <v>0.63541666666666663</v>
      </c>
      <c r="L688" s="69">
        <v>0.68263888888888891</v>
      </c>
      <c r="M688" s="69">
        <v>0.68819444444444444</v>
      </c>
      <c r="N688" s="70">
        <v>146</v>
      </c>
      <c r="O688" s="69">
        <f t="shared" si="59"/>
        <v>0.13402777777777775</v>
      </c>
      <c r="P688" s="69">
        <f t="shared" si="60"/>
        <v>0.15416666666666667</v>
      </c>
      <c r="Q688" s="71">
        <v>25700</v>
      </c>
      <c r="R688" s="71">
        <v>9000</v>
      </c>
      <c r="S688" s="18">
        <f t="shared" si="55"/>
        <v>16700</v>
      </c>
      <c r="T688" s="72">
        <f t="shared" si="61"/>
        <v>34.000000000000043</v>
      </c>
      <c r="U688" s="73">
        <v>91</v>
      </c>
      <c r="V688" s="74"/>
      <c r="W688" s="73"/>
      <c r="X688" s="25"/>
      <c r="Y688" s="22"/>
    </row>
    <row r="689" spans="1:25" hidden="1" x14ac:dyDescent="0.2">
      <c r="A689" s="9">
        <v>30</v>
      </c>
      <c r="B689" s="75" t="s">
        <v>110</v>
      </c>
      <c r="C689" s="75">
        <v>2025</v>
      </c>
      <c r="D689" s="67" t="s">
        <v>64</v>
      </c>
      <c r="E689" s="67">
        <v>201</v>
      </c>
      <c r="F689" s="36" t="s">
        <v>118</v>
      </c>
      <c r="G689" s="13" t="s">
        <v>51</v>
      </c>
      <c r="H689" s="68">
        <v>0.51041666666666663</v>
      </c>
      <c r="I689" s="69">
        <v>0.74375000000000002</v>
      </c>
      <c r="J689" s="69">
        <v>0.77013888888888893</v>
      </c>
      <c r="K689" s="68">
        <v>0.63541666666666663</v>
      </c>
      <c r="L689" s="69">
        <v>0.80486111111111114</v>
      </c>
      <c r="M689" s="69">
        <v>0.80833333333333335</v>
      </c>
      <c r="N689" s="70">
        <v>146</v>
      </c>
      <c r="O689" s="69">
        <f t="shared" si="59"/>
        <v>3.472222222222221E-2</v>
      </c>
      <c r="P689" s="69">
        <f t="shared" si="60"/>
        <v>6.4583333333333326E-2</v>
      </c>
      <c r="Q689" s="71">
        <v>17000</v>
      </c>
      <c r="R689" s="71">
        <v>10300</v>
      </c>
      <c r="S689" s="18">
        <f t="shared" si="55"/>
        <v>6700</v>
      </c>
      <c r="T689" s="72">
        <f t="shared" si="61"/>
        <v>336.00000000000011</v>
      </c>
      <c r="U689" s="73">
        <v>72</v>
      </c>
      <c r="V689" s="74"/>
      <c r="W689" s="73"/>
      <c r="X689" s="25"/>
      <c r="Y689" s="22"/>
    </row>
    <row r="690" spans="1:25" hidden="1" x14ac:dyDescent="0.2">
      <c r="A690" s="9">
        <v>30</v>
      </c>
      <c r="B690" s="75" t="s">
        <v>110</v>
      </c>
      <c r="C690" s="75">
        <v>2025</v>
      </c>
      <c r="D690" s="24" t="s">
        <v>57</v>
      </c>
      <c r="E690" s="67">
        <v>763</v>
      </c>
      <c r="F690" s="36" t="s">
        <v>50</v>
      </c>
      <c r="G690" s="13" t="s">
        <v>42</v>
      </c>
      <c r="H690" s="68">
        <v>0.54166666666666663</v>
      </c>
      <c r="I690" s="69">
        <v>0.54305555555555551</v>
      </c>
      <c r="J690" s="69">
        <v>0.55555555555555558</v>
      </c>
      <c r="K690" s="68">
        <v>0.58333333333333337</v>
      </c>
      <c r="L690" s="69">
        <v>0.58125000000000004</v>
      </c>
      <c r="M690" s="69">
        <v>0.58680555555555558</v>
      </c>
      <c r="N690" s="70">
        <v>139</v>
      </c>
      <c r="O690" s="69">
        <f t="shared" si="59"/>
        <v>2.5694444444444464E-2</v>
      </c>
      <c r="P690" s="69">
        <f t="shared" si="60"/>
        <v>4.3750000000000067E-2</v>
      </c>
      <c r="Q690" s="71">
        <v>15800</v>
      </c>
      <c r="R690" s="71">
        <v>10300</v>
      </c>
      <c r="S690" s="18">
        <f t="shared" si="55"/>
        <v>5500</v>
      </c>
      <c r="T690" s="72">
        <f t="shared" si="61"/>
        <v>1.9999999999999929</v>
      </c>
      <c r="U690" s="73">
        <v>87</v>
      </c>
      <c r="V690" s="74"/>
      <c r="W690" s="73"/>
      <c r="X690" s="25"/>
      <c r="Y690" s="22"/>
    </row>
    <row r="691" spans="1:25" hidden="1" x14ac:dyDescent="0.2">
      <c r="A691" s="9">
        <v>30</v>
      </c>
      <c r="B691" s="75" t="s">
        <v>110</v>
      </c>
      <c r="C691" s="75">
        <v>2025</v>
      </c>
      <c r="D691" s="24" t="s">
        <v>55</v>
      </c>
      <c r="E691" s="67">
        <v>990</v>
      </c>
      <c r="F691" s="36" t="s">
        <v>42</v>
      </c>
      <c r="G691" s="13" t="s">
        <v>48</v>
      </c>
      <c r="H691" s="68">
        <v>0.52083333333333337</v>
      </c>
      <c r="I691" s="69">
        <v>0.53194444444444444</v>
      </c>
      <c r="J691" s="69">
        <v>0.54236111111111107</v>
      </c>
      <c r="K691" s="68">
        <v>0.5625</v>
      </c>
      <c r="L691" s="69">
        <v>0.57638888888888884</v>
      </c>
      <c r="M691" s="69">
        <v>0.5805555555555556</v>
      </c>
      <c r="N691" s="70">
        <v>95</v>
      </c>
      <c r="O691" s="69">
        <f t="shared" si="59"/>
        <v>3.4027777777777768E-2</v>
      </c>
      <c r="P691" s="69">
        <f t="shared" si="60"/>
        <v>4.861111111111116E-2</v>
      </c>
      <c r="Q691" s="71">
        <v>20000</v>
      </c>
      <c r="R691" s="71">
        <v>12500</v>
      </c>
      <c r="S691" s="18">
        <f t="shared" si="55"/>
        <v>7500</v>
      </c>
      <c r="T691" s="72">
        <f t="shared" si="61"/>
        <v>15.999999999999943</v>
      </c>
      <c r="U691" s="73">
        <v>46</v>
      </c>
      <c r="V691" s="74"/>
      <c r="W691" s="73"/>
      <c r="X691" s="25"/>
      <c r="Y691" s="22"/>
    </row>
    <row r="692" spans="1:25" hidden="1" x14ac:dyDescent="0.2">
      <c r="A692" s="9">
        <v>30</v>
      </c>
      <c r="B692" s="75" t="s">
        <v>110</v>
      </c>
      <c r="C692" s="75">
        <v>2025</v>
      </c>
      <c r="D692" s="24" t="s">
        <v>55</v>
      </c>
      <c r="E692" s="67">
        <v>991</v>
      </c>
      <c r="F692" s="36" t="s">
        <v>48</v>
      </c>
      <c r="G692" s="13" t="s">
        <v>42</v>
      </c>
      <c r="H692" s="68">
        <v>0.60416666666666663</v>
      </c>
      <c r="I692" s="69">
        <v>0.61597222222222225</v>
      </c>
      <c r="J692" s="69">
        <v>0.62152777777777779</v>
      </c>
      <c r="K692" s="68">
        <v>0.64583333333333337</v>
      </c>
      <c r="L692" s="69">
        <v>0.66319444444444442</v>
      </c>
      <c r="M692" s="69">
        <v>0.67152777777777772</v>
      </c>
      <c r="N692" s="70">
        <v>96</v>
      </c>
      <c r="O692" s="69">
        <f t="shared" si="59"/>
        <v>4.166666666666663E-2</v>
      </c>
      <c r="P692" s="69">
        <f t="shared" si="60"/>
        <v>5.5555555555555469E-2</v>
      </c>
      <c r="Q692" s="71">
        <v>20100</v>
      </c>
      <c r="R692" s="71">
        <v>11700</v>
      </c>
      <c r="S692" s="18">
        <f t="shared" si="55"/>
        <v>8400</v>
      </c>
      <c r="T692" s="72">
        <f t="shared" si="61"/>
        <v>17.000000000000099</v>
      </c>
      <c r="U692" s="73">
        <v>93</v>
      </c>
      <c r="V692" s="74"/>
      <c r="W692" s="73"/>
      <c r="X692" s="25"/>
      <c r="Y692" s="22"/>
    </row>
    <row r="693" spans="1:25" hidden="1" x14ac:dyDescent="0.2">
      <c r="A693" s="9">
        <v>30</v>
      </c>
      <c r="B693" s="75" t="s">
        <v>110</v>
      </c>
      <c r="C693" s="75">
        <v>2025</v>
      </c>
      <c r="D693" s="24" t="s">
        <v>54</v>
      </c>
      <c r="E693" s="67">
        <v>908</v>
      </c>
      <c r="F693" s="36" t="s">
        <v>42</v>
      </c>
      <c r="G693" s="13" t="s">
        <v>43</v>
      </c>
      <c r="H693" s="68">
        <v>0.60416666666666663</v>
      </c>
      <c r="I693" s="69">
        <v>0.59583333333333333</v>
      </c>
      <c r="J693" s="69">
        <v>0.60624999999999996</v>
      </c>
      <c r="K693" s="68">
        <v>0.63888888888888884</v>
      </c>
      <c r="L693" s="69">
        <v>0.63124999999999998</v>
      </c>
      <c r="M693" s="69">
        <v>0.63541666666666663</v>
      </c>
      <c r="N693" s="70">
        <v>41</v>
      </c>
      <c r="O693" s="69">
        <f t="shared" si="59"/>
        <v>2.5000000000000022E-2</v>
      </c>
      <c r="P693" s="69">
        <f t="shared" si="60"/>
        <v>3.9583333333333304E-2</v>
      </c>
      <c r="Q693" s="71">
        <v>23800</v>
      </c>
      <c r="R693" s="71">
        <v>18800</v>
      </c>
      <c r="S693" s="18">
        <f t="shared" si="55"/>
        <v>5000</v>
      </c>
      <c r="T693" s="72">
        <f t="shared" si="61"/>
        <v>-11.999999999999957</v>
      </c>
      <c r="U693" s="73"/>
      <c r="V693" s="74"/>
      <c r="W693" s="73"/>
      <c r="X693" s="25"/>
      <c r="Y693" s="22"/>
    </row>
    <row r="694" spans="1:25" hidden="1" x14ac:dyDescent="0.2">
      <c r="A694" s="9">
        <v>30</v>
      </c>
      <c r="B694" s="75" t="s">
        <v>110</v>
      </c>
      <c r="C694" s="75">
        <v>2025</v>
      </c>
      <c r="D694" s="24" t="s">
        <v>54</v>
      </c>
      <c r="E694" s="67">
        <v>909</v>
      </c>
      <c r="F694" s="36" t="s">
        <v>43</v>
      </c>
      <c r="G694" s="13" t="s">
        <v>42</v>
      </c>
      <c r="H694" s="68">
        <v>0.68055555555555558</v>
      </c>
      <c r="I694" s="69">
        <v>0.67638888888888893</v>
      </c>
      <c r="J694" s="69">
        <v>0.68680555555555556</v>
      </c>
      <c r="K694" s="68">
        <v>0.71527777777777779</v>
      </c>
      <c r="L694" s="69">
        <v>0.71527777777777779</v>
      </c>
      <c r="M694" s="69">
        <v>0.7270833333333333</v>
      </c>
      <c r="N694" s="70">
        <v>144</v>
      </c>
      <c r="O694" s="69">
        <f t="shared" ref="O694:O711" si="62">L694-J694</f>
        <v>2.8472222222222232E-2</v>
      </c>
      <c r="P694" s="69">
        <f t="shared" ref="P694:P711" si="63">M694-I694</f>
        <v>5.0694444444444375E-2</v>
      </c>
      <c r="Q694" s="71">
        <v>18800</v>
      </c>
      <c r="R694" s="71">
        <v>12000</v>
      </c>
      <c r="S694" s="18">
        <f t="shared" si="55"/>
        <v>6800</v>
      </c>
      <c r="T694" s="72">
        <f t="shared" ref="T694:T711" si="64">IF(H694-I694&lt;&gt;0,(I694-H694)*1440,"")</f>
        <v>-5.9999999999999787</v>
      </c>
      <c r="U694" s="73"/>
      <c r="V694" s="74"/>
      <c r="W694" s="73"/>
      <c r="X694" s="25"/>
      <c r="Y694" s="22"/>
    </row>
    <row r="695" spans="1:25" hidden="1" x14ac:dyDescent="0.2">
      <c r="A695" s="9">
        <v>30</v>
      </c>
      <c r="B695" s="75" t="s">
        <v>110</v>
      </c>
      <c r="C695" s="75">
        <v>2025</v>
      </c>
      <c r="D695" s="24" t="s">
        <v>56</v>
      </c>
      <c r="E695" s="67">
        <v>920</v>
      </c>
      <c r="F695" s="36" t="s">
        <v>42</v>
      </c>
      <c r="G695" s="13" t="s">
        <v>44</v>
      </c>
      <c r="H695" s="68">
        <v>0.63194444444444442</v>
      </c>
      <c r="I695" s="69">
        <v>0.63194444444444442</v>
      </c>
      <c r="J695" s="69">
        <v>0.64097222222222228</v>
      </c>
      <c r="K695" s="68">
        <v>0.67361111111111116</v>
      </c>
      <c r="L695" s="69">
        <v>0.6791666666666667</v>
      </c>
      <c r="M695" s="69">
        <v>0.68194444444444446</v>
      </c>
      <c r="N695" s="70">
        <v>74</v>
      </c>
      <c r="O695" s="69">
        <f t="shared" si="62"/>
        <v>3.819444444444442E-2</v>
      </c>
      <c r="P695" s="69">
        <f t="shared" si="63"/>
        <v>5.0000000000000044E-2</v>
      </c>
      <c r="Q695" s="71">
        <v>27200</v>
      </c>
      <c r="R695" s="71">
        <v>19600</v>
      </c>
      <c r="S695" s="18">
        <f t="shared" si="55"/>
        <v>7600</v>
      </c>
      <c r="T695" s="72" t="str">
        <f t="shared" si="64"/>
        <v/>
      </c>
      <c r="U695" s="73"/>
      <c r="V695" s="74"/>
      <c r="W695" s="73"/>
      <c r="X695" s="25"/>
      <c r="Y695" s="22"/>
    </row>
    <row r="696" spans="1:25" hidden="1" x14ac:dyDescent="0.2">
      <c r="A696" s="9">
        <v>30</v>
      </c>
      <c r="B696" s="75" t="s">
        <v>110</v>
      </c>
      <c r="C696" s="75">
        <v>2025</v>
      </c>
      <c r="D696" s="24" t="s">
        <v>56</v>
      </c>
      <c r="E696" s="67">
        <v>921</v>
      </c>
      <c r="F696" s="36" t="s">
        <v>44</v>
      </c>
      <c r="G696" s="13" t="s">
        <v>42</v>
      </c>
      <c r="H696" s="68">
        <v>0.71527777777777779</v>
      </c>
      <c r="I696" s="69">
        <v>0.70833333333333337</v>
      </c>
      <c r="J696" s="69">
        <v>0.71388888888888891</v>
      </c>
      <c r="K696" s="68">
        <v>0.75694444444444442</v>
      </c>
      <c r="L696" s="69">
        <v>0.75555555555555554</v>
      </c>
      <c r="M696" s="69">
        <v>0.76041666666666663</v>
      </c>
      <c r="N696" s="70">
        <v>116</v>
      </c>
      <c r="O696" s="69">
        <f t="shared" si="62"/>
        <v>4.166666666666663E-2</v>
      </c>
      <c r="P696" s="69">
        <f t="shared" si="63"/>
        <v>5.2083333333333259E-2</v>
      </c>
      <c r="Q696" s="71">
        <v>19600</v>
      </c>
      <c r="R696" s="71">
        <v>11400</v>
      </c>
      <c r="S696" s="18">
        <f t="shared" si="55"/>
        <v>8200</v>
      </c>
      <c r="T696" s="72">
        <f t="shared" si="64"/>
        <v>-9.9999999999999645</v>
      </c>
      <c r="U696" s="73"/>
      <c r="V696" s="74"/>
      <c r="W696" s="73"/>
      <c r="X696" s="25"/>
      <c r="Y696" s="22"/>
    </row>
    <row r="697" spans="1:25" hidden="1" x14ac:dyDescent="0.2">
      <c r="A697" s="9">
        <v>30</v>
      </c>
      <c r="B697" s="75" t="s">
        <v>110</v>
      </c>
      <c r="C697" s="75">
        <v>2025</v>
      </c>
      <c r="D697" s="24" t="s">
        <v>55</v>
      </c>
      <c r="E697" s="67">
        <v>904</v>
      </c>
      <c r="F697" s="36" t="s">
        <v>42</v>
      </c>
      <c r="G697" s="13" t="s">
        <v>43</v>
      </c>
      <c r="H697" s="68">
        <v>0.6875</v>
      </c>
      <c r="I697" s="69">
        <v>0.71319444444444446</v>
      </c>
      <c r="J697" s="69">
        <v>0.72083333333333333</v>
      </c>
      <c r="K697" s="68">
        <v>0.72222222222222221</v>
      </c>
      <c r="L697" s="69">
        <v>0.74583333333333335</v>
      </c>
      <c r="M697" s="69">
        <v>0.74861111111111112</v>
      </c>
      <c r="N697" s="70">
        <v>28</v>
      </c>
      <c r="O697" s="69">
        <f t="shared" si="62"/>
        <v>2.5000000000000022E-2</v>
      </c>
      <c r="P697" s="69">
        <f t="shared" si="63"/>
        <v>3.5416666666666652E-2</v>
      </c>
      <c r="Q697" s="71">
        <v>22900</v>
      </c>
      <c r="R697" s="71">
        <v>18000</v>
      </c>
      <c r="S697" s="18">
        <f t="shared" si="55"/>
        <v>4900</v>
      </c>
      <c r="T697" s="72">
        <f t="shared" si="64"/>
        <v>37.000000000000028</v>
      </c>
      <c r="U697" s="73">
        <v>93</v>
      </c>
      <c r="V697" s="74"/>
      <c r="W697" s="73"/>
      <c r="X697" s="25"/>
      <c r="Y697" s="22"/>
    </row>
    <row r="698" spans="1:25" hidden="1" x14ac:dyDescent="0.2">
      <c r="A698" s="9">
        <v>30</v>
      </c>
      <c r="B698" s="75" t="s">
        <v>110</v>
      </c>
      <c r="C698" s="75">
        <v>2025</v>
      </c>
      <c r="D698" s="24" t="s">
        <v>55</v>
      </c>
      <c r="E698" s="67">
        <v>905</v>
      </c>
      <c r="F698" s="36" t="s">
        <v>43</v>
      </c>
      <c r="G698" s="13" t="s">
        <v>42</v>
      </c>
      <c r="H698" s="68">
        <v>0.76388888888888884</v>
      </c>
      <c r="I698" s="69">
        <v>0.77361111111111114</v>
      </c>
      <c r="J698" s="69">
        <v>0.77986111111111112</v>
      </c>
      <c r="K698" s="68">
        <v>0.79861111111111116</v>
      </c>
      <c r="L698" s="69">
        <v>0.80625000000000002</v>
      </c>
      <c r="M698" s="69">
        <v>0.81180555555555556</v>
      </c>
      <c r="N698" s="70">
        <v>141</v>
      </c>
      <c r="O698" s="69">
        <f t="shared" si="62"/>
        <v>2.6388888888888906E-2</v>
      </c>
      <c r="P698" s="69">
        <f t="shared" si="63"/>
        <v>3.819444444444442E-2</v>
      </c>
      <c r="Q698" s="71">
        <v>18000</v>
      </c>
      <c r="R698" s="71">
        <v>11700</v>
      </c>
      <c r="S698" s="18">
        <f t="shared" si="55"/>
        <v>6300</v>
      </c>
      <c r="T698" s="72">
        <f t="shared" si="64"/>
        <v>14.00000000000011</v>
      </c>
      <c r="U698" s="73">
        <v>93</v>
      </c>
      <c r="V698" s="74"/>
      <c r="W698" s="73"/>
      <c r="X698" s="25"/>
      <c r="Y698" s="22"/>
    </row>
    <row r="699" spans="1:25" hidden="1" x14ac:dyDescent="0.2">
      <c r="A699" s="9">
        <v>30</v>
      </c>
      <c r="B699" s="75" t="s">
        <v>110</v>
      </c>
      <c r="C699" s="75">
        <v>2025</v>
      </c>
      <c r="D699" s="24" t="s">
        <v>57</v>
      </c>
      <c r="E699" s="67">
        <v>764</v>
      </c>
      <c r="F699" s="36" t="s">
        <v>42</v>
      </c>
      <c r="G699" s="13" t="s">
        <v>50</v>
      </c>
      <c r="H699" s="68">
        <v>0.8125</v>
      </c>
      <c r="I699" s="69">
        <v>0.8125</v>
      </c>
      <c r="J699" s="69">
        <v>0.82499999999999996</v>
      </c>
      <c r="K699" s="68">
        <v>0.80208333333333337</v>
      </c>
      <c r="L699" s="69">
        <v>0.86250000000000004</v>
      </c>
      <c r="M699" s="69">
        <v>0.86805555555555558</v>
      </c>
      <c r="N699" s="70">
        <v>106</v>
      </c>
      <c r="O699" s="69">
        <f t="shared" si="62"/>
        <v>3.7500000000000089E-2</v>
      </c>
      <c r="P699" s="69">
        <f t="shared" si="63"/>
        <v>5.555555555555558E-2</v>
      </c>
      <c r="Q699" s="71">
        <v>21500</v>
      </c>
      <c r="R699" s="71">
        <v>13600</v>
      </c>
      <c r="S699" s="18">
        <f t="shared" si="55"/>
        <v>7900</v>
      </c>
      <c r="T699" s="72" t="str">
        <f t="shared" si="64"/>
        <v/>
      </c>
      <c r="U699" s="73"/>
      <c r="V699" s="74"/>
      <c r="W699" s="73"/>
      <c r="X699" s="25"/>
      <c r="Y699" s="22"/>
    </row>
    <row r="700" spans="1:25" hidden="1" x14ac:dyDescent="0.2">
      <c r="A700" s="9">
        <v>30</v>
      </c>
      <c r="B700" s="75" t="s">
        <v>110</v>
      </c>
      <c r="C700" s="75">
        <v>2025</v>
      </c>
      <c r="D700" s="67" t="s">
        <v>64</v>
      </c>
      <c r="E700" s="67">
        <v>202</v>
      </c>
      <c r="F700" s="36" t="s">
        <v>51</v>
      </c>
      <c r="G700" s="13" t="s">
        <v>50</v>
      </c>
      <c r="H700" s="68">
        <v>0.69791666666666663</v>
      </c>
      <c r="I700" s="69">
        <v>0.88194444444444442</v>
      </c>
      <c r="J700" s="69">
        <v>0.88749999999999996</v>
      </c>
      <c r="K700" s="68">
        <v>0.82291666666666663</v>
      </c>
      <c r="L700" s="69">
        <v>1.0083333333333333</v>
      </c>
      <c r="M700" s="69">
        <v>1.0118055555555556</v>
      </c>
      <c r="N700" s="70">
        <v>106</v>
      </c>
      <c r="O700" s="69">
        <f t="shared" si="62"/>
        <v>0.12083333333333335</v>
      </c>
      <c r="P700" s="69">
        <f t="shared" si="63"/>
        <v>0.1298611111111112</v>
      </c>
      <c r="Q700" s="71">
        <v>27900</v>
      </c>
      <c r="R700" s="71">
        <v>12900</v>
      </c>
      <c r="S700" s="18">
        <f t="shared" si="55"/>
        <v>15000</v>
      </c>
      <c r="T700" s="72">
        <f t="shared" si="64"/>
        <v>265</v>
      </c>
      <c r="U700" s="73">
        <v>93</v>
      </c>
      <c r="V700" s="74"/>
      <c r="W700" s="73"/>
      <c r="X700" s="25"/>
      <c r="Y700" s="22"/>
    </row>
    <row r="701" spans="1:25" hidden="1" x14ac:dyDescent="0.2">
      <c r="A701" s="9">
        <v>30</v>
      </c>
      <c r="B701" s="75" t="s">
        <v>110</v>
      </c>
      <c r="C701" s="75">
        <v>2025</v>
      </c>
      <c r="D701" s="67" t="s">
        <v>64</v>
      </c>
      <c r="E701" s="67">
        <v>203</v>
      </c>
      <c r="F701" s="36" t="s">
        <v>50</v>
      </c>
      <c r="G701" s="13" t="s">
        <v>51</v>
      </c>
      <c r="H701" s="68">
        <v>0.90625</v>
      </c>
      <c r="I701" s="69">
        <v>0.69722222222222219</v>
      </c>
      <c r="J701" s="69">
        <v>0.71250000000000002</v>
      </c>
      <c r="K701" s="68">
        <v>3.125E-2</v>
      </c>
      <c r="L701" s="69">
        <v>0.82013888888888886</v>
      </c>
      <c r="M701" s="69">
        <v>0.8305555555555556</v>
      </c>
      <c r="N701" s="70">
        <v>106</v>
      </c>
      <c r="O701" s="69">
        <f t="shared" si="62"/>
        <v>0.10763888888888884</v>
      </c>
      <c r="P701" s="69">
        <f t="shared" si="63"/>
        <v>0.13333333333333341</v>
      </c>
      <c r="Q701" s="71">
        <v>31000</v>
      </c>
      <c r="R701" s="71">
        <v>11800</v>
      </c>
      <c r="S701" s="18">
        <f t="shared" si="55"/>
        <v>19200</v>
      </c>
      <c r="T701" s="72">
        <f t="shared" si="64"/>
        <v>-301.00000000000006</v>
      </c>
      <c r="U701" s="73"/>
      <c r="V701" s="74"/>
      <c r="W701" s="73"/>
      <c r="X701" s="25"/>
      <c r="Y701" s="22"/>
    </row>
    <row r="702" spans="1:25" hidden="1" x14ac:dyDescent="0.2">
      <c r="A702" s="9">
        <v>30</v>
      </c>
      <c r="B702" s="75" t="s">
        <v>110</v>
      </c>
      <c r="C702" s="75">
        <v>2025</v>
      </c>
      <c r="D702" s="24" t="s">
        <v>57</v>
      </c>
      <c r="E702" s="67">
        <v>765</v>
      </c>
      <c r="F702" s="36" t="s">
        <v>50</v>
      </c>
      <c r="G702" s="13" t="s">
        <v>42</v>
      </c>
      <c r="H702" s="68">
        <v>0.91666666666666663</v>
      </c>
      <c r="I702" s="69">
        <v>6.25E-2</v>
      </c>
      <c r="J702" s="69">
        <v>7.4999999999999997E-2</v>
      </c>
      <c r="K702" s="68">
        <v>0.94791666666666663</v>
      </c>
      <c r="L702" s="69">
        <v>9.7222222222222224E-2</v>
      </c>
      <c r="M702" s="69">
        <v>0.10208333333333333</v>
      </c>
      <c r="N702" s="70">
        <v>106</v>
      </c>
      <c r="O702" s="69">
        <f t="shared" si="62"/>
        <v>2.2222222222222227E-2</v>
      </c>
      <c r="P702" s="69">
        <f t="shared" si="63"/>
        <v>3.9583333333333331E-2</v>
      </c>
      <c r="Q702" s="71">
        <v>13500</v>
      </c>
      <c r="R702" s="71">
        <v>8500</v>
      </c>
      <c r="S702" s="18">
        <f t="shared" si="55"/>
        <v>5000</v>
      </c>
      <c r="T702" s="72">
        <f t="shared" si="64"/>
        <v>-1230</v>
      </c>
      <c r="U702" s="73">
        <v>91</v>
      </c>
      <c r="V702" s="74"/>
      <c r="W702" s="73"/>
      <c r="X702" s="25"/>
      <c r="Y702" s="22"/>
    </row>
    <row r="703" spans="1:25" hidden="1" x14ac:dyDescent="0.2">
      <c r="A703" s="9">
        <v>30</v>
      </c>
      <c r="B703" s="75" t="s">
        <v>110</v>
      </c>
      <c r="C703" s="75">
        <v>2025</v>
      </c>
      <c r="D703" s="24" t="s">
        <v>55</v>
      </c>
      <c r="E703" s="67">
        <v>970</v>
      </c>
      <c r="F703" s="36" t="s">
        <v>42</v>
      </c>
      <c r="G703" s="13" t="s">
        <v>47</v>
      </c>
      <c r="H703" s="68">
        <v>0.77777777777777779</v>
      </c>
      <c r="I703" s="69">
        <v>0.85138888888888886</v>
      </c>
      <c r="J703" s="69">
        <v>0.86111111111111116</v>
      </c>
      <c r="K703" s="68">
        <v>0.80902777777777779</v>
      </c>
      <c r="L703" s="69">
        <v>0.87986111111111109</v>
      </c>
      <c r="M703" s="69">
        <v>0.88541666666666663</v>
      </c>
      <c r="N703" s="70">
        <v>71</v>
      </c>
      <c r="O703" s="69">
        <f t="shared" si="62"/>
        <v>1.8749999999999933E-2</v>
      </c>
      <c r="P703" s="69">
        <f t="shared" si="63"/>
        <v>3.4027777777777768E-2</v>
      </c>
      <c r="Q703" s="71">
        <v>23100</v>
      </c>
      <c r="R703" s="71">
        <v>18200</v>
      </c>
      <c r="S703" s="18">
        <f t="shared" si="55"/>
        <v>4900</v>
      </c>
      <c r="T703" s="72">
        <f t="shared" si="64"/>
        <v>105.99999999999994</v>
      </c>
      <c r="U703" s="73">
        <v>96</v>
      </c>
      <c r="V703" s="74"/>
      <c r="W703" s="73"/>
      <c r="X703" s="25"/>
      <c r="Y703" s="22"/>
    </row>
    <row r="704" spans="1:25" hidden="1" x14ac:dyDescent="0.2">
      <c r="A704" s="9">
        <v>30</v>
      </c>
      <c r="B704" s="75" t="s">
        <v>110</v>
      </c>
      <c r="C704" s="75">
        <v>2025</v>
      </c>
      <c r="D704" s="24" t="s">
        <v>54</v>
      </c>
      <c r="E704" s="67">
        <v>906</v>
      </c>
      <c r="F704" s="36" t="s">
        <v>42</v>
      </c>
      <c r="G704" s="13" t="s">
        <v>43</v>
      </c>
      <c r="H704" s="68">
        <v>0.80208333333333337</v>
      </c>
      <c r="I704" s="69">
        <v>0.78541666666666665</v>
      </c>
      <c r="J704" s="69">
        <v>0.79652777777777772</v>
      </c>
      <c r="K704" s="68">
        <v>0.83680555555555558</v>
      </c>
      <c r="L704" s="69">
        <v>0.81944444444444442</v>
      </c>
      <c r="M704" s="69">
        <v>0.8256944444444444</v>
      </c>
      <c r="N704" s="70">
        <v>34</v>
      </c>
      <c r="O704" s="69">
        <f t="shared" si="62"/>
        <v>2.2916666666666696E-2</v>
      </c>
      <c r="P704" s="69">
        <f t="shared" si="63"/>
        <v>4.0277777777777746E-2</v>
      </c>
      <c r="Q704" s="71">
        <v>23200</v>
      </c>
      <c r="R704" s="71">
        <v>18400</v>
      </c>
      <c r="S704" s="18">
        <f t="shared" si="55"/>
        <v>4800</v>
      </c>
      <c r="T704" s="72">
        <f t="shared" si="64"/>
        <v>-24.000000000000075</v>
      </c>
      <c r="U704" s="73"/>
      <c r="V704" s="74"/>
      <c r="W704" s="73"/>
      <c r="X704" s="25"/>
      <c r="Y704" s="22"/>
    </row>
    <row r="705" spans="1:25" hidden="1" x14ac:dyDescent="0.2">
      <c r="A705" s="9">
        <v>31</v>
      </c>
      <c r="B705" s="75" t="s">
        <v>110</v>
      </c>
      <c r="C705" s="75">
        <v>2025</v>
      </c>
      <c r="D705" s="24" t="s">
        <v>54</v>
      </c>
      <c r="E705" s="67">
        <v>907</v>
      </c>
      <c r="F705" s="36" t="s">
        <v>43</v>
      </c>
      <c r="G705" s="13" t="s">
        <v>42</v>
      </c>
      <c r="H705" s="68">
        <v>0.27777777777777779</v>
      </c>
      <c r="I705" s="69">
        <v>0.27500000000000002</v>
      </c>
      <c r="J705" s="69">
        <v>0.28402777777777777</v>
      </c>
      <c r="K705" s="68">
        <v>0.3125</v>
      </c>
      <c r="L705" s="69">
        <v>0.3125</v>
      </c>
      <c r="M705" s="69">
        <v>0.31874999999999998</v>
      </c>
      <c r="N705" s="70">
        <v>136</v>
      </c>
      <c r="O705" s="69">
        <f t="shared" si="62"/>
        <v>2.8472222222222232E-2</v>
      </c>
      <c r="P705" s="69">
        <f t="shared" si="63"/>
        <v>4.3749999999999956E-2</v>
      </c>
      <c r="Q705" s="71">
        <v>18400</v>
      </c>
      <c r="R705" s="71">
        <v>11700</v>
      </c>
      <c r="S705" s="18">
        <f t="shared" si="55"/>
        <v>6700</v>
      </c>
      <c r="T705" s="72">
        <f t="shared" si="64"/>
        <v>-3.9999999999999858</v>
      </c>
      <c r="U705" s="73"/>
      <c r="V705" s="74"/>
      <c r="W705" s="73"/>
      <c r="X705" s="25"/>
      <c r="Y705" s="22"/>
    </row>
    <row r="706" spans="1:25" hidden="1" x14ac:dyDescent="0.2">
      <c r="A706" s="9">
        <v>31</v>
      </c>
      <c r="B706" s="75" t="s">
        <v>110</v>
      </c>
      <c r="C706" s="75">
        <v>2025</v>
      </c>
      <c r="D706" s="24" t="s">
        <v>55</v>
      </c>
      <c r="E706" s="67">
        <v>971</v>
      </c>
      <c r="F706" s="36" t="s">
        <v>47</v>
      </c>
      <c r="G706" s="13" t="s">
        <v>42</v>
      </c>
      <c r="H706" s="68">
        <v>0.33333333333333331</v>
      </c>
      <c r="I706" s="69">
        <v>0.31666666666666665</v>
      </c>
      <c r="J706" s="69">
        <v>0.32222222222222224</v>
      </c>
      <c r="K706" s="68">
        <v>0.36458333333333331</v>
      </c>
      <c r="L706" s="69">
        <v>0.35069444444444442</v>
      </c>
      <c r="M706" s="69">
        <v>0.35972222222222222</v>
      </c>
      <c r="N706" s="70">
        <v>42</v>
      </c>
      <c r="O706" s="69">
        <f t="shared" si="62"/>
        <v>2.8472222222222177E-2</v>
      </c>
      <c r="P706" s="69">
        <f t="shared" si="63"/>
        <v>4.3055555555555569E-2</v>
      </c>
      <c r="Q706" s="71">
        <v>18200</v>
      </c>
      <c r="R706" s="71">
        <v>12500</v>
      </c>
      <c r="S706" s="18">
        <f t="shared" ref="S706:S762" si="65">Q706-R706</f>
        <v>5700</v>
      </c>
      <c r="T706" s="72">
        <f t="shared" si="64"/>
        <v>-23.999999999999993</v>
      </c>
      <c r="U706" s="73"/>
      <c r="V706" s="74"/>
      <c r="W706" s="73"/>
      <c r="X706" s="25"/>
      <c r="Y706" s="22"/>
    </row>
    <row r="707" spans="1:25" hidden="1" x14ac:dyDescent="0.2">
      <c r="A707" s="9">
        <v>31</v>
      </c>
      <c r="B707" s="75" t="s">
        <v>110</v>
      </c>
      <c r="C707" s="75">
        <v>2025</v>
      </c>
      <c r="D707" s="24" t="s">
        <v>54</v>
      </c>
      <c r="E707" s="67">
        <v>942</v>
      </c>
      <c r="F707" s="36" t="s">
        <v>42</v>
      </c>
      <c r="G707" s="13" t="s">
        <v>46</v>
      </c>
      <c r="H707" s="68">
        <v>0.35416666666666669</v>
      </c>
      <c r="I707" s="69">
        <v>0.36388888888888887</v>
      </c>
      <c r="J707" s="69">
        <v>0.37361111111111112</v>
      </c>
      <c r="K707" s="68">
        <v>0.39583333333333331</v>
      </c>
      <c r="L707" s="69">
        <v>0.41111111111111109</v>
      </c>
      <c r="M707" s="69">
        <v>0.4152777777777778</v>
      </c>
      <c r="N707" s="70">
        <v>106</v>
      </c>
      <c r="O707" s="69">
        <f t="shared" si="62"/>
        <v>3.7499999999999978E-2</v>
      </c>
      <c r="P707" s="69">
        <f t="shared" si="63"/>
        <v>5.1388888888888928E-2</v>
      </c>
      <c r="Q707" s="71">
        <v>28000</v>
      </c>
      <c r="R707" s="71">
        <v>20700</v>
      </c>
      <c r="S707" s="18">
        <f t="shared" si="65"/>
        <v>7300</v>
      </c>
      <c r="T707" s="72">
        <f t="shared" si="64"/>
        <v>13.99999999999995</v>
      </c>
      <c r="U707" s="73">
        <v>9</v>
      </c>
      <c r="V707" s="74"/>
      <c r="W707" s="73"/>
      <c r="X707" s="25"/>
      <c r="Y707" s="22"/>
    </row>
    <row r="708" spans="1:25" hidden="1" x14ac:dyDescent="0.2">
      <c r="A708" s="9">
        <v>31</v>
      </c>
      <c r="B708" s="75" t="s">
        <v>110</v>
      </c>
      <c r="C708" s="75">
        <v>2025</v>
      </c>
      <c r="D708" s="24" t="s">
        <v>54</v>
      </c>
      <c r="E708" s="67">
        <v>943</v>
      </c>
      <c r="F708" s="36" t="s">
        <v>46</v>
      </c>
      <c r="G708" s="13" t="s">
        <v>42</v>
      </c>
      <c r="H708" s="68">
        <v>0.4375</v>
      </c>
      <c r="I708" s="69">
        <v>0.45</v>
      </c>
      <c r="J708" s="69">
        <v>0.45833333333333331</v>
      </c>
      <c r="K708" s="68">
        <v>0.47916666666666669</v>
      </c>
      <c r="L708" s="69">
        <v>0.49027777777777776</v>
      </c>
      <c r="M708" s="69">
        <v>0.49652777777777779</v>
      </c>
      <c r="N708" s="70">
        <v>111</v>
      </c>
      <c r="O708" s="69">
        <f t="shared" si="62"/>
        <v>3.1944444444444442E-2</v>
      </c>
      <c r="P708" s="69">
        <f t="shared" si="63"/>
        <v>4.6527777777777779E-2</v>
      </c>
      <c r="Q708" s="71">
        <v>27500</v>
      </c>
      <c r="R708" s="71">
        <v>20900</v>
      </c>
      <c r="S708" s="18">
        <f t="shared" si="65"/>
        <v>6600</v>
      </c>
      <c r="T708" s="72">
        <f t="shared" si="64"/>
        <v>18.000000000000014</v>
      </c>
      <c r="U708" s="73">
        <v>93</v>
      </c>
      <c r="V708" s="74"/>
      <c r="W708" s="73"/>
      <c r="X708" s="25"/>
      <c r="Y708" s="22"/>
    </row>
    <row r="709" spans="1:25" hidden="1" x14ac:dyDescent="0.2">
      <c r="A709" s="9">
        <v>31</v>
      </c>
      <c r="B709" s="75" t="s">
        <v>110</v>
      </c>
      <c r="C709" s="75">
        <v>2025</v>
      </c>
      <c r="D709" s="24" t="s">
        <v>56</v>
      </c>
      <c r="E709" s="67">
        <v>2980</v>
      </c>
      <c r="F709" s="36" t="s">
        <v>42</v>
      </c>
      <c r="G709" s="13" t="s">
        <v>53</v>
      </c>
      <c r="H709" s="68">
        <v>0.35416666666666669</v>
      </c>
      <c r="I709" s="69">
        <v>0.36388888888888887</v>
      </c>
      <c r="J709" s="69">
        <v>0.37083333333333335</v>
      </c>
      <c r="K709" s="68">
        <v>0.4236111111111111</v>
      </c>
      <c r="L709" s="69">
        <v>0.43541666666666667</v>
      </c>
      <c r="M709" s="69">
        <v>0.44166666666666665</v>
      </c>
      <c r="N709" s="70">
        <v>144</v>
      </c>
      <c r="O709" s="69">
        <f t="shared" si="62"/>
        <v>6.4583333333333326E-2</v>
      </c>
      <c r="P709" s="69">
        <f t="shared" si="63"/>
        <v>7.7777777777777779E-2</v>
      </c>
      <c r="Q709" s="71">
        <v>28000</v>
      </c>
      <c r="R709" s="71">
        <v>14800</v>
      </c>
      <c r="S709" s="18">
        <f t="shared" si="65"/>
        <v>13200</v>
      </c>
      <c r="T709" s="72">
        <f t="shared" si="64"/>
        <v>13.99999999999995</v>
      </c>
      <c r="U709" s="73">
        <v>85</v>
      </c>
      <c r="V709" s="74"/>
      <c r="W709" s="25" t="s">
        <v>66</v>
      </c>
      <c r="X709" s="26">
        <v>127700</v>
      </c>
      <c r="Y709" s="35"/>
    </row>
    <row r="710" spans="1:25" hidden="1" x14ac:dyDescent="0.2">
      <c r="A710" s="9">
        <v>31</v>
      </c>
      <c r="B710" s="75" t="s">
        <v>110</v>
      </c>
      <c r="C710" s="75">
        <v>2025</v>
      </c>
      <c r="D710" s="24" t="s">
        <v>56</v>
      </c>
      <c r="E710" s="67">
        <v>2981</v>
      </c>
      <c r="F710" s="36" t="s">
        <v>53</v>
      </c>
      <c r="G710" s="13" t="s">
        <v>42</v>
      </c>
      <c r="H710" s="68">
        <v>0.47222222222222227</v>
      </c>
      <c r="I710" s="69">
        <v>0.47847222222222224</v>
      </c>
      <c r="J710" s="69">
        <v>0.4909722222222222</v>
      </c>
      <c r="K710" s="68">
        <v>0.54166666666666663</v>
      </c>
      <c r="L710" s="69">
        <v>0.54791666666666672</v>
      </c>
      <c r="M710" s="69">
        <v>0.55486111111111114</v>
      </c>
      <c r="N710" s="70">
        <v>114</v>
      </c>
      <c r="O710" s="69">
        <f t="shared" si="62"/>
        <v>5.694444444444452E-2</v>
      </c>
      <c r="P710" s="69">
        <f t="shared" si="63"/>
        <v>7.6388888888888895E-2</v>
      </c>
      <c r="Q710" s="71">
        <v>19000</v>
      </c>
      <c r="R710" s="71">
        <v>8100</v>
      </c>
      <c r="S710" s="18">
        <f t="shared" si="65"/>
        <v>10900</v>
      </c>
      <c r="T710" s="72">
        <f t="shared" si="64"/>
        <v>8.999999999999968</v>
      </c>
      <c r="U710" s="73">
        <v>93</v>
      </c>
      <c r="V710" s="74"/>
      <c r="W710" s="25" t="s">
        <v>59</v>
      </c>
      <c r="X710" s="26"/>
      <c r="Y710" s="35">
        <v>126000</v>
      </c>
    </row>
    <row r="711" spans="1:25" hidden="1" x14ac:dyDescent="0.2">
      <c r="A711" s="9">
        <v>31</v>
      </c>
      <c r="B711" s="75" t="s">
        <v>110</v>
      </c>
      <c r="C711" s="75">
        <v>2025</v>
      </c>
      <c r="D711" s="24" t="s">
        <v>57</v>
      </c>
      <c r="E711" s="67">
        <v>902</v>
      </c>
      <c r="F711" s="36" t="s">
        <v>42</v>
      </c>
      <c r="G711" s="13" t="s">
        <v>43</v>
      </c>
      <c r="H711" s="68">
        <v>0.40625</v>
      </c>
      <c r="I711" s="69">
        <v>0.39513888888888887</v>
      </c>
      <c r="J711" s="69">
        <v>0.40069444444444446</v>
      </c>
      <c r="K711" s="68">
        <v>0.44097222222222221</v>
      </c>
      <c r="L711" s="69">
        <v>0.42499999999999999</v>
      </c>
      <c r="M711" s="69">
        <v>0.42916666666666664</v>
      </c>
      <c r="N711" s="70">
        <v>46</v>
      </c>
      <c r="O711" s="69">
        <f t="shared" si="62"/>
        <v>2.4305555555555525E-2</v>
      </c>
      <c r="P711" s="69">
        <f t="shared" si="63"/>
        <v>3.4027777777777768E-2</v>
      </c>
      <c r="Q711" s="71">
        <v>23400</v>
      </c>
      <c r="R711" s="71">
        <v>18300</v>
      </c>
      <c r="S711" s="18">
        <f t="shared" si="65"/>
        <v>5100</v>
      </c>
      <c r="T711" s="72">
        <f t="shared" si="64"/>
        <v>-16.000000000000021</v>
      </c>
      <c r="U711" s="73"/>
      <c r="V711" s="74"/>
      <c r="W711" s="73"/>
      <c r="X711" s="25"/>
      <c r="Y711" s="22"/>
    </row>
    <row r="712" spans="1:25" hidden="1" x14ac:dyDescent="0.2">
      <c r="A712" s="9">
        <v>31</v>
      </c>
      <c r="B712" s="75" t="s">
        <v>110</v>
      </c>
      <c r="C712" s="75">
        <v>2025</v>
      </c>
      <c r="D712" s="24" t="s">
        <v>57</v>
      </c>
      <c r="E712" s="67">
        <v>1950</v>
      </c>
      <c r="F712" s="36" t="s">
        <v>43</v>
      </c>
      <c r="G712" s="13" t="s">
        <v>48</v>
      </c>
      <c r="H712" s="68">
        <v>0.4826388888888889</v>
      </c>
      <c r="I712" s="69">
        <v>0.4597222222222222</v>
      </c>
      <c r="J712" s="69">
        <v>0.46597222222222223</v>
      </c>
      <c r="K712" s="68">
        <v>0.51388888888888884</v>
      </c>
      <c r="L712" s="69">
        <v>0.4909722222222222</v>
      </c>
      <c r="M712" s="69">
        <v>0.49375000000000002</v>
      </c>
      <c r="N712" s="70">
        <v>67</v>
      </c>
      <c r="O712" s="69">
        <f t="shared" ref="O712:O729" si="66">L712-J712</f>
        <v>2.4999999999999967E-2</v>
      </c>
      <c r="P712" s="69">
        <f t="shared" ref="P712:P729" si="67">M712-I712</f>
        <v>3.4027777777777823E-2</v>
      </c>
      <c r="Q712" s="71">
        <v>28000</v>
      </c>
      <c r="R712" s="71">
        <v>22100</v>
      </c>
      <c r="S712" s="18">
        <f t="shared" si="65"/>
        <v>5900</v>
      </c>
      <c r="T712" s="72">
        <f t="shared" ref="T712:T729" si="68">IF(H712-I712&lt;&gt;0,(I712-H712)*1440,"")</f>
        <v>-33.000000000000043</v>
      </c>
      <c r="U712" s="73"/>
      <c r="V712" s="74"/>
      <c r="W712" s="73"/>
      <c r="X712" s="25"/>
      <c r="Y712" s="22"/>
    </row>
    <row r="713" spans="1:25" hidden="1" x14ac:dyDescent="0.2">
      <c r="A713" s="9">
        <v>31</v>
      </c>
      <c r="B713" s="75" t="s">
        <v>110</v>
      </c>
      <c r="C713" s="75">
        <v>2025</v>
      </c>
      <c r="D713" s="24" t="s">
        <v>57</v>
      </c>
      <c r="E713" s="67">
        <v>1951</v>
      </c>
      <c r="F713" s="36" t="s">
        <v>48</v>
      </c>
      <c r="G713" s="13" t="s">
        <v>43</v>
      </c>
      <c r="H713" s="68">
        <v>0.55555555555555558</v>
      </c>
      <c r="I713" s="69">
        <v>0.52847222222222223</v>
      </c>
      <c r="J713" s="69">
        <v>0.53402777777777777</v>
      </c>
      <c r="K713" s="68">
        <v>0.58680555555555558</v>
      </c>
      <c r="L713" s="69">
        <v>0.55902777777777779</v>
      </c>
      <c r="M713" s="69">
        <v>0.56180555555555556</v>
      </c>
      <c r="N713" s="70">
        <v>30</v>
      </c>
      <c r="O713" s="69">
        <f t="shared" si="66"/>
        <v>2.5000000000000022E-2</v>
      </c>
      <c r="P713" s="69">
        <f t="shared" si="67"/>
        <v>3.3333333333333326E-2</v>
      </c>
      <c r="Q713" s="71">
        <v>21900</v>
      </c>
      <c r="R713" s="71">
        <v>17200</v>
      </c>
      <c r="S713" s="18">
        <f t="shared" si="65"/>
        <v>4700</v>
      </c>
      <c r="T713" s="72">
        <f t="shared" si="68"/>
        <v>-39.000000000000021</v>
      </c>
      <c r="U713" s="73"/>
      <c r="V713" s="74"/>
      <c r="W713" s="73"/>
      <c r="X713" s="25"/>
      <c r="Y713" s="22"/>
    </row>
    <row r="714" spans="1:25" hidden="1" x14ac:dyDescent="0.2">
      <c r="A714" s="9">
        <v>31</v>
      </c>
      <c r="B714" s="75" t="s">
        <v>110</v>
      </c>
      <c r="C714" s="75">
        <v>2025</v>
      </c>
      <c r="D714" s="24" t="s">
        <v>57</v>
      </c>
      <c r="E714" s="67">
        <v>903</v>
      </c>
      <c r="F714" s="36" t="s">
        <v>43</v>
      </c>
      <c r="G714" s="13" t="s">
        <v>42</v>
      </c>
      <c r="H714" s="68">
        <v>0.62847222222222221</v>
      </c>
      <c r="I714" s="69">
        <v>0.62013888888888891</v>
      </c>
      <c r="J714" s="69">
        <v>0.62708333333333333</v>
      </c>
      <c r="K714" s="68">
        <v>0.66319444444444442</v>
      </c>
      <c r="L714" s="69">
        <v>0.65625</v>
      </c>
      <c r="M714" s="69">
        <v>0.66111111111111109</v>
      </c>
      <c r="N714" s="70">
        <v>148</v>
      </c>
      <c r="O714" s="69">
        <f t="shared" si="66"/>
        <v>2.9166666666666674E-2</v>
      </c>
      <c r="P714" s="69">
        <f t="shared" si="67"/>
        <v>4.0972222222222188E-2</v>
      </c>
      <c r="Q714" s="71">
        <v>16900</v>
      </c>
      <c r="R714" s="71">
        <v>10300</v>
      </c>
      <c r="S714" s="18">
        <f t="shared" si="65"/>
        <v>6600</v>
      </c>
      <c r="T714" s="72">
        <f t="shared" si="68"/>
        <v>-11.999999999999957</v>
      </c>
      <c r="U714" s="73"/>
      <c r="V714" s="74"/>
      <c r="W714" s="73"/>
      <c r="X714" s="25"/>
      <c r="Y714" s="22"/>
    </row>
    <row r="715" spans="1:25" hidden="1" x14ac:dyDescent="0.2">
      <c r="A715" s="9">
        <v>31</v>
      </c>
      <c r="B715" s="75" t="s">
        <v>110</v>
      </c>
      <c r="C715" s="75">
        <v>2025</v>
      </c>
      <c r="D715" s="67" t="s">
        <v>69</v>
      </c>
      <c r="E715" s="67">
        <v>762</v>
      </c>
      <c r="F715" s="36" t="s">
        <v>42</v>
      </c>
      <c r="G715" s="13" t="s">
        <v>50</v>
      </c>
      <c r="H715" s="68">
        <v>0.40625</v>
      </c>
      <c r="I715" s="69">
        <v>0.40347222222222223</v>
      </c>
      <c r="J715" s="69">
        <v>0.41319444444444442</v>
      </c>
      <c r="K715" s="68">
        <v>0.44791666666666669</v>
      </c>
      <c r="L715" s="69">
        <v>0.4375</v>
      </c>
      <c r="M715" s="69">
        <v>0.44791666666666669</v>
      </c>
      <c r="N715" s="70">
        <v>136</v>
      </c>
      <c r="O715" s="69">
        <f t="shared" si="66"/>
        <v>2.430555555555558E-2</v>
      </c>
      <c r="P715" s="69">
        <f t="shared" si="67"/>
        <v>4.4444444444444453E-2</v>
      </c>
      <c r="Q715" s="71">
        <v>22900</v>
      </c>
      <c r="R715" s="71">
        <v>16700</v>
      </c>
      <c r="S715" s="18">
        <f t="shared" si="65"/>
        <v>6200</v>
      </c>
      <c r="T715" s="72">
        <f t="shared" si="68"/>
        <v>-3.9999999999999858</v>
      </c>
      <c r="U715" s="73"/>
      <c r="V715" s="74"/>
      <c r="W715" s="73"/>
      <c r="X715" s="25"/>
      <c r="Y715" s="22"/>
    </row>
    <row r="716" spans="1:25" hidden="1" x14ac:dyDescent="0.2">
      <c r="A716" s="9">
        <v>31</v>
      </c>
      <c r="B716" s="75" t="s">
        <v>110</v>
      </c>
      <c r="C716" s="75">
        <v>2025</v>
      </c>
      <c r="D716" s="67" t="s">
        <v>119</v>
      </c>
      <c r="E716" s="67">
        <v>200</v>
      </c>
      <c r="F716" s="36" t="s">
        <v>51</v>
      </c>
      <c r="G716" s="13" t="s">
        <v>50</v>
      </c>
      <c r="H716" s="68">
        <v>0.3125</v>
      </c>
      <c r="I716" s="69">
        <v>0.32500000000000001</v>
      </c>
      <c r="J716" s="69">
        <v>0.33680555555555558</v>
      </c>
      <c r="K716" s="68">
        <v>0.4375</v>
      </c>
      <c r="L716" s="69">
        <v>0.43402777777777779</v>
      </c>
      <c r="M716" s="69">
        <v>0.44513888888888886</v>
      </c>
      <c r="N716" s="70">
        <v>129</v>
      </c>
      <c r="O716" s="69">
        <f t="shared" si="66"/>
        <v>9.722222222222221E-2</v>
      </c>
      <c r="P716" s="69">
        <f t="shared" si="67"/>
        <v>0.12013888888888885</v>
      </c>
      <c r="Q716" s="71">
        <v>24500</v>
      </c>
      <c r="R716" s="71">
        <v>10600</v>
      </c>
      <c r="S716" s="18">
        <f t="shared" si="65"/>
        <v>13900</v>
      </c>
      <c r="T716" s="72">
        <f t="shared" si="68"/>
        <v>18.000000000000014</v>
      </c>
      <c r="U716" s="73">
        <v>63</v>
      </c>
      <c r="V716" s="74"/>
      <c r="W716" s="73"/>
      <c r="X716" s="25"/>
      <c r="Y716" s="22"/>
    </row>
    <row r="717" spans="1:25" hidden="1" x14ac:dyDescent="0.2">
      <c r="A717" s="9">
        <v>31</v>
      </c>
      <c r="B717" s="75" t="s">
        <v>110</v>
      </c>
      <c r="C717" s="75">
        <v>2025</v>
      </c>
      <c r="D717" s="67" t="s">
        <v>119</v>
      </c>
      <c r="E717" s="67">
        <v>201</v>
      </c>
      <c r="F717" s="36" t="s">
        <v>50</v>
      </c>
      <c r="G717" s="13" t="s">
        <v>51</v>
      </c>
      <c r="H717" s="68">
        <v>0.51041666666666663</v>
      </c>
      <c r="I717" s="69">
        <v>0.52708333333333335</v>
      </c>
      <c r="J717" s="69">
        <v>0.54583333333333328</v>
      </c>
      <c r="K717" s="68">
        <v>0.63541666666666663</v>
      </c>
      <c r="L717" s="69">
        <v>0.66319444444444442</v>
      </c>
      <c r="M717" s="69">
        <v>0.66805555555555551</v>
      </c>
      <c r="N717" s="70">
        <v>136</v>
      </c>
      <c r="O717" s="69">
        <f t="shared" si="66"/>
        <v>0.11736111111111114</v>
      </c>
      <c r="P717" s="69">
        <f t="shared" si="67"/>
        <v>0.14097222222222217</v>
      </c>
      <c r="Q717" s="71">
        <v>27800</v>
      </c>
      <c r="R717" s="71">
        <v>9600</v>
      </c>
      <c r="S717" s="18">
        <f t="shared" si="65"/>
        <v>18200</v>
      </c>
      <c r="T717" s="72">
        <f t="shared" si="68"/>
        <v>24.000000000000075</v>
      </c>
      <c r="U717" s="73">
        <v>87</v>
      </c>
      <c r="V717" s="74"/>
      <c r="W717" s="73"/>
      <c r="X717" s="25"/>
      <c r="Y717" s="22"/>
    </row>
    <row r="718" spans="1:25" hidden="1" x14ac:dyDescent="0.2">
      <c r="A718" s="9">
        <v>31</v>
      </c>
      <c r="B718" s="75" t="s">
        <v>110</v>
      </c>
      <c r="C718" s="75">
        <v>2025</v>
      </c>
      <c r="D718" s="67" t="s">
        <v>69</v>
      </c>
      <c r="E718" s="67">
        <v>763</v>
      </c>
      <c r="F718" s="36" t="s">
        <v>50</v>
      </c>
      <c r="G718" s="13" t="s">
        <v>42</v>
      </c>
      <c r="H718" s="68">
        <v>0.54166666666666663</v>
      </c>
      <c r="I718" s="69">
        <v>0.5625</v>
      </c>
      <c r="J718" s="69">
        <v>0.5708333333333333</v>
      </c>
      <c r="K718" s="68">
        <v>0.58333333333333337</v>
      </c>
      <c r="L718" s="69">
        <v>0.59166666666666667</v>
      </c>
      <c r="M718" s="69">
        <v>0.59861111111111109</v>
      </c>
      <c r="N718" s="70">
        <v>129</v>
      </c>
      <c r="O718" s="69">
        <f t="shared" si="66"/>
        <v>2.083333333333337E-2</v>
      </c>
      <c r="P718" s="69">
        <f t="shared" si="67"/>
        <v>3.6111111111111094E-2</v>
      </c>
      <c r="Q718" s="71">
        <v>16700</v>
      </c>
      <c r="R718" s="71">
        <v>10700</v>
      </c>
      <c r="S718" s="18">
        <f t="shared" si="65"/>
        <v>6000</v>
      </c>
      <c r="T718" s="72">
        <f t="shared" si="68"/>
        <v>30.000000000000053</v>
      </c>
      <c r="U718" s="73">
        <v>87</v>
      </c>
      <c r="V718" s="74"/>
      <c r="W718" s="73"/>
      <c r="X718" s="25"/>
      <c r="Y718" s="22"/>
    </row>
    <row r="719" spans="1:25" hidden="1" x14ac:dyDescent="0.2">
      <c r="A719" s="9">
        <v>31</v>
      </c>
      <c r="B719" s="75" t="s">
        <v>110</v>
      </c>
      <c r="C719" s="75">
        <v>2025</v>
      </c>
      <c r="D719" s="24" t="s">
        <v>55</v>
      </c>
      <c r="E719" s="67">
        <v>990</v>
      </c>
      <c r="F719" s="36" t="s">
        <v>42</v>
      </c>
      <c r="G719" s="13" t="s">
        <v>48</v>
      </c>
      <c r="H719" s="68">
        <v>0.52083333333333337</v>
      </c>
      <c r="I719" s="69">
        <v>0.53333333333333333</v>
      </c>
      <c r="J719" s="69">
        <v>0.53888888888888886</v>
      </c>
      <c r="K719" s="68">
        <v>0.5625</v>
      </c>
      <c r="L719" s="69">
        <v>0.57361111111111107</v>
      </c>
      <c r="M719" s="69">
        <v>0.57777777777777772</v>
      </c>
      <c r="N719" s="70">
        <v>56</v>
      </c>
      <c r="O719" s="69">
        <f t="shared" si="66"/>
        <v>3.472222222222221E-2</v>
      </c>
      <c r="P719" s="69">
        <f t="shared" si="67"/>
        <v>4.4444444444444398E-2</v>
      </c>
      <c r="Q719" s="71">
        <v>27200</v>
      </c>
      <c r="R719" s="71">
        <v>19900</v>
      </c>
      <c r="S719" s="18">
        <f t="shared" si="65"/>
        <v>7300</v>
      </c>
      <c r="T719" s="72">
        <f t="shared" si="68"/>
        <v>17.999999999999936</v>
      </c>
      <c r="U719" s="73">
        <v>43</v>
      </c>
      <c r="V719" s="74"/>
      <c r="W719" s="73"/>
      <c r="X719" s="25"/>
      <c r="Y719" s="22"/>
    </row>
    <row r="720" spans="1:25" hidden="1" x14ac:dyDescent="0.2">
      <c r="A720" s="9">
        <v>31</v>
      </c>
      <c r="B720" s="75" t="s">
        <v>110</v>
      </c>
      <c r="C720" s="75">
        <v>2025</v>
      </c>
      <c r="D720" s="24" t="s">
        <v>55</v>
      </c>
      <c r="E720" s="67">
        <v>991</v>
      </c>
      <c r="F720" s="36" t="s">
        <v>48</v>
      </c>
      <c r="G720" s="13" t="s">
        <v>42</v>
      </c>
      <c r="H720" s="68">
        <v>0.60416666666666663</v>
      </c>
      <c r="I720" s="69">
        <v>0.60416666666666663</v>
      </c>
      <c r="J720" s="69">
        <v>0.60972222222222228</v>
      </c>
      <c r="K720" s="68">
        <v>0.64583333333333337</v>
      </c>
      <c r="L720" s="69">
        <v>0.65069444444444446</v>
      </c>
      <c r="M720" s="69">
        <v>0.65555555555555556</v>
      </c>
      <c r="N720" s="70">
        <v>41</v>
      </c>
      <c r="O720" s="69">
        <f t="shared" si="66"/>
        <v>4.0972222222222188E-2</v>
      </c>
      <c r="P720" s="69">
        <f t="shared" si="67"/>
        <v>5.1388888888888928E-2</v>
      </c>
      <c r="Q720" s="71">
        <v>28000</v>
      </c>
      <c r="R720" s="71">
        <v>20000</v>
      </c>
      <c r="S720" s="18">
        <f t="shared" si="65"/>
        <v>8000</v>
      </c>
      <c r="T720" s="72" t="str">
        <f t="shared" si="68"/>
        <v/>
      </c>
      <c r="U720" s="73"/>
      <c r="V720" s="74"/>
      <c r="W720" s="73"/>
      <c r="X720" s="25"/>
      <c r="Y720" s="22"/>
    </row>
    <row r="721" spans="1:25" hidden="1" x14ac:dyDescent="0.2">
      <c r="A721" s="9">
        <v>31</v>
      </c>
      <c r="B721" s="75" t="s">
        <v>110</v>
      </c>
      <c r="C721" s="75">
        <v>2025</v>
      </c>
      <c r="D721" s="24" t="s">
        <v>56</v>
      </c>
      <c r="E721" s="67">
        <v>920</v>
      </c>
      <c r="F721" s="36" t="s">
        <v>42</v>
      </c>
      <c r="G721" s="13" t="s">
        <v>44</v>
      </c>
      <c r="H721" s="68">
        <v>0.625</v>
      </c>
      <c r="I721" s="69">
        <v>0.63402777777777775</v>
      </c>
      <c r="J721" s="69">
        <v>0.63958333333333328</v>
      </c>
      <c r="K721" s="68">
        <v>0.66666666666666663</v>
      </c>
      <c r="L721" s="69">
        <v>0.67986111111111114</v>
      </c>
      <c r="M721" s="69">
        <v>0.68125000000000002</v>
      </c>
      <c r="N721" s="70">
        <v>103</v>
      </c>
      <c r="O721" s="69">
        <f t="shared" si="66"/>
        <v>4.0277777777777857E-2</v>
      </c>
      <c r="P721" s="69">
        <f t="shared" si="67"/>
        <v>4.7222222222222276E-2</v>
      </c>
      <c r="Q721" s="71">
        <v>27000</v>
      </c>
      <c r="R721" s="71">
        <v>19300</v>
      </c>
      <c r="S721" s="18">
        <f t="shared" si="65"/>
        <v>7700</v>
      </c>
      <c r="T721" s="72">
        <f t="shared" si="68"/>
        <v>12.999999999999954</v>
      </c>
      <c r="U721" s="73">
        <v>81</v>
      </c>
      <c r="V721" s="74"/>
      <c r="W721" s="73"/>
      <c r="X721" s="25"/>
      <c r="Y721" s="22"/>
    </row>
    <row r="722" spans="1:25" hidden="1" x14ac:dyDescent="0.2">
      <c r="A722" s="9">
        <v>31</v>
      </c>
      <c r="B722" s="75" t="s">
        <v>110</v>
      </c>
      <c r="C722" s="75">
        <v>2025</v>
      </c>
      <c r="D722" s="24" t="s">
        <v>56</v>
      </c>
      <c r="E722" s="67">
        <v>921</v>
      </c>
      <c r="F722" s="36" t="s">
        <v>44</v>
      </c>
      <c r="G722" s="13" t="s">
        <v>42</v>
      </c>
      <c r="H722" s="68">
        <v>0.70833333333333337</v>
      </c>
      <c r="I722" s="69">
        <v>0.71527777777777779</v>
      </c>
      <c r="J722" s="69">
        <v>0.71944444444444444</v>
      </c>
      <c r="K722" s="68">
        <v>0.75</v>
      </c>
      <c r="L722" s="69">
        <v>0.75763888888888886</v>
      </c>
      <c r="M722" s="69">
        <v>0.76180555555555551</v>
      </c>
      <c r="N722" s="70">
        <v>98</v>
      </c>
      <c r="O722" s="69">
        <f t="shared" si="66"/>
        <v>3.819444444444442E-2</v>
      </c>
      <c r="P722" s="69">
        <f t="shared" si="67"/>
        <v>4.6527777777777724E-2</v>
      </c>
      <c r="Q722" s="71">
        <v>19300</v>
      </c>
      <c r="R722" s="71">
        <v>14200</v>
      </c>
      <c r="S722" s="18">
        <f t="shared" si="65"/>
        <v>5100</v>
      </c>
      <c r="T722" s="72">
        <f t="shared" si="68"/>
        <v>9.9999999999999645</v>
      </c>
      <c r="U722" s="73">
        <v>93</v>
      </c>
      <c r="V722" s="74"/>
      <c r="W722" s="73"/>
      <c r="X722" s="25"/>
      <c r="Y722" s="22"/>
    </row>
    <row r="723" spans="1:25" hidden="1" x14ac:dyDescent="0.2">
      <c r="A723" s="9">
        <v>31</v>
      </c>
      <c r="B723" s="75" t="s">
        <v>110</v>
      </c>
      <c r="C723" s="75">
        <v>2025</v>
      </c>
      <c r="D723" s="24" t="s">
        <v>55</v>
      </c>
      <c r="E723" s="67">
        <v>904</v>
      </c>
      <c r="F723" s="36" t="s">
        <v>42</v>
      </c>
      <c r="G723" s="13" t="s">
        <v>43</v>
      </c>
      <c r="H723" s="68">
        <v>0.6875</v>
      </c>
      <c r="I723" s="69">
        <v>0.68402777777777779</v>
      </c>
      <c r="J723" s="69">
        <v>0.69027777777777777</v>
      </c>
      <c r="K723" s="68">
        <v>0.72222222222222221</v>
      </c>
      <c r="L723" s="69">
        <v>0.71666666666666667</v>
      </c>
      <c r="M723" s="69">
        <v>0.72083333333333333</v>
      </c>
      <c r="N723" s="70">
        <v>66</v>
      </c>
      <c r="O723" s="69">
        <f t="shared" si="66"/>
        <v>2.6388888888888906E-2</v>
      </c>
      <c r="P723" s="69">
        <f t="shared" si="67"/>
        <v>3.6805555555555536E-2</v>
      </c>
      <c r="Q723" s="71">
        <v>19900</v>
      </c>
      <c r="R723" s="71">
        <v>14300</v>
      </c>
      <c r="S723" s="18">
        <f t="shared" si="65"/>
        <v>5600</v>
      </c>
      <c r="T723" s="72">
        <f t="shared" si="68"/>
        <v>-4.9999999999999822</v>
      </c>
      <c r="U723" s="73"/>
      <c r="V723" s="74"/>
      <c r="W723" s="73"/>
      <c r="X723" s="25"/>
      <c r="Y723" s="22"/>
    </row>
    <row r="724" spans="1:25" hidden="1" x14ac:dyDescent="0.2">
      <c r="A724" s="9">
        <v>31</v>
      </c>
      <c r="B724" s="75" t="s">
        <v>110</v>
      </c>
      <c r="C724" s="75">
        <v>2025</v>
      </c>
      <c r="D724" s="24" t="s">
        <v>55</v>
      </c>
      <c r="E724" s="67">
        <v>905</v>
      </c>
      <c r="F724" s="36" t="s">
        <v>43</v>
      </c>
      <c r="G724" s="13" t="s">
        <v>42</v>
      </c>
      <c r="H724" s="68">
        <v>0.76388888888888884</v>
      </c>
      <c r="I724" s="69">
        <v>0.75624999999999998</v>
      </c>
      <c r="J724" s="69">
        <v>0.76388888888888884</v>
      </c>
      <c r="K724" s="68">
        <v>0.79861111111111116</v>
      </c>
      <c r="L724" s="69">
        <v>0.78888888888888886</v>
      </c>
      <c r="M724" s="69">
        <v>0.79236111111111107</v>
      </c>
      <c r="N724" s="70">
        <v>149</v>
      </c>
      <c r="O724" s="69">
        <f t="shared" si="66"/>
        <v>2.5000000000000022E-2</v>
      </c>
      <c r="P724" s="69">
        <f t="shared" si="67"/>
        <v>3.6111111111111094E-2</v>
      </c>
      <c r="Q724" s="71">
        <v>18200</v>
      </c>
      <c r="R724" s="71">
        <v>12200</v>
      </c>
      <c r="S724" s="18">
        <f t="shared" si="65"/>
        <v>6000</v>
      </c>
      <c r="T724" s="72">
        <f t="shared" si="68"/>
        <v>-10.999999999999961</v>
      </c>
      <c r="U724" s="73"/>
      <c r="V724" s="74"/>
      <c r="W724" s="73"/>
      <c r="X724" s="25"/>
      <c r="Y724" s="22"/>
    </row>
    <row r="725" spans="1:25" hidden="1" x14ac:dyDescent="0.2">
      <c r="A725" s="9">
        <v>31</v>
      </c>
      <c r="B725" s="75" t="s">
        <v>110</v>
      </c>
      <c r="C725" s="75">
        <v>2025</v>
      </c>
      <c r="D725" s="24" t="s">
        <v>57</v>
      </c>
      <c r="E725" s="67">
        <v>970</v>
      </c>
      <c r="F725" s="36" t="s">
        <v>42</v>
      </c>
      <c r="G725" s="13" t="s">
        <v>47</v>
      </c>
      <c r="H725" s="68">
        <v>0.77777777777777779</v>
      </c>
      <c r="I725" s="69">
        <v>0.76944444444444449</v>
      </c>
      <c r="J725" s="69">
        <v>0.77638888888888891</v>
      </c>
      <c r="K725" s="68">
        <v>0.80902777777777779</v>
      </c>
      <c r="L725" s="69">
        <v>0.79652777777777772</v>
      </c>
      <c r="M725" s="69">
        <v>0.80069444444444449</v>
      </c>
      <c r="N725" s="70">
        <v>36</v>
      </c>
      <c r="O725" s="69">
        <f t="shared" si="66"/>
        <v>2.0138888888888817E-2</v>
      </c>
      <c r="P725" s="69">
        <f t="shared" si="67"/>
        <v>3.125E-2</v>
      </c>
      <c r="Q725" s="71">
        <v>23000</v>
      </c>
      <c r="R725" s="71">
        <v>18500</v>
      </c>
      <c r="S725" s="18">
        <f t="shared" si="65"/>
        <v>4500</v>
      </c>
      <c r="T725" s="72">
        <f t="shared" si="68"/>
        <v>-11.999999999999957</v>
      </c>
      <c r="U725" s="73"/>
      <c r="V725" s="74"/>
      <c r="W725" s="73"/>
      <c r="X725" s="25"/>
      <c r="Y725" s="22"/>
    </row>
    <row r="726" spans="1:25" hidden="1" x14ac:dyDescent="0.2">
      <c r="A726" s="9">
        <v>31</v>
      </c>
      <c r="B726" s="75" t="s">
        <v>110</v>
      </c>
      <c r="C726" s="75">
        <v>2025</v>
      </c>
      <c r="D726" s="24" t="s">
        <v>56</v>
      </c>
      <c r="E726" s="67">
        <v>906</v>
      </c>
      <c r="F726" s="36" t="s">
        <v>42</v>
      </c>
      <c r="G726" s="13" t="s">
        <v>43</v>
      </c>
      <c r="H726" s="68">
        <v>0.80208333333333337</v>
      </c>
      <c r="I726" s="69">
        <v>0.79513888888888884</v>
      </c>
      <c r="J726" s="69">
        <v>0.80069444444444449</v>
      </c>
      <c r="K726" s="68">
        <v>0.83680555555555558</v>
      </c>
      <c r="L726" s="69">
        <v>0.82361111111111107</v>
      </c>
      <c r="M726" s="69">
        <v>0.82708333333333328</v>
      </c>
      <c r="N726" s="70">
        <v>80</v>
      </c>
      <c r="O726" s="69">
        <f t="shared" si="66"/>
        <v>2.2916666666666585E-2</v>
      </c>
      <c r="P726" s="69">
        <f t="shared" si="67"/>
        <v>3.1944444444444442E-2</v>
      </c>
      <c r="Q726" s="71">
        <v>19300</v>
      </c>
      <c r="R726" s="71">
        <v>14200</v>
      </c>
      <c r="S726" s="18">
        <f t="shared" si="65"/>
        <v>5100</v>
      </c>
      <c r="T726" s="72">
        <f t="shared" si="68"/>
        <v>-10.000000000000124</v>
      </c>
      <c r="U726" s="73"/>
      <c r="V726" s="74"/>
      <c r="W726" s="73"/>
      <c r="X726" s="25"/>
      <c r="Y726" s="22"/>
    </row>
    <row r="727" spans="1:25" hidden="1" x14ac:dyDescent="0.2">
      <c r="A727" s="9">
        <v>31</v>
      </c>
      <c r="B727" s="75" t="s">
        <v>110</v>
      </c>
      <c r="C727" s="75">
        <v>2025</v>
      </c>
      <c r="D727" s="67" t="s">
        <v>107</v>
      </c>
      <c r="E727" s="67">
        <v>2920</v>
      </c>
      <c r="F727" s="36" t="s">
        <v>42</v>
      </c>
      <c r="G727" s="13" t="s">
        <v>49</v>
      </c>
      <c r="H727" s="68">
        <v>0.77083333333333337</v>
      </c>
      <c r="I727" s="69">
        <v>0.81041666666666667</v>
      </c>
      <c r="J727" s="69">
        <v>0.8305555555555556</v>
      </c>
      <c r="K727" s="68">
        <v>0.13541666666666666</v>
      </c>
      <c r="L727" s="69">
        <v>1.1527777777777779</v>
      </c>
      <c r="M727" s="69">
        <v>1.1659722222222222</v>
      </c>
      <c r="N727" s="70">
        <v>285</v>
      </c>
      <c r="O727" s="69">
        <f t="shared" si="66"/>
        <v>0.3222222222222223</v>
      </c>
      <c r="P727" s="69">
        <f t="shared" si="67"/>
        <v>0.35555555555555551</v>
      </c>
      <c r="Q727" s="77">
        <v>96700</v>
      </c>
      <c r="R727" s="77">
        <v>28000</v>
      </c>
      <c r="S727" s="18">
        <f t="shared" si="65"/>
        <v>68700</v>
      </c>
      <c r="T727" s="72">
        <f t="shared" si="68"/>
        <v>56.999999999999957</v>
      </c>
      <c r="U727" s="73">
        <v>85</v>
      </c>
      <c r="V727" s="74"/>
      <c r="W727" s="73"/>
      <c r="X727" s="25"/>
      <c r="Y727" s="22"/>
    </row>
    <row r="728" spans="1:25" hidden="1" x14ac:dyDescent="0.2">
      <c r="A728" s="66"/>
      <c r="B728" s="75" t="s">
        <v>110</v>
      </c>
      <c r="C728" s="75">
        <v>2025</v>
      </c>
      <c r="D728" s="67"/>
      <c r="E728" s="67"/>
      <c r="F728" s="66"/>
      <c r="G728" s="76"/>
      <c r="H728" s="68"/>
      <c r="I728" s="69"/>
      <c r="J728" s="69"/>
      <c r="K728" s="68"/>
      <c r="L728" s="69"/>
      <c r="M728" s="69"/>
      <c r="N728" s="70"/>
      <c r="O728" s="69">
        <f t="shared" si="66"/>
        <v>0</v>
      </c>
      <c r="P728" s="69">
        <f t="shared" si="67"/>
        <v>0</v>
      </c>
      <c r="Q728" s="71"/>
      <c r="R728" s="71"/>
      <c r="S728" s="18">
        <f t="shared" si="65"/>
        <v>0</v>
      </c>
      <c r="T728" s="72" t="str">
        <f t="shared" si="68"/>
        <v/>
      </c>
      <c r="U728" s="73"/>
      <c r="V728" s="74"/>
      <c r="W728" s="73"/>
      <c r="X728" s="25"/>
      <c r="Y728" s="22"/>
    </row>
    <row r="729" spans="1:25" hidden="1" x14ac:dyDescent="0.2">
      <c r="A729" s="66"/>
      <c r="B729" s="75" t="s">
        <v>110</v>
      </c>
      <c r="C729" s="75">
        <v>2025</v>
      </c>
      <c r="D729" s="67"/>
      <c r="E729" s="67"/>
      <c r="F729" s="66"/>
      <c r="G729" s="76"/>
      <c r="H729" s="68"/>
      <c r="I729" s="69"/>
      <c r="J729" s="69"/>
      <c r="K729" s="68"/>
      <c r="L729" s="69"/>
      <c r="M729" s="69"/>
      <c r="N729" s="70"/>
      <c r="O729" s="69">
        <f t="shared" si="66"/>
        <v>0</v>
      </c>
      <c r="P729" s="69">
        <f t="shared" si="67"/>
        <v>0</v>
      </c>
      <c r="Q729" s="71"/>
      <c r="R729" s="71"/>
      <c r="S729" s="18">
        <f t="shared" si="65"/>
        <v>0</v>
      </c>
      <c r="T729" s="72" t="str">
        <f t="shared" si="68"/>
        <v/>
      </c>
      <c r="U729" s="73"/>
      <c r="V729" s="74"/>
      <c r="W729" s="73"/>
      <c r="X729" s="25"/>
      <c r="Y729" s="22"/>
    </row>
    <row r="730" spans="1:25" hidden="1" x14ac:dyDescent="0.2">
      <c r="A730" s="66"/>
      <c r="B730" s="75" t="s">
        <v>110</v>
      </c>
      <c r="C730" s="75">
        <v>2025</v>
      </c>
      <c r="D730" s="67"/>
      <c r="E730" s="67"/>
      <c r="F730" s="66"/>
      <c r="G730" s="76"/>
      <c r="H730" s="68"/>
      <c r="I730" s="69"/>
      <c r="J730" s="69"/>
      <c r="K730" s="68"/>
      <c r="L730" s="69"/>
      <c r="M730" s="69"/>
      <c r="N730" s="70"/>
      <c r="O730" s="69">
        <f t="shared" ref="O730:O747" si="69">L730-J730</f>
        <v>0</v>
      </c>
      <c r="P730" s="69">
        <f t="shared" ref="P730:P747" si="70">M730-I730</f>
        <v>0</v>
      </c>
      <c r="Q730" s="71"/>
      <c r="R730" s="71"/>
      <c r="S730" s="18">
        <f t="shared" si="65"/>
        <v>0</v>
      </c>
      <c r="T730" s="72" t="str">
        <f t="shared" ref="T730:T747" si="71">IF(H730-I730&lt;&gt;0,(I730-H730)*1440,"")</f>
        <v/>
      </c>
      <c r="U730" s="73"/>
      <c r="V730" s="74"/>
      <c r="W730" s="73"/>
      <c r="X730" s="25"/>
      <c r="Y730" s="22"/>
    </row>
    <row r="731" spans="1:25" hidden="1" x14ac:dyDescent="0.2">
      <c r="A731" s="66"/>
      <c r="B731" s="75" t="s">
        <v>110</v>
      </c>
      <c r="C731" s="75">
        <v>2025</v>
      </c>
      <c r="D731" s="67"/>
      <c r="E731" s="67"/>
      <c r="F731" s="66"/>
      <c r="G731" s="76"/>
      <c r="H731" s="68"/>
      <c r="I731" s="69"/>
      <c r="J731" s="69"/>
      <c r="K731" s="68"/>
      <c r="L731" s="69"/>
      <c r="M731" s="69"/>
      <c r="N731" s="70"/>
      <c r="O731" s="69">
        <f t="shared" si="69"/>
        <v>0</v>
      </c>
      <c r="P731" s="69">
        <f t="shared" si="70"/>
        <v>0</v>
      </c>
      <c r="Q731" s="71"/>
      <c r="R731" s="71"/>
      <c r="S731" s="18">
        <f t="shared" si="65"/>
        <v>0</v>
      </c>
      <c r="T731" s="72" t="str">
        <f t="shared" si="71"/>
        <v/>
      </c>
      <c r="U731" s="73"/>
      <c r="V731" s="74"/>
      <c r="W731" s="73"/>
      <c r="X731" s="25"/>
      <c r="Y731" s="22"/>
    </row>
    <row r="732" spans="1:25" hidden="1" x14ac:dyDescent="0.2">
      <c r="A732" s="66"/>
      <c r="B732" s="75" t="s">
        <v>110</v>
      </c>
      <c r="C732" s="75">
        <v>2025</v>
      </c>
      <c r="D732" s="67"/>
      <c r="E732" s="67"/>
      <c r="F732" s="66"/>
      <c r="G732" s="76"/>
      <c r="H732" s="68"/>
      <c r="I732" s="69"/>
      <c r="J732" s="69"/>
      <c r="K732" s="68"/>
      <c r="L732" s="69"/>
      <c r="M732" s="69"/>
      <c r="N732" s="70"/>
      <c r="O732" s="69">
        <f t="shared" si="69"/>
        <v>0</v>
      </c>
      <c r="P732" s="69">
        <f t="shared" si="70"/>
        <v>0</v>
      </c>
      <c r="Q732" s="71"/>
      <c r="R732" s="71"/>
      <c r="S732" s="18">
        <f t="shared" si="65"/>
        <v>0</v>
      </c>
      <c r="T732" s="72" t="str">
        <f t="shared" si="71"/>
        <v/>
      </c>
      <c r="U732" s="73"/>
      <c r="V732" s="74"/>
      <c r="W732" s="73"/>
      <c r="X732" s="25"/>
      <c r="Y732" s="22"/>
    </row>
    <row r="733" spans="1:25" hidden="1" x14ac:dyDescent="0.2">
      <c r="A733" s="66"/>
      <c r="B733" s="75" t="s">
        <v>110</v>
      </c>
      <c r="C733" s="75">
        <v>2025</v>
      </c>
      <c r="D733" s="67"/>
      <c r="E733" s="67"/>
      <c r="F733" s="66"/>
      <c r="G733" s="76"/>
      <c r="H733" s="68"/>
      <c r="I733" s="69"/>
      <c r="J733" s="69"/>
      <c r="K733" s="68"/>
      <c r="L733" s="69"/>
      <c r="M733" s="69"/>
      <c r="N733" s="70"/>
      <c r="O733" s="69">
        <f t="shared" si="69"/>
        <v>0</v>
      </c>
      <c r="P733" s="69">
        <f t="shared" si="70"/>
        <v>0</v>
      </c>
      <c r="Q733" s="71"/>
      <c r="R733" s="71"/>
      <c r="S733" s="18">
        <f t="shared" si="65"/>
        <v>0</v>
      </c>
      <c r="T733" s="72" t="str">
        <f t="shared" si="71"/>
        <v/>
      </c>
      <c r="U733" s="73"/>
      <c r="V733" s="74"/>
      <c r="W733" s="73"/>
      <c r="X733" s="25"/>
      <c r="Y733" s="22"/>
    </row>
    <row r="734" spans="1:25" hidden="1" x14ac:dyDescent="0.2">
      <c r="A734" s="66"/>
      <c r="B734" s="75" t="s">
        <v>110</v>
      </c>
      <c r="C734" s="75">
        <v>2025</v>
      </c>
      <c r="D734" s="67"/>
      <c r="E734" s="67"/>
      <c r="F734" s="66"/>
      <c r="G734" s="76"/>
      <c r="H734" s="68"/>
      <c r="I734" s="69"/>
      <c r="J734" s="69"/>
      <c r="K734" s="68"/>
      <c r="L734" s="69"/>
      <c r="M734" s="69"/>
      <c r="N734" s="70"/>
      <c r="O734" s="69">
        <f t="shared" si="69"/>
        <v>0</v>
      </c>
      <c r="P734" s="69">
        <f t="shared" si="70"/>
        <v>0</v>
      </c>
      <c r="Q734" s="71"/>
      <c r="R734" s="71"/>
      <c r="S734" s="18">
        <f t="shared" si="65"/>
        <v>0</v>
      </c>
      <c r="T734" s="72" t="str">
        <f t="shared" si="71"/>
        <v/>
      </c>
      <c r="U734" s="73"/>
      <c r="V734" s="74"/>
      <c r="W734" s="73"/>
      <c r="X734" s="25"/>
      <c r="Y734" s="22"/>
    </row>
    <row r="735" spans="1:25" hidden="1" x14ac:dyDescent="0.2">
      <c r="A735" s="66"/>
      <c r="B735" s="75" t="s">
        <v>110</v>
      </c>
      <c r="C735" s="75">
        <v>2025</v>
      </c>
      <c r="D735" s="67"/>
      <c r="E735" s="67"/>
      <c r="F735" s="66"/>
      <c r="G735" s="76"/>
      <c r="H735" s="68"/>
      <c r="I735" s="69"/>
      <c r="J735" s="69"/>
      <c r="K735" s="68"/>
      <c r="L735" s="69"/>
      <c r="M735" s="69"/>
      <c r="N735" s="70"/>
      <c r="O735" s="69">
        <f t="shared" si="69"/>
        <v>0</v>
      </c>
      <c r="P735" s="69">
        <f t="shared" si="70"/>
        <v>0</v>
      </c>
      <c r="Q735" s="71"/>
      <c r="R735" s="71"/>
      <c r="S735" s="18">
        <f t="shared" si="65"/>
        <v>0</v>
      </c>
      <c r="T735" s="72" t="str">
        <f t="shared" si="71"/>
        <v/>
      </c>
      <c r="U735" s="73"/>
      <c r="V735" s="74"/>
      <c r="W735" s="73"/>
      <c r="X735" s="25"/>
      <c r="Y735" s="22"/>
    </row>
    <row r="736" spans="1:25" hidden="1" x14ac:dyDescent="0.2">
      <c r="A736" s="66"/>
      <c r="B736" s="75" t="s">
        <v>110</v>
      </c>
      <c r="C736" s="75">
        <v>2025</v>
      </c>
      <c r="D736" s="67"/>
      <c r="E736" s="67"/>
      <c r="F736" s="66"/>
      <c r="G736" s="76"/>
      <c r="H736" s="68"/>
      <c r="I736" s="69"/>
      <c r="J736" s="69"/>
      <c r="K736" s="68"/>
      <c r="L736" s="69"/>
      <c r="M736" s="69"/>
      <c r="N736" s="70"/>
      <c r="O736" s="69">
        <f t="shared" si="69"/>
        <v>0</v>
      </c>
      <c r="P736" s="69">
        <f t="shared" si="70"/>
        <v>0</v>
      </c>
      <c r="Q736" s="71"/>
      <c r="R736" s="71"/>
      <c r="S736" s="18">
        <f t="shared" si="65"/>
        <v>0</v>
      </c>
      <c r="T736" s="72" t="str">
        <f t="shared" si="71"/>
        <v/>
      </c>
      <c r="U736" s="73"/>
      <c r="V736" s="74"/>
      <c r="W736" s="73"/>
      <c r="X736" s="25"/>
      <c r="Y736" s="22"/>
    </row>
    <row r="737" spans="1:25" hidden="1" x14ac:dyDescent="0.2">
      <c r="A737" s="66"/>
      <c r="B737" s="75" t="s">
        <v>110</v>
      </c>
      <c r="C737" s="75">
        <v>2025</v>
      </c>
      <c r="D737" s="67"/>
      <c r="E737" s="67"/>
      <c r="F737" s="66"/>
      <c r="G737" s="76"/>
      <c r="H737" s="68"/>
      <c r="I737" s="69"/>
      <c r="J737" s="69"/>
      <c r="K737" s="68"/>
      <c r="L737" s="69"/>
      <c r="M737" s="69"/>
      <c r="N737" s="70"/>
      <c r="O737" s="69">
        <f t="shared" si="69"/>
        <v>0</v>
      </c>
      <c r="P737" s="69">
        <f t="shared" si="70"/>
        <v>0</v>
      </c>
      <c r="Q737" s="71"/>
      <c r="R737" s="71"/>
      <c r="S737" s="18">
        <f t="shared" si="65"/>
        <v>0</v>
      </c>
      <c r="T737" s="72" t="str">
        <f t="shared" si="71"/>
        <v/>
      </c>
      <c r="U737" s="73"/>
      <c r="V737" s="74"/>
      <c r="W737" s="73"/>
      <c r="X737" s="25"/>
      <c r="Y737" s="22"/>
    </row>
    <row r="738" spans="1:25" hidden="1" x14ac:dyDescent="0.2">
      <c r="A738" s="66"/>
      <c r="B738" s="75" t="s">
        <v>110</v>
      </c>
      <c r="C738" s="75">
        <v>2025</v>
      </c>
      <c r="D738" s="67"/>
      <c r="E738" s="67"/>
      <c r="F738" s="66"/>
      <c r="G738" s="76"/>
      <c r="H738" s="68"/>
      <c r="I738" s="69"/>
      <c r="J738" s="69"/>
      <c r="K738" s="68"/>
      <c r="L738" s="69"/>
      <c r="M738" s="69"/>
      <c r="N738" s="70"/>
      <c r="O738" s="69">
        <f t="shared" si="69"/>
        <v>0</v>
      </c>
      <c r="P738" s="69">
        <f t="shared" si="70"/>
        <v>0</v>
      </c>
      <c r="Q738" s="71"/>
      <c r="R738" s="71"/>
      <c r="S738" s="18">
        <f t="shared" si="65"/>
        <v>0</v>
      </c>
      <c r="T738" s="72" t="str">
        <f t="shared" si="71"/>
        <v/>
      </c>
      <c r="U738" s="73"/>
      <c r="V738" s="74"/>
      <c r="W738" s="73"/>
      <c r="X738" s="25"/>
      <c r="Y738" s="22"/>
    </row>
    <row r="739" spans="1:25" hidden="1" x14ac:dyDescent="0.2">
      <c r="A739" s="66"/>
      <c r="B739" s="75" t="s">
        <v>110</v>
      </c>
      <c r="C739" s="75">
        <v>2025</v>
      </c>
      <c r="D739" s="67"/>
      <c r="E739" s="67"/>
      <c r="F739" s="66"/>
      <c r="G739" s="76"/>
      <c r="H739" s="68"/>
      <c r="I739" s="69"/>
      <c r="J739" s="69"/>
      <c r="K739" s="68"/>
      <c r="L739" s="69"/>
      <c r="M739" s="69"/>
      <c r="N739" s="70"/>
      <c r="O739" s="69">
        <f t="shared" si="69"/>
        <v>0</v>
      </c>
      <c r="P739" s="69">
        <f t="shared" si="70"/>
        <v>0</v>
      </c>
      <c r="Q739" s="71"/>
      <c r="R739" s="71"/>
      <c r="S739" s="18">
        <f t="shared" si="65"/>
        <v>0</v>
      </c>
      <c r="T739" s="72" t="str">
        <f t="shared" si="71"/>
        <v/>
      </c>
      <c r="U739" s="73"/>
      <c r="V739" s="74"/>
      <c r="W739" s="73"/>
      <c r="X739" s="25"/>
      <c r="Y739" s="22"/>
    </row>
    <row r="740" spans="1:25" hidden="1" x14ac:dyDescent="0.2">
      <c r="A740" s="66"/>
      <c r="B740" s="75" t="s">
        <v>110</v>
      </c>
      <c r="C740" s="75">
        <v>2025</v>
      </c>
      <c r="D740" s="67"/>
      <c r="E740" s="67"/>
      <c r="F740" s="66"/>
      <c r="G740" s="76"/>
      <c r="H740" s="68"/>
      <c r="I740" s="69"/>
      <c r="J740" s="69"/>
      <c r="K740" s="68"/>
      <c r="L740" s="69"/>
      <c r="M740" s="69"/>
      <c r="N740" s="70"/>
      <c r="O740" s="69">
        <f t="shared" si="69"/>
        <v>0</v>
      </c>
      <c r="P740" s="69">
        <f t="shared" si="70"/>
        <v>0</v>
      </c>
      <c r="Q740" s="71"/>
      <c r="R740" s="71"/>
      <c r="S740" s="18">
        <f t="shared" si="65"/>
        <v>0</v>
      </c>
      <c r="T740" s="72" t="str">
        <f t="shared" si="71"/>
        <v/>
      </c>
      <c r="U740" s="73"/>
      <c r="V740" s="74"/>
      <c r="W740" s="73"/>
      <c r="X740" s="25"/>
      <c r="Y740" s="22"/>
    </row>
    <row r="741" spans="1:25" hidden="1" x14ac:dyDescent="0.2">
      <c r="A741" s="66"/>
      <c r="B741" s="75" t="s">
        <v>110</v>
      </c>
      <c r="C741" s="75">
        <v>2025</v>
      </c>
      <c r="D741" s="67"/>
      <c r="E741" s="67"/>
      <c r="F741" s="66"/>
      <c r="G741" s="76"/>
      <c r="H741" s="68"/>
      <c r="I741" s="69"/>
      <c r="J741" s="69"/>
      <c r="K741" s="68"/>
      <c r="L741" s="69"/>
      <c r="M741" s="69"/>
      <c r="N741" s="70"/>
      <c r="O741" s="69">
        <f t="shared" si="69"/>
        <v>0</v>
      </c>
      <c r="P741" s="69">
        <f t="shared" si="70"/>
        <v>0</v>
      </c>
      <c r="Q741" s="71"/>
      <c r="R741" s="71"/>
      <c r="S741" s="18">
        <f t="shared" si="65"/>
        <v>0</v>
      </c>
      <c r="T741" s="72" t="str">
        <f t="shared" si="71"/>
        <v/>
      </c>
      <c r="U741" s="73"/>
      <c r="V741" s="74"/>
      <c r="W741" s="73"/>
      <c r="X741" s="25"/>
      <c r="Y741" s="22"/>
    </row>
    <row r="742" spans="1:25" hidden="1" x14ac:dyDescent="0.2">
      <c r="A742" s="66"/>
      <c r="B742" s="75" t="s">
        <v>110</v>
      </c>
      <c r="C742" s="75">
        <v>2025</v>
      </c>
      <c r="D742" s="67"/>
      <c r="E742" s="67"/>
      <c r="F742" s="66"/>
      <c r="G742" s="76"/>
      <c r="H742" s="68"/>
      <c r="I742" s="69"/>
      <c r="J742" s="69"/>
      <c r="K742" s="68"/>
      <c r="L742" s="69"/>
      <c r="M742" s="69"/>
      <c r="N742" s="70"/>
      <c r="O742" s="69">
        <f t="shared" si="69"/>
        <v>0</v>
      </c>
      <c r="P742" s="69">
        <f t="shared" si="70"/>
        <v>0</v>
      </c>
      <c r="Q742" s="71"/>
      <c r="R742" s="71"/>
      <c r="S742" s="18">
        <f t="shared" si="65"/>
        <v>0</v>
      </c>
      <c r="T742" s="72" t="str">
        <f t="shared" si="71"/>
        <v/>
      </c>
      <c r="U742" s="73"/>
      <c r="V742" s="74"/>
      <c r="W742" s="73"/>
      <c r="X742" s="25"/>
      <c r="Y742" s="22"/>
    </row>
    <row r="743" spans="1:25" hidden="1" x14ac:dyDescent="0.2">
      <c r="A743" s="66"/>
      <c r="B743" s="75" t="s">
        <v>110</v>
      </c>
      <c r="C743" s="75">
        <v>2025</v>
      </c>
      <c r="D743" s="67"/>
      <c r="E743" s="67"/>
      <c r="F743" s="66"/>
      <c r="G743" s="76"/>
      <c r="H743" s="68"/>
      <c r="I743" s="69"/>
      <c r="J743" s="69"/>
      <c r="K743" s="68"/>
      <c r="L743" s="69"/>
      <c r="M743" s="69"/>
      <c r="N743" s="70"/>
      <c r="O743" s="69">
        <f t="shared" si="69"/>
        <v>0</v>
      </c>
      <c r="P743" s="69">
        <f t="shared" si="70"/>
        <v>0</v>
      </c>
      <c r="Q743" s="71"/>
      <c r="R743" s="71"/>
      <c r="S743" s="18">
        <f t="shared" si="65"/>
        <v>0</v>
      </c>
      <c r="T743" s="72" t="str">
        <f t="shared" si="71"/>
        <v/>
      </c>
      <c r="U743" s="73"/>
      <c r="V743" s="74"/>
      <c r="W743" s="73"/>
      <c r="X743" s="25"/>
      <c r="Y743" s="22"/>
    </row>
    <row r="744" spans="1:25" hidden="1" x14ac:dyDescent="0.2">
      <c r="A744" s="66"/>
      <c r="B744" s="75" t="s">
        <v>110</v>
      </c>
      <c r="C744" s="75">
        <v>2025</v>
      </c>
      <c r="D744" s="67"/>
      <c r="E744" s="67"/>
      <c r="F744" s="66"/>
      <c r="G744" s="76"/>
      <c r="H744" s="68"/>
      <c r="I744" s="69"/>
      <c r="J744" s="69"/>
      <c r="K744" s="68"/>
      <c r="L744" s="69"/>
      <c r="M744" s="69"/>
      <c r="N744" s="70"/>
      <c r="O744" s="69">
        <f t="shared" si="69"/>
        <v>0</v>
      </c>
      <c r="P744" s="69">
        <f t="shared" si="70"/>
        <v>0</v>
      </c>
      <c r="Q744" s="71"/>
      <c r="R744" s="71"/>
      <c r="S744" s="18">
        <f t="shared" si="65"/>
        <v>0</v>
      </c>
      <c r="T744" s="72" t="str">
        <f t="shared" si="71"/>
        <v/>
      </c>
      <c r="U744" s="73"/>
      <c r="V744" s="74"/>
      <c r="W744" s="73"/>
      <c r="X744" s="25"/>
      <c r="Y744" s="22"/>
    </row>
    <row r="745" spans="1:25" hidden="1" x14ac:dyDescent="0.2">
      <c r="A745" s="66"/>
      <c r="B745" s="75" t="s">
        <v>110</v>
      </c>
      <c r="C745" s="75">
        <v>2025</v>
      </c>
      <c r="D745" s="67"/>
      <c r="E745" s="67"/>
      <c r="F745" s="66"/>
      <c r="G745" s="76"/>
      <c r="H745" s="68"/>
      <c r="I745" s="69"/>
      <c r="J745" s="69"/>
      <c r="K745" s="68"/>
      <c r="L745" s="69"/>
      <c r="M745" s="69"/>
      <c r="N745" s="70"/>
      <c r="O745" s="69">
        <f t="shared" si="69"/>
        <v>0</v>
      </c>
      <c r="P745" s="69">
        <f t="shared" si="70"/>
        <v>0</v>
      </c>
      <c r="Q745" s="71"/>
      <c r="R745" s="71"/>
      <c r="S745" s="18">
        <f t="shared" si="65"/>
        <v>0</v>
      </c>
      <c r="T745" s="72" t="str">
        <f t="shared" si="71"/>
        <v/>
      </c>
      <c r="U745" s="73"/>
      <c r="V745" s="74"/>
      <c r="W745" s="73"/>
      <c r="X745" s="25"/>
      <c r="Y745" s="22"/>
    </row>
    <row r="746" spans="1:25" hidden="1" x14ac:dyDescent="0.2">
      <c r="A746" s="66"/>
      <c r="B746" s="75" t="s">
        <v>110</v>
      </c>
      <c r="C746" s="75">
        <v>2025</v>
      </c>
      <c r="D746" s="67"/>
      <c r="E746" s="67"/>
      <c r="F746" s="66"/>
      <c r="G746" s="76"/>
      <c r="H746" s="68"/>
      <c r="I746" s="69"/>
      <c r="J746" s="69"/>
      <c r="K746" s="68"/>
      <c r="L746" s="69"/>
      <c r="M746" s="69"/>
      <c r="N746" s="70"/>
      <c r="O746" s="69">
        <f t="shared" si="69"/>
        <v>0</v>
      </c>
      <c r="P746" s="69">
        <f t="shared" si="70"/>
        <v>0</v>
      </c>
      <c r="Q746" s="71"/>
      <c r="R746" s="71"/>
      <c r="S746" s="18">
        <f t="shared" si="65"/>
        <v>0</v>
      </c>
      <c r="T746" s="72" t="str">
        <f t="shared" si="71"/>
        <v/>
      </c>
      <c r="U746" s="73"/>
      <c r="V746" s="74"/>
      <c r="W746" s="73"/>
      <c r="X746" s="25"/>
      <c r="Y746" s="22"/>
    </row>
    <row r="747" spans="1:25" hidden="1" x14ac:dyDescent="0.2">
      <c r="A747" s="66"/>
      <c r="B747" s="75" t="s">
        <v>110</v>
      </c>
      <c r="C747" s="75">
        <v>2025</v>
      </c>
      <c r="D747" s="67"/>
      <c r="E747" s="67"/>
      <c r="F747" s="66"/>
      <c r="G747" s="76"/>
      <c r="H747" s="68"/>
      <c r="I747" s="69"/>
      <c r="J747" s="69"/>
      <c r="K747" s="68"/>
      <c r="L747" s="69"/>
      <c r="M747" s="69"/>
      <c r="N747" s="70"/>
      <c r="O747" s="69">
        <f t="shared" si="69"/>
        <v>0</v>
      </c>
      <c r="P747" s="69">
        <f t="shared" si="70"/>
        <v>0</v>
      </c>
      <c r="Q747" s="71"/>
      <c r="R747" s="71"/>
      <c r="S747" s="18">
        <f t="shared" si="65"/>
        <v>0</v>
      </c>
      <c r="T747" s="72" t="str">
        <f t="shared" si="71"/>
        <v/>
      </c>
      <c r="U747" s="73"/>
      <c r="V747" s="74"/>
      <c r="W747" s="73"/>
      <c r="X747" s="25"/>
      <c r="Y747" s="22"/>
    </row>
    <row r="748" spans="1:25" hidden="1" x14ac:dyDescent="0.2">
      <c r="A748" s="9"/>
      <c r="B748" s="10" t="s">
        <v>110</v>
      </c>
      <c r="C748" s="10">
        <v>2025</v>
      </c>
      <c r="D748" s="24"/>
      <c r="E748" s="24"/>
      <c r="F748" s="28"/>
      <c r="G748" s="13"/>
      <c r="H748" s="40"/>
      <c r="I748" s="17"/>
      <c r="J748" s="17"/>
      <c r="K748" s="40"/>
      <c r="L748" s="17"/>
      <c r="M748" s="17"/>
      <c r="N748" s="47"/>
      <c r="O748" s="17">
        <f t="shared" si="39"/>
        <v>0</v>
      </c>
      <c r="P748" s="17">
        <f t="shared" si="40"/>
        <v>0</v>
      </c>
      <c r="Q748" s="18"/>
      <c r="R748" s="18"/>
      <c r="S748" s="18">
        <f t="shared" si="65"/>
        <v>0</v>
      </c>
      <c r="T748" s="19" t="str">
        <f t="shared" si="42"/>
        <v/>
      </c>
      <c r="U748" s="20"/>
      <c r="V748" s="21"/>
      <c r="W748" s="21"/>
      <c r="X748" s="21"/>
      <c r="Y748" s="22"/>
    </row>
    <row r="749" spans="1:25" hidden="1" x14ac:dyDescent="0.2">
      <c r="A749" s="9"/>
      <c r="B749" s="10" t="s">
        <v>110</v>
      </c>
      <c r="C749" s="10">
        <v>2025</v>
      </c>
      <c r="D749" s="24"/>
      <c r="E749" s="24"/>
      <c r="F749" s="28"/>
      <c r="G749" s="13"/>
      <c r="H749" s="40"/>
      <c r="I749" s="17"/>
      <c r="J749" s="17"/>
      <c r="K749" s="40"/>
      <c r="L749" s="17"/>
      <c r="M749" s="17"/>
      <c r="N749" s="47"/>
      <c r="O749" s="17">
        <f t="shared" si="39"/>
        <v>0</v>
      </c>
      <c r="P749" s="17">
        <f t="shared" si="40"/>
        <v>0</v>
      </c>
      <c r="Q749" s="18"/>
      <c r="R749" s="18"/>
      <c r="S749" s="18">
        <f t="shared" si="65"/>
        <v>0</v>
      </c>
      <c r="T749" s="19" t="str">
        <f t="shared" si="42"/>
        <v/>
      </c>
      <c r="U749" s="20"/>
      <c r="V749" s="21"/>
      <c r="W749" s="21"/>
      <c r="X749" s="21"/>
      <c r="Y749" s="22"/>
    </row>
    <row r="750" spans="1:25" hidden="1" x14ac:dyDescent="0.2">
      <c r="A750" s="9"/>
      <c r="B750" s="10" t="s">
        <v>110</v>
      </c>
      <c r="C750" s="10">
        <v>2025</v>
      </c>
      <c r="D750" s="24"/>
      <c r="E750" s="24"/>
      <c r="F750" s="13"/>
      <c r="G750" s="13"/>
      <c r="H750" s="40"/>
      <c r="I750" s="17"/>
      <c r="J750" s="17"/>
      <c r="K750" s="40"/>
      <c r="L750" s="17"/>
      <c r="M750" s="17"/>
      <c r="N750" s="47"/>
      <c r="O750" s="17">
        <f t="shared" si="39"/>
        <v>0</v>
      </c>
      <c r="P750" s="17">
        <f t="shared" si="40"/>
        <v>0</v>
      </c>
      <c r="Q750" s="18"/>
      <c r="R750" s="18"/>
      <c r="S750" s="18">
        <f t="shared" si="65"/>
        <v>0</v>
      </c>
      <c r="T750" s="19" t="str">
        <f t="shared" si="42"/>
        <v/>
      </c>
      <c r="U750" s="20"/>
      <c r="V750" s="21"/>
      <c r="W750" s="21"/>
      <c r="X750" s="21"/>
      <c r="Y750" s="22"/>
    </row>
    <row r="751" spans="1:25" hidden="1" x14ac:dyDescent="0.2">
      <c r="A751" s="9"/>
      <c r="B751" s="10" t="s">
        <v>110</v>
      </c>
      <c r="C751" s="10">
        <v>2025</v>
      </c>
      <c r="D751" s="24"/>
      <c r="E751" s="24"/>
      <c r="F751" s="13"/>
      <c r="G751" s="13"/>
      <c r="H751" s="40"/>
      <c r="I751" s="17"/>
      <c r="J751" s="17"/>
      <c r="K751" s="40"/>
      <c r="L751" s="17"/>
      <c r="M751" s="17"/>
      <c r="N751" s="47"/>
      <c r="O751" s="17">
        <f t="shared" si="39"/>
        <v>0</v>
      </c>
      <c r="P751" s="17">
        <f t="shared" si="40"/>
        <v>0</v>
      </c>
      <c r="Q751" s="18"/>
      <c r="R751" s="18"/>
      <c r="S751" s="18">
        <f t="shared" si="65"/>
        <v>0</v>
      </c>
      <c r="T751" s="19" t="str">
        <f t="shared" si="42"/>
        <v/>
      </c>
      <c r="U751" s="20"/>
      <c r="V751" s="21"/>
      <c r="W751" s="21"/>
      <c r="X751" s="21"/>
      <c r="Y751" s="22"/>
    </row>
    <row r="752" spans="1:25" hidden="1" x14ac:dyDescent="0.2">
      <c r="A752" s="9"/>
      <c r="B752" s="10" t="s">
        <v>110</v>
      </c>
      <c r="C752" s="10">
        <v>2025</v>
      </c>
      <c r="D752" s="24"/>
      <c r="E752" s="24"/>
      <c r="F752" s="13"/>
      <c r="G752" s="13"/>
      <c r="H752" s="40"/>
      <c r="I752" s="17"/>
      <c r="J752" s="17"/>
      <c r="K752" s="40"/>
      <c r="L752" s="17"/>
      <c r="M752" s="17"/>
      <c r="N752" s="47"/>
      <c r="O752" s="17">
        <f t="shared" si="39"/>
        <v>0</v>
      </c>
      <c r="P752" s="17">
        <f t="shared" si="40"/>
        <v>0</v>
      </c>
      <c r="Q752" s="18"/>
      <c r="R752" s="18"/>
      <c r="S752" s="18">
        <f t="shared" si="65"/>
        <v>0</v>
      </c>
      <c r="T752" s="19" t="str">
        <f t="shared" si="42"/>
        <v/>
      </c>
      <c r="U752" s="20"/>
      <c r="V752" s="21"/>
      <c r="W752" s="21"/>
      <c r="X752" s="21"/>
      <c r="Y752" s="22"/>
    </row>
    <row r="753" spans="1:25" hidden="1" x14ac:dyDescent="0.2">
      <c r="A753" s="9"/>
      <c r="B753" s="10" t="s">
        <v>110</v>
      </c>
      <c r="C753" s="10">
        <v>2025</v>
      </c>
      <c r="D753" s="24"/>
      <c r="E753" s="24"/>
      <c r="F753" s="37"/>
      <c r="G753" s="37"/>
      <c r="H753" s="40"/>
      <c r="I753" s="17"/>
      <c r="J753" s="17"/>
      <c r="K753" s="40"/>
      <c r="L753" s="17"/>
      <c r="M753" s="17"/>
      <c r="N753" s="47"/>
      <c r="O753" s="17">
        <f t="shared" si="39"/>
        <v>0</v>
      </c>
      <c r="P753" s="17">
        <f t="shared" si="40"/>
        <v>0</v>
      </c>
      <c r="Q753" s="18"/>
      <c r="R753" s="18"/>
      <c r="S753" s="18">
        <f t="shared" si="65"/>
        <v>0</v>
      </c>
      <c r="T753" s="19" t="str">
        <f t="shared" si="42"/>
        <v/>
      </c>
      <c r="U753" s="20"/>
      <c r="V753" s="21"/>
      <c r="W753" s="21"/>
      <c r="X753" s="21"/>
      <c r="Y753" s="22"/>
    </row>
    <row r="754" spans="1:25" hidden="1" x14ac:dyDescent="0.2">
      <c r="A754" s="9"/>
      <c r="B754" s="10" t="s">
        <v>110</v>
      </c>
      <c r="C754" s="10">
        <v>2025</v>
      </c>
      <c r="D754" s="24"/>
      <c r="E754" s="24"/>
      <c r="F754" s="36"/>
      <c r="G754" s="13"/>
      <c r="H754" s="40"/>
      <c r="I754" s="17"/>
      <c r="J754" s="17"/>
      <c r="K754" s="40"/>
      <c r="L754" s="17"/>
      <c r="M754" s="17"/>
      <c r="N754" s="47"/>
      <c r="O754" s="17">
        <f t="shared" si="39"/>
        <v>0</v>
      </c>
      <c r="P754" s="17">
        <f t="shared" si="40"/>
        <v>0</v>
      </c>
      <c r="Q754" s="18"/>
      <c r="R754" s="18"/>
      <c r="S754" s="18">
        <f t="shared" si="65"/>
        <v>0</v>
      </c>
      <c r="T754" s="19" t="str">
        <f t="shared" si="42"/>
        <v/>
      </c>
      <c r="U754" s="20"/>
      <c r="V754" s="21"/>
      <c r="W754" s="21"/>
      <c r="X754" s="21"/>
      <c r="Y754" s="22"/>
    </row>
    <row r="755" spans="1:25" hidden="1" x14ac:dyDescent="0.2">
      <c r="A755" s="9"/>
      <c r="B755" s="10" t="s">
        <v>110</v>
      </c>
      <c r="C755" s="10">
        <v>2025</v>
      </c>
      <c r="D755" s="24"/>
      <c r="E755" s="24"/>
      <c r="F755" s="28"/>
      <c r="G755" s="13"/>
      <c r="H755" s="40"/>
      <c r="I755" s="17"/>
      <c r="J755" s="17"/>
      <c r="K755" s="40"/>
      <c r="L755" s="17"/>
      <c r="M755" s="17"/>
      <c r="N755" s="47"/>
      <c r="O755" s="17">
        <f t="shared" si="39"/>
        <v>0</v>
      </c>
      <c r="P755" s="17">
        <f t="shared" si="40"/>
        <v>0</v>
      </c>
      <c r="Q755" s="18"/>
      <c r="R755" s="18"/>
      <c r="S755" s="18">
        <f t="shared" si="65"/>
        <v>0</v>
      </c>
      <c r="T755" s="19" t="str">
        <f t="shared" si="42"/>
        <v/>
      </c>
      <c r="U755" s="20"/>
      <c r="V755" s="21"/>
      <c r="W755" s="21"/>
      <c r="X755" s="21"/>
      <c r="Y755" s="22"/>
    </row>
    <row r="756" spans="1:25" hidden="1" x14ac:dyDescent="0.2">
      <c r="A756" s="9"/>
      <c r="B756" s="10" t="s">
        <v>110</v>
      </c>
      <c r="C756" s="10">
        <v>2025</v>
      </c>
      <c r="D756" s="24"/>
      <c r="E756" s="24"/>
      <c r="F756" s="36"/>
      <c r="G756" s="13"/>
      <c r="H756" s="40"/>
      <c r="I756" s="17"/>
      <c r="J756" s="17"/>
      <c r="K756" s="40"/>
      <c r="L756" s="17"/>
      <c r="M756" s="17"/>
      <c r="N756" s="47"/>
      <c r="O756" s="17">
        <f t="shared" si="39"/>
        <v>0</v>
      </c>
      <c r="P756" s="17">
        <f t="shared" si="40"/>
        <v>0</v>
      </c>
      <c r="Q756" s="18"/>
      <c r="R756" s="18"/>
      <c r="S756" s="18">
        <f t="shared" si="65"/>
        <v>0</v>
      </c>
      <c r="T756" s="19" t="str">
        <f t="shared" si="42"/>
        <v/>
      </c>
      <c r="U756" s="20"/>
      <c r="V756" s="21"/>
      <c r="W756" s="21"/>
      <c r="X756" s="25"/>
      <c r="Y756" s="22"/>
    </row>
    <row r="757" spans="1:25" hidden="1" x14ac:dyDescent="0.2">
      <c r="A757" s="9"/>
      <c r="B757" s="10" t="s">
        <v>110</v>
      </c>
      <c r="C757" s="10">
        <v>2025</v>
      </c>
      <c r="D757" s="24"/>
      <c r="E757" s="24"/>
      <c r="F757" s="36"/>
      <c r="G757" s="13"/>
      <c r="H757" s="40"/>
      <c r="I757" s="17"/>
      <c r="J757" s="17"/>
      <c r="K757" s="40"/>
      <c r="L757" s="17"/>
      <c r="M757" s="17"/>
      <c r="N757" s="47"/>
      <c r="O757" s="17">
        <f t="shared" si="39"/>
        <v>0</v>
      </c>
      <c r="P757" s="17">
        <f t="shared" si="40"/>
        <v>0</v>
      </c>
      <c r="Q757" s="18"/>
      <c r="R757" s="18"/>
      <c r="S757" s="18">
        <f t="shared" si="65"/>
        <v>0</v>
      </c>
      <c r="T757" s="19" t="str">
        <f t="shared" si="42"/>
        <v/>
      </c>
      <c r="U757" s="20"/>
      <c r="V757" s="21"/>
      <c r="W757" s="21"/>
      <c r="X757" s="25"/>
      <c r="Y757" s="22"/>
    </row>
    <row r="758" spans="1:25" hidden="1" x14ac:dyDescent="0.2">
      <c r="A758" s="9"/>
      <c r="B758" s="10" t="s">
        <v>110</v>
      </c>
      <c r="C758" s="10">
        <v>2025</v>
      </c>
      <c r="D758" s="24"/>
      <c r="E758" s="24"/>
      <c r="F758" s="36"/>
      <c r="G758" s="13"/>
      <c r="H758" s="40"/>
      <c r="I758" s="17"/>
      <c r="J758" s="17"/>
      <c r="K758" s="40"/>
      <c r="L758" s="17"/>
      <c r="M758" s="17"/>
      <c r="N758" s="47"/>
      <c r="O758" s="17">
        <f t="shared" si="39"/>
        <v>0</v>
      </c>
      <c r="P758" s="17">
        <f t="shared" si="40"/>
        <v>0</v>
      </c>
      <c r="Q758" s="18"/>
      <c r="R758" s="18"/>
      <c r="S758" s="18">
        <f t="shared" si="65"/>
        <v>0</v>
      </c>
      <c r="T758" s="19" t="str">
        <f t="shared" si="42"/>
        <v/>
      </c>
      <c r="U758" s="20"/>
      <c r="V758" s="21"/>
      <c r="W758" s="21"/>
      <c r="X758" s="21"/>
      <c r="Y758" s="22"/>
    </row>
    <row r="759" spans="1:25" hidden="1" x14ac:dyDescent="0.2">
      <c r="A759" s="9"/>
      <c r="B759" s="10" t="s">
        <v>110</v>
      </c>
      <c r="C759" s="10">
        <v>2025</v>
      </c>
      <c r="D759" s="24"/>
      <c r="E759" s="24"/>
      <c r="F759" s="37"/>
      <c r="G759" s="37"/>
      <c r="H759" s="40"/>
      <c r="I759" s="17"/>
      <c r="J759" s="17"/>
      <c r="K759" s="40"/>
      <c r="L759" s="17"/>
      <c r="M759" s="17"/>
      <c r="N759" s="47"/>
      <c r="O759" s="17">
        <f t="shared" si="39"/>
        <v>0</v>
      </c>
      <c r="P759" s="17">
        <f t="shared" si="40"/>
        <v>0</v>
      </c>
      <c r="Q759" s="18"/>
      <c r="R759" s="18"/>
      <c r="S759" s="18">
        <f t="shared" si="65"/>
        <v>0</v>
      </c>
      <c r="T759" s="19" t="str">
        <f t="shared" si="42"/>
        <v/>
      </c>
      <c r="U759" s="20"/>
      <c r="V759" s="21"/>
      <c r="W759" s="21"/>
      <c r="X759" s="21"/>
      <c r="Y759" s="22"/>
    </row>
    <row r="760" spans="1:25" hidden="1" x14ac:dyDescent="0.2">
      <c r="A760" s="9"/>
      <c r="B760" s="10" t="s">
        <v>110</v>
      </c>
      <c r="C760" s="10">
        <v>2025</v>
      </c>
      <c r="D760" s="24"/>
      <c r="E760" s="24"/>
      <c r="F760" s="36"/>
      <c r="G760" s="13"/>
      <c r="H760" s="40"/>
      <c r="I760" s="17"/>
      <c r="J760" s="17"/>
      <c r="K760" s="40"/>
      <c r="L760" s="17"/>
      <c r="M760" s="17"/>
      <c r="N760" s="47"/>
      <c r="O760" s="17">
        <f t="shared" si="39"/>
        <v>0</v>
      </c>
      <c r="P760" s="17">
        <f t="shared" si="40"/>
        <v>0</v>
      </c>
      <c r="Q760" s="18"/>
      <c r="R760" s="18"/>
      <c r="S760" s="18">
        <f t="shared" si="65"/>
        <v>0</v>
      </c>
      <c r="T760" s="19" t="str">
        <f t="shared" si="42"/>
        <v/>
      </c>
      <c r="U760" s="20"/>
      <c r="V760" s="21"/>
      <c r="W760" s="21"/>
      <c r="X760" s="21"/>
      <c r="Y760" s="22"/>
    </row>
    <row r="761" spans="1:25" hidden="1" x14ac:dyDescent="0.2">
      <c r="A761" s="9"/>
      <c r="B761" s="10" t="s">
        <v>110</v>
      </c>
      <c r="C761" s="10">
        <v>2025</v>
      </c>
      <c r="D761" s="24"/>
      <c r="E761" s="24"/>
      <c r="F761" s="13"/>
      <c r="G761" s="13"/>
      <c r="H761" s="40"/>
      <c r="I761" s="17"/>
      <c r="J761" s="17"/>
      <c r="K761" s="40"/>
      <c r="L761" s="17"/>
      <c r="M761" s="17"/>
      <c r="N761" s="47"/>
      <c r="O761" s="17">
        <f t="shared" si="39"/>
        <v>0</v>
      </c>
      <c r="P761" s="17">
        <f t="shared" si="40"/>
        <v>0</v>
      </c>
      <c r="Q761" s="18"/>
      <c r="R761" s="18"/>
      <c r="S761" s="18">
        <f t="shared" si="65"/>
        <v>0</v>
      </c>
      <c r="T761" s="19" t="str">
        <f t="shared" si="42"/>
        <v/>
      </c>
      <c r="U761" s="20"/>
      <c r="V761" s="21"/>
      <c r="W761" s="21"/>
      <c r="X761" s="21"/>
      <c r="Y761" s="22"/>
    </row>
    <row r="762" spans="1:25" hidden="1" x14ac:dyDescent="0.2">
      <c r="A762" s="9"/>
      <c r="B762" s="10" t="s">
        <v>110</v>
      </c>
      <c r="C762" s="10">
        <v>2025</v>
      </c>
      <c r="D762" s="24"/>
      <c r="E762" s="24"/>
      <c r="F762" s="36"/>
      <c r="G762" s="13"/>
      <c r="H762" s="40"/>
      <c r="I762" s="17"/>
      <c r="J762" s="17"/>
      <c r="K762" s="40"/>
      <c r="L762" s="17"/>
      <c r="M762" s="17"/>
      <c r="N762" s="47"/>
      <c r="O762" s="17">
        <f t="shared" si="39"/>
        <v>0</v>
      </c>
      <c r="P762" s="17">
        <f t="shared" si="40"/>
        <v>0</v>
      </c>
      <c r="Q762" s="18"/>
      <c r="R762" s="18"/>
      <c r="S762" s="18">
        <f t="shared" si="65"/>
        <v>0</v>
      </c>
      <c r="T762" s="19" t="str">
        <f t="shared" si="42"/>
        <v/>
      </c>
      <c r="U762" s="20"/>
      <c r="V762" s="21"/>
      <c r="W762" s="21"/>
      <c r="X762" s="21"/>
      <c r="Y762" s="22"/>
    </row>
    <row r="763" spans="1:25" hidden="1" x14ac:dyDescent="0.2">
      <c r="A763" s="9"/>
      <c r="B763" s="10" t="s">
        <v>110</v>
      </c>
      <c r="C763" s="10">
        <v>2025</v>
      </c>
      <c r="D763" s="24"/>
      <c r="E763" s="24"/>
      <c r="F763" s="37"/>
      <c r="G763" s="37"/>
      <c r="H763" s="40"/>
      <c r="I763" s="17"/>
      <c r="J763" s="17"/>
      <c r="K763" s="40"/>
      <c r="L763" s="17"/>
      <c r="M763" s="17"/>
      <c r="N763" s="47"/>
      <c r="O763" s="17">
        <f t="shared" si="39"/>
        <v>0</v>
      </c>
      <c r="P763" s="17">
        <f t="shared" si="40"/>
        <v>0</v>
      </c>
      <c r="Q763" s="18"/>
      <c r="R763" s="18"/>
      <c r="S763" s="18">
        <f>Q763-R763</f>
        <v>0</v>
      </c>
      <c r="T763" s="19" t="str">
        <f t="shared" si="42"/>
        <v/>
      </c>
      <c r="U763" s="20"/>
      <c r="V763" s="21"/>
      <c r="W763" s="21"/>
      <c r="X763" s="21"/>
      <c r="Y763" s="22"/>
    </row>
    <row r="764" spans="1:25" hidden="1" x14ac:dyDescent="0.2">
      <c r="A764" s="9"/>
      <c r="B764" s="10" t="s">
        <v>110</v>
      </c>
      <c r="C764" s="10">
        <v>2025</v>
      </c>
      <c r="D764" s="24"/>
      <c r="E764" s="24"/>
      <c r="F764" s="13"/>
      <c r="G764" s="13"/>
      <c r="H764" s="40"/>
      <c r="I764" s="17"/>
      <c r="J764" s="17"/>
      <c r="K764" s="40"/>
      <c r="L764" s="17"/>
      <c r="M764" s="17"/>
      <c r="N764" s="47"/>
      <c r="O764" s="17">
        <f t="shared" si="39"/>
        <v>0</v>
      </c>
      <c r="P764" s="17">
        <f t="shared" si="40"/>
        <v>0</v>
      </c>
      <c r="Q764" s="18"/>
      <c r="R764" s="18"/>
      <c r="S764" s="18">
        <f t="shared" ref="S764:S770" si="72">Q764-R764</f>
        <v>0</v>
      </c>
      <c r="T764" s="19" t="str">
        <f t="shared" si="42"/>
        <v/>
      </c>
      <c r="U764" s="20"/>
      <c r="V764" s="21"/>
      <c r="W764" s="21"/>
      <c r="X764" s="21"/>
      <c r="Y764" s="22"/>
    </row>
    <row r="765" spans="1:25" hidden="1" x14ac:dyDescent="0.2">
      <c r="A765" s="9"/>
      <c r="B765" s="10" t="s">
        <v>110</v>
      </c>
      <c r="C765" s="10">
        <v>2025</v>
      </c>
      <c r="D765" s="24"/>
      <c r="E765" s="24"/>
      <c r="F765" s="28"/>
      <c r="G765" s="13"/>
      <c r="H765" s="40"/>
      <c r="I765" s="17"/>
      <c r="J765" s="17"/>
      <c r="K765" s="40"/>
      <c r="L765" s="17"/>
      <c r="M765" s="17"/>
      <c r="N765" s="47"/>
      <c r="O765" s="17">
        <f t="shared" si="39"/>
        <v>0</v>
      </c>
      <c r="P765" s="17">
        <f t="shared" si="40"/>
        <v>0</v>
      </c>
      <c r="Q765" s="18"/>
      <c r="R765" s="18"/>
      <c r="S765" s="18">
        <f t="shared" si="72"/>
        <v>0</v>
      </c>
      <c r="T765" s="19" t="str">
        <f t="shared" si="42"/>
        <v/>
      </c>
      <c r="U765" s="20"/>
      <c r="V765" s="21"/>
      <c r="W765" s="21"/>
      <c r="X765" s="21"/>
      <c r="Y765" s="22"/>
    </row>
    <row r="766" spans="1:25" hidden="1" x14ac:dyDescent="0.2">
      <c r="A766" s="9"/>
      <c r="B766" s="10" t="s">
        <v>110</v>
      </c>
      <c r="C766" s="10">
        <v>2025</v>
      </c>
      <c r="D766" s="24"/>
      <c r="E766" s="24"/>
      <c r="F766" s="28"/>
      <c r="G766" s="13"/>
      <c r="H766" s="40"/>
      <c r="I766" s="17"/>
      <c r="J766" s="17"/>
      <c r="K766" s="40"/>
      <c r="L766" s="17"/>
      <c r="M766" s="17"/>
      <c r="N766" s="47"/>
      <c r="O766" s="17">
        <f t="shared" si="39"/>
        <v>0</v>
      </c>
      <c r="P766" s="17">
        <f t="shared" si="40"/>
        <v>0</v>
      </c>
      <c r="Q766" s="18"/>
      <c r="R766" s="18"/>
      <c r="S766" s="18">
        <f t="shared" si="72"/>
        <v>0</v>
      </c>
      <c r="T766" s="19" t="str">
        <f t="shared" si="42"/>
        <v/>
      </c>
      <c r="U766" s="20"/>
      <c r="V766" s="21"/>
      <c r="W766" s="21"/>
      <c r="X766" s="21"/>
      <c r="Y766" s="22"/>
    </row>
    <row r="767" spans="1:25" hidden="1" x14ac:dyDescent="0.2">
      <c r="A767" s="9"/>
      <c r="B767" s="10" t="s">
        <v>110</v>
      </c>
      <c r="C767" s="10">
        <v>2025</v>
      </c>
      <c r="D767" s="24"/>
      <c r="E767" s="24"/>
      <c r="F767" s="13"/>
      <c r="G767" s="13"/>
      <c r="H767" s="40"/>
      <c r="I767" s="17"/>
      <c r="J767" s="17"/>
      <c r="K767" s="40"/>
      <c r="L767" s="17"/>
      <c r="M767" s="17"/>
      <c r="N767" s="47"/>
      <c r="O767" s="17">
        <f t="shared" si="39"/>
        <v>0</v>
      </c>
      <c r="P767" s="17">
        <f t="shared" si="40"/>
        <v>0</v>
      </c>
      <c r="Q767" s="18"/>
      <c r="R767" s="18"/>
      <c r="S767" s="18">
        <f t="shared" si="72"/>
        <v>0</v>
      </c>
      <c r="T767" s="19" t="str">
        <f t="shared" si="42"/>
        <v/>
      </c>
      <c r="U767" s="20"/>
      <c r="V767" s="21"/>
      <c r="W767" s="21"/>
      <c r="X767" s="21"/>
      <c r="Y767" s="22"/>
    </row>
    <row r="768" spans="1:25" hidden="1" x14ac:dyDescent="0.2">
      <c r="A768" s="9"/>
      <c r="B768" s="10" t="s">
        <v>110</v>
      </c>
      <c r="C768" s="10">
        <v>2025</v>
      </c>
      <c r="D768" s="24"/>
      <c r="E768" s="24"/>
      <c r="F768" s="36"/>
      <c r="G768" s="13"/>
      <c r="H768" s="40"/>
      <c r="I768" s="17"/>
      <c r="J768" s="17"/>
      <c r="K768" s="40"/>
      <c r="L768" s="17"/>
      <c r="M768" s="17"/>
      <c r="N768" s="47"/>
      <c r="O768" s="17">
        <f t="shared" si="39"/>
        <v>0</v>
      </c>
      <c r="P768" s="17">
        <f t="shared" si="40"/>
        <v>0</v>
      </c>
      <c r="Q768" s="18"/>
      <c r="R768" s="18"/>
      <c r="S768" s="18">
        <f t="shared" si="72"/>
        <v>0</v>
      </c>
      <c r="T768" s="19" t="str">
        <f t="shared" si="42"/>
        <v/>
      </c>
      <c r="U768" s="20"/>
      <c r="V768" s="21"/>
      <c r="W768" s="21"/>
      <c r="X768" s="21"/>
      <c r="Y768" s="22"/>
    </row>
    <row r="769" spans="1:25" hidden="1" x14ac:dyDescent="0.2">
      <c r="A769" s="9"/>
      <c r="B769" s="10" t="s">
        <v>110</v>
      </c>
      <c r="C769" s="10">
        <v>2025</v>
      </c>
      <c r="D769" s="24"/>
      <c r="E769" s="24"/>
      <c r="F769" s="28"/>
      <c r="G769" s="13"/>
      <c r="H769" s="40"/>
      <c r="I769" s="17"/>
      <c r="J769" s="17"/>
      <c r="K769" s="40"/>
      <c r="L769" s="17"/>
      <c r="M769" s="17"/>
      <c r="N769" s="47"/>
      <c r="O769" s="17">
        <f t="shared" si="39"/>
        <v>0</v>
      </c>
      <c r="P769" s="17">
        <f t="shared" si="40"/>
        <v>0</v>
      </c>
      <c r="Q769" s="18"/>
      <c r="R769" s="18"/>
      <c r="S769" s="18">
        <f t="shared" si="72"/>
        <v>0</v>
      </c>
      <c r="T769" s="19" t="str">
        <f t="shared" si="42"/>
        <v/>
      </c>
      <c r="U769" s="20"/>
      <c r="V769" s="21"/>
      <c r="W769" s="21"/>
      <c r="X769" s="21"/>
      <c r="Y769" s="22"/>
    </row>
    <row r="770" spans="1:25" hidden="1" x14ac:dyDescent="0.2">
      <c r="A770" s="9"/>
      <c r="B770" s="10" t="s">
        <v>110</v>
      </c>
      <c r="C770" s="10">
        <v>2025</v>
      </c>
      <c r="D770" s="24"/>
      <c r="E770" s="24"/>
      <c r="F770" s="13"/>
      <c r="G770" s="13"/>
      <c r="H770" s="40"/>
      <c r="I770" s="17"/>
      <c r="J770" s="17"/>
      <c r="K770" s="40"/>
      <c r="L770" s="17"/>
      <c r="M770" s="17"/>
      <c r="N770" s="47"/>
      <c r="O770" s="17">
        <f t="shared" si="39"/>
        <v>0</v>
      </c>
      <c r="P770" s="17">
        <f t="shared" si="40"/>
        <v>0</v>
      </c>
      <c r="Q770" s="18"/>
      <c r="R770" s="18"/>
      <c r="S770" s="18">
        <f t="shared" si="72"/>
        <v>0</v>
      </c>
      <c r="T770" s="19" t="str">
        <f t="shared" si="42"/>
        <v/>
      </c>
      <c r="U770" s="20"/>
      <c r="V770" s="21"/>
      <c r="W770" s="21"/>
      <c r="X770" s="21"/>
      <c r="Y770" s="22"/>
    </row>
    <row r="771" spans="1:25" ht="13.5" thickBot="1" x14ac:dyDescent="0.25"/>
    <row r="772" spans="1:25" ht="15.75" thickBot="1" x14ac:dyDescent="0.3">
      <c r="B772" s="64"/>
      <c r="C772" s="65" t="s">
        <v>109</v>
      </c>
    </row>
  </sheetData>
  <phoneticPr fontId="8" type="noConversion"/>
  <dataValidations count="3">
    <dataValidation type="list" showInputMessage="1" showErrorMessage="1" errorTitle="Ciudad de destino errada" error="Seleccione la ciudad de destino correcta" sqref="I65619:I65620 I131155:I131156 I196691:I196692 I262227:I262228 I327763:I327764 I393299:I393300 I458835:I458836 I524371:I524372 I589907:I589908 I655443:I655444 I720979:I720980 I786515:I786516 I852051:I852052 I917587:I917588 I983123:I983124 WSQ983120:WSQ983121 WIU983120:WIU983121 VYY983120:VYY983121 VPC983120:VPC983121 VFG983120:VFG983121 UVK983120:UVK983121 ULO983120:ULO983121 UBS983120:UBS983121 TRW983120:TRW983121 TIA983120:TIA983121 SYE983120:SYE983121 SOI983120:SOI983121 SEM983120:SEM983121 RUQ983120:RUQ983121 RKU983120:RKU983121 RAY983120:RAY983121 QRC983120:QRC983121 QHG983120:QHG983121 PXK983120:PXK983121 PNO983120:PNO983121 PDS983120:PDS983121 OTW983120:OTW983121 OKA983120:OKA983121 OAE983120:OAE983121 NQI983120:NQI983121 NGM983120:NGM983121 MWQ983120:MWQ983121 MMU983120:MMU983121 MCY983120:MCY983121 LTC983120:LTC983121 LJG983120:LJG983121 KZK983120:KZK983121 KPO983120:KPO983121 KFS983120:KFS983121 JVW983120:JVW983121 JMA983120:JMA983121 JCE983120:JCE983121 ISI983120:ISI983121 IIM983120:IIM983121 HYQ983120:HYQ983121 HOU983120:HOU983121 HEY983120:HEY983121 GVC983120:GVC983121 GLG983120:GLG983121 GBK983120:GBK983121 FRO983120:FRO983121 FHS983120:FHS983121 EXW983120:EXW983121 EOA983120:EOA983121 EEE983120:EEE983121 DUI983120:DUI983121 DKM983120:DKM983121 DAQ983120:DAQ983121 CQU983120:CQU983121 CGY983120:CGY983121 BXC983120:BXC983121 BNG983120:BNG983121 BDK983120:BDK983121 ATO983120:ATO983121 AJS983120:AJS983121 ZW983120:ZW983121 QA983120:QA983121 GE983120:GE983121 WSQ917584:WSQ917585 WIU917584:WIU917585 VYY917584:VYY917585 VPC917584:VPC917585 VFG917584:VFG917585 UVK917584:UVK917585 ULO917584:ULO917585 UBS917584:UBS917585 TRW917584:TRW917585 TIA917584:TIA917585 SYE917584:SYE917585 SOI917584:SOI917585 SEM917584:SEM917585 RUQ917584:RUQ917585 RKU917584:RKU917585 RAY917584:RAY917585 QRC917584:QRC917585 QHG917584:QHG917585 PXK917584:PXK917585 PNO917584:PNO917585 PDS917584:PDS917585 OTW917584:OTW917585 OKA917584:OKA917585 OAE917584:OAE917585 NQI917584:NQI917585 NGM917584:NGM917585 MWQ917584:MWQ917585 MMU917584:MMU917585 MCY917584:MCY917585 LTC917584:LTC917585 LJG917584:LJG917585 KZK917584:KZK917585 KPO917584:KPO917585 KFS917584:KFS917585 JVW917584:JVW917585 JMA917584:JMA917585 JCE917584:JCE917585 ISI917584:ISI917585 IIM917584:IIM917585 HYQ917584:HYQ917585 HOU917584:HOU917585 HEY917584:HEY917585 GVC917584:GVC917585 GLG917584:GLG917585 GBK917584:GBK917585 FRO917584:FRO917585 FHS917584:FHS917585 EXW917584:EXW917585 EOA917584:EOA917585 EEE917584:EEE917585 DUI917584:DUI917585 DKM917584:DKM917585 DAQ917584:DAQ917585 CQU917584:CQU917585 CGY917584:CGY917585 BXC917584:BXC917585 BNG917584:BNG917585 BDK917584:BDK917585 ATO917584:ATO917585 AJS917584:AJS917585 ZW917584:ZW917585 QA917584:QA917585 GE917584:GE917585 WSQ852048:WSQ852049 WIU852048:WIU852049 VYY852048:VYY852049 VPC852048:VPC852049 VFG852048:VFG852049 UVK852048:UVK852049 ULO852048:ULO852049 UBS852048:UBS852049 TRW852048:TRW852049 TIA852048:TIA852049 SYE852048:SYE852049 SOI852048:SOI852049 SEM852048:SEM852049 RUQ852048:RUQ852049 RKU852048:RKU852049 RAY852048:RAY852049 QRC852048:QRC852049 QHG852048:QHG852049 PXK852048:PXK852049 PNO852048:PNO852049 PDS852048:PDS852049 OTW852048:OTW852049 OKA852048:OKA852049 OAE852048:OAE852049 NQI852048:NQI852049 NGM852048:NGM852049 MWQ852048:MWQ852049 MMU852048:MMU852049 MCY852048:MCY852049 LTC852048:LTC852049 LJG852048:LJG852049 KZK852048:KZK852049 KPO852048:KPO852049 KFS852048:KFS852049 JVW852048:JVW852049 JMA852048:JMA852049 JCE852048:JCE852049 ISI852048:ISI852049 IIM852048:IIM852049 HYQ852048:HYQ852049 HOU852048:HOU852049 HEY852048:HEY852049 GVC852048:GVC852049 GLG852048:GLG852049 GBK852048:GBK852049 FRO852048:FRO852049 FHS852048:FHS852049 EXW852048:EXW852049 EOA852048:EOA852049 EEE852048:EEE852049 DUI852048:DUI852049 DKM852048:DKM852049 DAQ852048:DAQ852049 CQU852048:CQU852049 CGY852048:CGY852049 BXC852048:BXC852049 BNG852048:BNG852049 BDK852048:BDK852049 ATO852048:ATO852049 AJS852048:AJS852049 ZW852048:ZW852049 QA852048:QA852049 GE852048:GE852049 WSQ786512:WSQ786513 WIU786512:WIU786513 VYY786512:VYY786513 VPC786512:VPC786513 VFG786512:VFG786513 UVK786512:UVK786513 ULO786512:ULO786513 UBS786512:UBS786513 TRW786512:TRW786513 TIA786512:TIA786513 SYE786512:SYE786513 SOI786512:SOI786513 SEM786512:SEM786513 RUQ786512:RUQ786513 RKU786512:RKU786513 RAY786512:RAY786513 QRC786512:QRC786513 QHG786512:QHG786513 PXK786512:PXK786513 PNO786512:PNO786513 PDS786512:PDS786513 OTW786512:OTW786513 OKA786512:OKA786513 OAE786512:OAE786513 NQI786512:NQI786513 NGM786512:NGM786513 MWQ786512:MWQ786513 MMU786512:MMU786513 MCY786512:MCY786513 LTC786512:LTC786513 LJG786512:LJG786513 KZK786512:KZK786513 KPO786512:KPO786513 KFS786512:KFS786513 JVW786512:JVW786513 JMA786512:JMA786513 JCE786512:JCE786513 ISI786512:ISI786513 IIM786512:IIM786513 HYQ786512:HYQ786513 HOU786512:HOU786513 HEY786512:HEY786513 GVC786512:GVC786513 GLG786512:GLG786513 GBK786512:GBK786513 FRO786512:FRO786513 FHS786512:FHS786513 EXW786512:EXW786513 EOA786512:EOA786513 EEE786512:EEE786513 DUI786512:DUI786513 DKM786512:DKM786513 DAQ786512:DAQ786513 CQU786512:CQU786513 CGY786512:CGY786513 BXC786512:BXC786513 BNG786512:BNG786513 BDK786512:BDK786513 ATO786512:ATO786513 AJS786512:AJS786513 ZW786512:ZW786513 QA786512:QA786513 GE786512:GE786513 WSQ720976:WSQ720977 WIU720976:WIU720977 VYY720976:VYY720977 VPC720976:VPC720977 VFG720976:VFG720977 UVK720976:UVK720977 ULO720976:ULO720977 UBS720976:UBS720977 TRW720976:TRW720977 TIA720976:TIA720977 SYE720976:SYE720977 SOI720976:SOI720977 SEM720976:SEM720977 RUQ720976:RUQ720977 RKU720976:RKU720977 RAY720976:RAY720977 QRC720976:QRC720977 QHG720976:QHG720977 PXK720976:PXK720977 PNO720976:PNO720977 PDS720976:PDS720977 OTW720976:OTW720977 OKA720976:OKA720977 OAE720976:OAE720977 NQI720976:NQI720977 NGM720976:NGM720977 MWQ720976:MWQ720977 MMU720976:MMU720977 MCY720976:MCY720977 LTC720976:LTC720977 LJG720976:LJG720977 KZK720976:KZK720977 KPO720976:KPO720977 KFS720976:KFS720977 JVW720976:JVW720977 JMA720976:JMA720977 JCE720976:JCE720977 ISI720976:ISI720977 IIM720976:IIM720977 HYQ720976:HYQ720977 HOU720976:HOU720977 HEY720976:HEY720977 GVC720976:GVC720977 GLG720976:GLG720977 GBK720976:GBK720977 FRO720976:FRO720977 FHS720976:FHS720977 EXW720976:EXW720977 EOA720976:EOA720977 EEE720976:EEE720977 DUI720976:DUI720977 DKM720976:DKM720977 DAQ720976:DAQ720977 CQU720976:CQU720977 CGY720976:CGY720977 BXC720976:BXC720977 BNG720976:BNG720977 BDK720976:BDK720977 ATO720976:ATO720977 AJS720976:AJS720977 ZW720976:ZW720977 QA720976:QA720977 GE720976:GE720977 WSQ655440:WSQ655441 WIU655440:WIU655441 VYY655440:VYY655441 VPC655440:VPC655441 VFG655440:VFG655441 UVK655440:UVK655441 ULO655440:ULO655441 UBS655440:UBS655441 TRW655440:TRW655441 TIA655440:TIA655441 SYE655440:SYE655441 SOI655440:SOI655441 SEM655440:SEM655441 RUQ655440:RUQ655441 RKU655440:RKU655441 RAY655440:RAY655441 QRC655440:QRC655441 QHG655440:QHG655441 PXK655440:PXK655441 PNO655440:PNO655441 PDS655440:PDS655441 OTW655440:OTW655441 OKA655440:OKA655441 OAE655440:OAE655441 NQI655440:NQI655441 NGM655440:NGM655441 MWQ655440:MWQ655441 MMU655440:MMU655441 MCY655440:MCY655441 LTC655440:LTC655441 LJG655440:LJG655441 KZK655440:KZK655441 KPO655440:KPO655441 KFS655440:KFS655441 JVW655440:JVW655441 JMA655440:JMA655441 JCE655440:JCE655441 ISI655440:ISI655441 IIM655440:IIM655441 HYQ655440:HYQ655441 HOU655440:HOU655441 HEY655440:HEY655441 GVC655440:GVC655441 GLG655440:GLG655441 GBK655440:GBK655441 FRO655440:FRO655441 FHS655440:FHS655441 EXW655440:EXW655441 EOA655440:EOA655441 EEE655440:EEE655441 DUI655440:DUI655441 DKM655440:DKM655441 DAQ655440:DAQ655441 CQU655440:CQU655441 CGY655440:CGY655441 BXC655440:BXC655441 BNG655440:BNG655441 BDK655440:BDK655441 ATO655440:ATO655441 AJS655440:AJS655441 ZW655440:ZW655441 QA655440:QA655441 GE655440:GE655441 WSQ589904:WSQ589905 WIU589904:WIU589905 VYY589904:VYY589905 VPC589904:VPC589905 VFG589904:VFG589905 UVK589904:UVK589905 ULO589904:ULO589905 UBS589904:UBS589905 TRW589904:TRW589905 TIA589904:TIA589905 SYE589904:SYE589905 SOI589904:SOI589905 SEM589904:SEM589905 RUQ589904:RUQ589905 RKU589904:RKU589905 RAY589904:RAY589905 QRC589904:QRC589905 QHG589904:QHG589905 PXK589904:PXK589905 PNO589904:PNO589905 PDS589904:PDS589905 OTW589904:OTW589905 OKA589904:OKA589905 OAE589904:OAE589905 NQI589904:NQI589905 NGM589904:NGM589905 MWQ589904:MWQ589905 MMU589904:MMU589905 MCY589904:MCY589905 LTC589904:LTC589905 LJG589904:LJG589905 KZK589904:KZK589905 KPO589904:KPO589905 KFS589904:KFS589905 JVW589904:JVW589905 JMA589904:JMA589905 JCE589904:JCE589905 ISI589904:ISI589905 IIM589904:IIM589905 HYQ589904:HYQ589905 HOU589904:HOU589905 HEY589904:HEY589905 GVC589904:GVC589905 GLG589904:GLG589905 GBK589904:GBK589905 FRO589904:FRO589905 FHS589904:FHS589905 EXW589904:EXW589905 EOA589904:EOA589905 EEE589904:EEE589905 DUI589904:DUI589905 DKM589904:DKM589905 DAQ589904:DAQ589905 CQU589904:CQU589905 CGY589904:CGY589905 BXC589904:BXC589905 BNG589904:BNG589905 BDK589904:BDK589905 ATO589904:ATO589905 AJS589904:AJS589905 ZW589904:ZW589905 QA589904:QA589905 GE589904:GE589905 WSQ524368:WSQ524369 WIU524368:WIU524369 VYY524368:VYY524369 VPC524368:VPC524369 VFG524368:VFG524369 UVK524368:UVK524369 ULO524368:ULO524369 UBS524368:UBS524369 TRW524368:TRW524369 TIA524368:TIA524369 SYE524368:SYE524369 SOI524368:SOI524369 SEM524368:SEM524369 RUQ524368:RUQ524369 RKU524368:RKU524369 RAY524368:RAY524369 QRC524368:QRC524369 QHG524368:QHG524369 PXK524368:PXK524369 PNO524368:PNO524369 PDS524368:PDS524369 OTW524368:OTW524369 OKA524368:OKA524369 OAE524368:OAE524369 NQI524368:NQI524369 NGM524368:NGM524369 MWQ524368:MWQ524369 MMU524368:MMU524369 MCY524368:MCY524369 LTC524368:LTC524369 LJG524368:LJG524369 KZK524368:KZK524369 KPO524368:KPO524369 KFS524368:KFS524369 JVW524368:JVW524369 JMA524368:JMA524369 JCE524368:JCE524369 ISI524368:ISI524369 IIM524368:IIM524369 HYQ524368:HYQ524369 HOU524368:HOU524369 HEY524368:HEY524369 GVC524368:GVC524369 GLG524368:GLG524369 GBK524368:GBK524369 FRO524368:FRO524369 FHS524368:FHS524369 EXW524368:EXW524369 EOA524368:EOA524369 EEE524368:EEE524369 DUI524368:DUI524369 DKM524368:DKM524369 DAQ524368:DAQ524369 CQU524368:CQU524369 CGY524368:CGY524369 BXC524368:BXC524369 BNG524368:BNG524369 BDK524368:BDK524369 ATO524368:ATO524369 AJS524368:AJS524369 ZW524368:ZW524369 QA524368:QA524369 GE524368:GE524369 WSQ458832:WSQ458833 WIU458832:WIU458833 VYY458832:VYY458833 VPC458832:VPC458833 VFG458832:VFG458833 UVK458832:UVK458833 ULO458832:ULO458833 UBS458832:UBS458833 TRW458832:TRW458833 TIA458832:TIA458833 SYE458832:SYE458833 SOI458832:SOI458833 SEM458832:SEM458833 RUQ458832:RUQ458833 RKU458832:RKU458833 RAY458832:RAY458833 QRC458832:QRC458833 QHG458832:QHG458833 PXK458832:PXK458833 PNO458832:PNO458833 PDS458832:PDS458833 OTW458832:OTW458833 OKA458832:OKA458833 OAE458832:OAE458833 NQI458832:NQI458833 NGM458832:NGM458833 MWQ458832:MWQ458833 MMU458832:MMU458833 MCY458832:MCY458833 LTC458832:LTC458833 LJG458832:LJG458833 KZK458832:KZK458833 KPO458832:KPO458833 KFS458832:KFS458833 JVW458832:JVW458833 JMA458832:JMA458833 JCE458832:JCE458833 ISI458832:ISI458833 IIM458832:IIM458833 HYQ458832:HYQ458833 HOU458832:HOU458833 HEY458832:HEY458833 GVC458832:GVC458833 GLG458832:GLG458833 GBK458832:GBK458833 FRO458832:FRO458833 FHS458832:FHS458833 EXW458832:EXW458833 EOA458832:EOA458833 EEE458832:EEE458833 DUI458832:DUI458833 DKM458832:DKM458833 DAQ458832:DAQ458833 CQU458832:CQU458833 CGY458832:CGY458833 BXC458832:BXC458833 BNG458832:BNG458833 BDK458832:BDK458833 ATO458832:ATO458833 AJS458832:AJS458833 ZW458832:ZW458833 QA458832:QA458833 GE458832:GE458833 WSQ393296:WSQ393297 WIU393296:WIU393297 VYY393296:VYY393297 VPC393296:VPC393297 VFG393296:VFG393297 UVK393296:UVK393297 ULO393296:ULO393297 UBS393296:UBS393297 TRW393296:TRW393297 TIA393296:TIA393297 SYE393296:SYE393297 SOI393296:SOI393297 SEM393296:SEM393297 RUQ393296:RUQ393297 RKU393296:RKU393297 RAY393296:RAY393297 QRC393296:QRC393297 QHG393296:QHG393297 PXK393296:PXK393297 PNO393296:PNO393297 PDS393296:PDS393297 OTW393296:OTW393297 OKA393296:OKA393297 OAE393296:OAE393297 NQI393296:NQI393297 NGM393296:NGM393297 MWQ393296:MWQ393297 MMU393296:MMU393297 MCY393296:MCY393297 LTC393296:LTC393297 LJG393296:LJG393297 KZK393296:KZK393297 KPO393296:KPO393297 KFS393296:KFS393297 JVW393296:JVW393297 JMA393296:JMA393297 JCE393296:JCE393297 ISI393296:ISI393297 IIM393296:IIM393297 HYQ393296:HYQ393297 HOU393296:HOU393297 HEY393296:HEY393297 GVC393296:GVC393297 GLG393296:GLG393297 GBK393296:GBK393297 FRO393296:FRO393297 FHS393296:FHS393297 EXW393296:EXW393297 EOA393296:EOA393297 EEE393296:EEE393297 DUI393296:DUI393297 DKM393296:DKM393297 DAQ393296:DAQ393297 CQU393296:CQU393297 CGY393296:CGY393297 BXC393296:BXC393297 BNG393296:BNG393297 BDK393296:BDK393297 ATO393296:ATO393297 AJS393296:AJS393297 ZW393296:ZW393297 QA393296:QA393297 GE393296:GE393297 WSQ327760:WSQ327761 WIU327760:WIU327761 VYY327760:VYY327761 VPC327760:VPC327761 VFG327760:VFG327761 UVK327760:UVK327761 ULO327760:ULO327761 UBS327760:UBS327761 TRW327760:TRW327761 TIA327760:TIA327761 SYE327760:SYE327761 SOI327760:SOI327761 SEM327760:SEM327761 RUQ327760:RUQ327761 RKU327760:RKU327761 RAY327760:RAY327761 QRC327760:QRC327761 QHG327760:QHG327761 PXK327760:PXK327761 PNO327760:PNO327761 PDS327760:PDS327761 OTW327760:OTW327761 OKA327760:OKA327761 OAE327760:OAE327761 NQI327760:NQI327761 NGM327760:NGM327761 MWQ327760:MWQ327761 MMU327760:MMU327761 MCY327760:MCY327761 LTC327760:LTC327761 LJG327760:LJG327761 KZK327760:KZK327761 KPO327760:KPO327761 KFS327760:KFS327761 JVW327760:JVW327761 JMA327760:JMA327761 JCE327760:JCE327761 ISI327760:ISI327761 IIM327760:IIM327761 HYQ327760:HYQ327761 HOU327760:HOU327761 HEY327760:HEY327761 GVC327760:GVC327761 GLG327760:GLG327761 GBK327760:GBK327761 FRO327760:FRO327761 FHS327760:FHS327761 EXW327760:EXW327761 EOA327760:EOA327761 EEE327760:EEE327761 DUI327760:DUI327761 DKM327760:DKM327761 DAQ327760:DAQ327761 CQU327760:CQU327761 CGY327760:CGY327761 BXC327760:BXC327761 BNG327760:BNG327761 BDK327760:BDK327761 ATO327760:ATO327761 AJS327760:AJS327761 ZW327760:ZW327761 QA327760:QA327761 GE327760:GE327761 WSQ262224:WSQ262225 WIU262224:WIU262225 VYY262224:VYY262225 VPC262224:VPC262225 VFG262224:VFG262225 UVK262224:UVK262225 ULO262224:ULO262225 UBS262224:UBS262225 TRW262224:TRW262225 TIA262224:TIA262225 SYE262224:SYE262225 SOI262224:SOI262225 SEM262224:SEM262225 RUQ262224:RUQ262225 RKU262224:RKU262225 RAY262224:RAY262225 QRC262224:QRC262225 QHG262224:QHG262225 PXK262224:PXK262225 PNO262224:PNO262225 PDS262224:PDS262225 OTW262224:OTW262225 OKA262224:OKA262225 OAE262224:OAE262225 NQI262224:NQI262225 NGM262224:NGM262225 MWQ262224:MWQ262225 MMU262224:MMU262225 MCY262224:MCY262225 LTC262224:LTC262225 LJG262224:LJG262225 KZK262224:KZK262225 KPO262224:KPO262225 KFS262224:KFS262225 JVW262224:JVW262225 JMA262224:JMA262225 JCE262224:JCE262225 ISI262224:ISI262225 IIM262224:IIM262225 HYQ262224:HYQ262225 HOU262224:HOU262225 HEY262224:HEY262225 GVC262224:GVC262225 GLG262224:GLG262225 GBK262224:GBK262225 FRO262224:FRO262225 FHS262224:FHS262225 EXW262224:EXW262225 EOA262224:EOA262225 EEE262224:EEE262225 DUI262224:DUI262225 DKM262224:DKM262225 DAQ262224:DAQ262225 CQU262224:CQU262225 CGY262224:CGY262225 BXC262224:BXC262225 BNG262224:BNG262225 BDK262224:BDK262225 ATO262224:ATO262225 AJS262224:AJS262225 ZW262224:ZW262225 QA262224:QA262225 GE262224:GE262225 WSQ196688:WSQ196689 WIU196688:WIU196689 VYY196688:VYY196689 VPC196688:VPC196689 VFG196688:VFG196689 UVK196688:UVK196689 ULO196688:ULO196689 UBS196688:UBS196689 TRW196688:TRW196689 TIA196688:TIA196689 SYE196688:SYE196689 SOI196688:SOI196689 SEM196688:SEM196689 RUQ196688:RUQ196689 RKU196688:RKU196689 RAY196688:RAY196689 QRC196688:QRC196689 QHG196688:QHG196689 PXK196688:PXK196689 PNO196688:PNO196689 PDS196688:PDS196689 OTW196688:OTW196689 OKA196688:OKA196689 OAE196688:OAE196689 NQI196688:NQI196689 NGM196688:NGM196689 MWQ196688:MWQ196689 MMU196688:MMU196689 MCY196688:MCY196689 LTC196688:LTC196689 LJG196688:LJG196689 KZK196688:KZK196689 KPO196688:KPO196689 KFS196688:KFS196689 JVW196688:JVW196689 JMA196688:JMA196689 JCE196688:JCE196689 ISI196688:ISI196689 IIM196688:IIM196689 HYQ196688:HYQ196689 HOU196688:HOU196689 HEY196688:HEY196689 GVC196688:GVC196689 GLG196688:GLG196689 GBK196688:GBK196689 FRO196688:FRO196689 FHS196688:FHS196689 EXW196688:EXW196689 EOA196688:EOA196689 EEE196688:EEE196689 DUI196688:DUI196689 DKM196688:DKM196689 DAQ196688:DAQ196689 CQU196688:CQU196689 CGY196688:CGY196689 BXC196688:BXC196689 BNG196688:BNG196689 BDK196688:BDK196689 ATO196688:ATO196689 AJS196688:AJS196689 ZW196688:ZW196689 QA196688:QA196689 GE196688:GE196689 WSQ131152:WSQ131153 WIU131152:WIU131153 VYY131152:VYY131153 VPC131152:VPC131153 VFG131152:VFG131153 UVK131152:UVK131153 ULO131152:ULO131153 UBS131152:UBS131153 TRW131152:TRW131153 TIA131152:TIA131153 SYE131152:SYE131153 SOI131152:SOI131153 SEM131152:SEM131153 RUQ131152:RUQ131153 RKU131152:RKU131153 RAY131152:RAY131153 QRC131152:QRC131153 QHG131152:QHG131153 PXK131152:PXK131153 PNO131152:PNO131153 PDS131152:PDS131153 OTW131152:OTW131153 OKA131152:OKA131153 OAE131152:OAE131153 NQI131152:NQI131153 NGM131152:NGM131153 MWQ131152:MWQ131153 MMU131152:MMU131153 MCY131152:MCY131153 LTC131152:LTC131153 LJG131152:LJG131153 KZK131152:KZK131153 KPO131152:KPO131153 KFS131152:KFS131153 JVW131152:JVW131153 JMA131152:JMA131153 JCE131152:JCE131153 ISI131152:ISI131153 IIM131152:IIM131153 HYQ131152:HYQ131153 HOU131152:HOU131153 HEY131152:HEY131153 GVC131152:GVC131153 GLG131152:GLG131153 GBK131152:GBK131153 FRO131152:FRO131153 FHS131152:FHS131153 EXW131152:EXW131153 EOA131152:EOA131153 EEE131152:EEE131153 DUI131152:DUI131153 DKM131152:DKM131153 DAQ131152:DAQ131153 CQU131152:CQU131153 CGY131152:CGY131153 BXC131152:BXC131153 BNG131152:BNG131153 BDK131152:BDK131153 ATO131152:ATO131153 AJS131152:AJS131153 ZW131152:ZW131153 QA131152:QA131153 GE131152:GE131153 WSQ65616:WSQ65617 WIU65616:WIU65617 VYY65616:VYY65617 VPC65616:VPC65617 VFG65616:VFG65617 UVK65616:UVK65617 ULO65616:ULO65617 UBS65616:UBS65617 TRW65616:TRW65617 TIA65616:TIA65617 SYE65616:SYE65617 SOI65616:SOI65617 SEM65616:SEM65617 RUQ65616:RUQ65617 RKU65616:RKU65617 RAY65616:RAY65617 QRC65616:QRC65617 QHG65616:QHG65617 PXK65616:PXK65617 PNO65616:PNO65617 PDS65616:PDS65617 OTW65616:OTW65617 OKA65616:OKA65617 OAE65616:OAE65617 NQI65616:NQI65617 NGM65616:NGM65617 MWQ65616:MWQ65617 MMU65616:MMU65617 MCY65616:MCY65617 LTC65616:LTC65617 LJG65616:LJG65617 KZK65616:KZK65617 KPO65616:KPO65617 KFS65616:KFS65617 JVW65616:JVW65617 JMA65616:JMA65617 JCE65616:JCE65617 ISI65616:ISI65617 IIM65616:IIM65617 HYQ65616:HYQ65617 HOU65616:HOU65617 HEY65616:HEY65617 GVC65616:GVC65617 GLG65616:GLG65617 GBK65616:GBK65617 FRO65616:FRO65617 FHS65616:FHS65617 EXW65616:EXW65617 EOA65616:EOA65617 EEE65616:EEE65617 DUI65616:DUI65617 DKM65616:DKM65617 DAQ65616:DAQ65617 CQU65616:CQU65617 CGY65616:CGY65617 BXC65616:BXC65617 BNG65616:BNG65617 BDK65616:BDK65617 ATO65616:ATO65617 AJS65616:AJS65617 ZW65616:ZW65617 QA65616:QA65617 GE65616:GE65617" xr:uid="{A8AA7787-7B11-44EA-ACC9-74F2B9C798B7}">
      <formula1>destino</formula1>
    </dataValidation>
    <dataValidation type="list" allowBlank="1" showInputMessage="1" showErrorMessage="1" sqref="GC65503:GD65575 WSO983007:WSP983079 WIS983007:WIT983079 VYW983007:VYX983079 VPA983007:VPB983079 VFE983007:VFF983079 UVI983007:UVJ983079 ULM983007:ULN983079 UBQ983007:UBR983079 TRU983007:TRV983079 THY983007:THZ983079 SYC983007:SYD983079 SOG983007:SOH983079 SEK983007:SEL983079 RUO983007:RUP983079 RKS983007:RKT983079 RAW983007:RAX983079 QRA983007:QRB983079 QHE983007:QHF983079 PXI983007:PXJ983079 PNM983007:PNN983079 PDQ983007:PDR983079 OTU983007:OTV983079 OJY983007:OJZ983079 OAC983007:OAD983079 NQG983007:NQH983079 NGK983007:NGL983079 MWO983007:MWP983079 MMS983007:MMT983079 MCW983007:MCX983079 LTA983007:LTB983079 LJE983007:LJF983079 KZI983007:KZJ983079 KPM983007:KPN983079 KFQ983007:KFR983079 JVU983007:JVV983079 JLY983007:JLZ983079 JCC983007:JCD983079 ISG983007:ISH983079 IIK983007:IIL983079 HYO983007:HYP983079 HOS983007:HOT983079 HEW983007:HEX983079 GVA983007:GVB983079 GLE983007:GLF983079 GBI983007:GBJ983079 FRM983007:FRN983079 FHQ983007:FHR983079 EXU983007:EXV983079 ENY983007:ENZ983079 EEC983007:EED983079 DUG983007:DUH983079 DKK983007:DKL983079 DAO983007:DAP983079 CQS983007:CQT983079 CGW983007:CGX983079 BXA983007:BXB983079 BNE983007:BNF983079 BDI983007:BDJ983079 ATM983007:ATN983079 AJQ983007:AJR983079 ZU983007:ZV983079 PY983007:PZ983079 GC983007:GD983079 WSO917471:WSP917543 WIS917471:WIT917543 VYW917471:VYX917543 VPA917471:VPB917543 VFE917471:VFF917543 UVI917471:UVJ917543 ULM917471:ULN917543 UBQ917471:UBR917543 TRU917471:TRV917543 THY917471:THZ917543 SYC917471:SYD917543 SOG917471:SOH917543 SEK917471:SEL917543 RUO917471:RUP917543 RKS917471:RKT917543 RAW917471:RAX917543 QRA917471:QRB917543 QHE917471:QHF917543 PXI917471:PXJ917543 PNM917471:PNN917543 PDQ917471:PDR917543 OTU917471:OTV917543 OJY917471:OJZ917543 OAC917471:OAD917543 NQG917471:NQH917543 NGK917471:NGL917543 MWO917471:MWP917543 MMS917471:MMT917543 MCW917471:MCX917543 LTA917471:LTB917543 LJE917471:LJF917543 KZI917471:KZJ917543 KPM917471:KPN917543 KFQ917471:KFR917543 JVU917471:JVV917543 JLY917471:JLZ917543 JCC917471:JCD917543 ISG917471:ISH917543 IIK917471:IIL917543 HYO917471:HYP917543 HOS917471:HOT917543 HEW917471:HEX917543 GVA917471:GVB917543 GLE917471:GLF917543 GBI917471:GBJ917543 FRM917471:FRN917543 FHQ917471:FHR917543 EXU917471:EXV917543 ENY917471:ENZ917543 EEC917471:EED917543 DUG917471:DUH917543 DKK917471:DKL917543 DAO917471:DAP917543 CQS917471:CQT917543 CGW917471:CGX917543 BXA917471:BXB917543 BNE917471:BNF917543 BDI917471:BDJ917543 ATM917471:ATN917543 AJQ917471:AJR917543 ZU917471:ZV917543 PY917471:PZ917543 GC917471:GD917543 WSO851935:WSP852007 WIS851935:WIT852007 VYW851935:VYX852007 VPA851935:VPB852007 VFE851935:VFF852007 UVI851935:UVJ852007 ULM851935:ULN852007 UBQ851935:UBR852007 TRU851935:TRV852007 THY851935:THZ852007 SYC851935:SYD852007 SOG851935:SOH852007 SEK851935:SEL852007 RUO851935:RUP852007 RKS851935:RKT852007 RAW851935:RAX852007 QRA851935:QRB852007 QHE851935:QHF852007 PXI851935:PXJ852007 PNM851935:PNN852007 PDQ851935:PDR852007 OTU851935:OTV852007 OJY851935:OJZ852007 OAC851935:OAD852007 NQG851935:NQH852007 NGK851935:NGL852007 MWO851935:MWP852007 MMS851935:MMT852007 MCW851935:MCX852007 LTA851935:LTB852007 LJE851935:LJF852007 KZI851935:KZJ852007 KPM851935:KPN852007 KFQ851935:KFR852007 JVU851935:JVV852007 JLY851935:JLZ852007 JCC851935:JCD852007 ISG851935:ISH852007 IIK851935:IIL852007 HYO851935:HYP852007 HOS851935:HOT852007 HEW851935:HEX852007 GVA851935:GVB852007 GLE851935:GLF852007 GBI851935:GBJ852007 FRM851935:FRN852007 FHQ851935:FHR852007 EXU851935:EXV852007 ENY851935:ENZ852007 EEC851935:EED852007 DUG851935:DUH852007 DKK851935:DKL852007 DAO851935:DAP852007 CQS851935:CQT852007 CGW851935:CGX852007 BXA851935:BXB852007 BNE851935:BNF852007 BDI851935:BDJ852007 ATM851935:ATN852007 AJQ851935:AJR852007 ZU851935:ZV852007 PY851935:PZ852007 GC851935:GD852007 WSO786399:WSP786471 WIS786399:WIT786471 VYW786399:VYX786471 VPA786399:VPB786471 VFE786399:VFF786471 UVI786399:UVJ786471 ULM786399:ULN786471 UBQ786399:UBR786471 TRU786399:TRV786471 THY786399:THZ786471 SYC786399:SYD786471 SOG786399:SOH786471 SEK786399:SEL786471 RUO786399:RUP786471 RKS786399:RKT786471 RAW786399:RAX786471 QRA786399:QRB786471 QHE786399:QHF786471 PXI786399:PXJ786471 PNM786399:PNN786471 PDQ786399:PDR786471 OTU786399:OTV786471 OJY786399:OJZ786471 OAC786399:OAD786471 NQG786399:NQH786471 NGK786399:NGL786471 MWO786399:MWP786471 MMS786399:MMT786471 MCW786399:MCX786471 LTA786399:LTB786471 LJE786399:LJF786471 KZI786399:KZJ786471 KPM786399:KPN786471 KFQ786399:KFR786471 JVU786399:JVV786471 JLY786399:JLZ786471 JCC786399:JCD786471 ISG786399:ISH786471 IIK786399:IIL786471 HYO786399:HYP786471 HOS786399:HOT786471 HEW786399:HEX786471 GVA786399:GVB786471 GLE786399:GLF786471 GBI786399:GBJ786471 FRM786399:FRN786471 FHQ786399:FHR786471 EXU786399:EXV786471 ENY786399:ENZ786471 EEC786399:EED786471 DUG786399:DUH786471 DKK786399:DKL786471 DAO786399:DAP786471 CQS786399:CQT786471 CGW786399:CGX786471 BXA786399:BXB786471 BNE786399:BNF786471 BDI786399:BDJ786471 ATM786399:ATN786471 AJQ786399:AJR786471 ZU786399:ZV786471 PY786399:PZ786471 GC786399:GD786471 WSO720863:WSP720935 WIS720863:WIT720935 VYW720863:VYX720935 VPA720863:VPB720935 VFE720863:VFF720935 UVI720863:UVJ720935 ULM720863:ULN720935 UBQ720863:UBR720935 TRU720863:TRV720935 THY720863:THZ720935 SYC720863:SYD720935 SOG720863:SOH720935 SEK720863:SEL720935 RUO720863:RUP720935 RKS720863:RKT720935 RAW720863:RAX720935 QRA720863:QRB720935 QHE720863:QHF720935 PXI720863:PXJ720935 PNM720863:PNN720935 PDQ720863:PDR720935 OTU720863:OTV720935 OJY720863:OJZ720935 OAC720863:OAD720935 NQG720863:NQH720935 NGK720863:NGL720935 MWO720863:MWP720935 MMS720863:MMT720935 MCW720863:MCX720935 LTA720863:LTB720935 LJE720863:LJF720935 KZI720863:KZJ720935 KPM720863:KPN720935 KFQ720863:KFR720935 JVU720863:JVV720935 JLY720863:JLZ720935 JCC720863:JCD720935 ISG720863:ISH720935 IIK720863:IIL720935 HYO720863:HYP720935 HOS720863:HOT720935 HEW720863:HEX720935 GVA720863:GVB720935 GLE720863:GLF720935 GBI720863:GBJ720935 FRM720863:FRN720935 FHQ720863:FHR720935 EXU720863:EXV720935 ENY720863:ENZ720935 EEC720863:EED720935 DUG720863:DUH720935 DKK720863:DKL720935 DAO720863:DAP720935 CQS720863:CQT720935 CGW720863:CGX720935 BXA720863:BXB720935 BNE720863:BNF720935 BDI720863:BDJ720935 ATM720863:ATN720935 AJQ720863:AJR720935 ZU720863:ZV720935 PY720863:PZ720935 GC720863:GD720935 WSO655327:WSP655399 WIS655327:WIT655399 VYW655327:VYX655399 VPA655327:VPB655399 VFE655327:VFF655399 UVI655327:UVJ655399 ULM655327:ULN655399 UBQ655327:UBR655399 TRU655327:TRV655399 THY655327:THZ655399 SYC655327:SYD655399 SOG655327:SOH655399 SEK655327:SEL655399 RUO655327:RUP655399 RKS655327:RKT655399 RAW655327:RAX655399 QRA655327:QRB655399 QHE655327:QHF655399 PXI655327:PXJ655399 PNM655327:PNN655399 PDQ655327:PDR655399 OTU655327:OTV655399 OJY655327:OJZ655399 OAC655327:OAD655399 NQG655327:NQH655399 NGK655327:NGL655399 MWO655327:MWP655399 MMS655327:MMT655399 MCW655327:MCX655399 LTA655327:LTB655399 LJE655327:LJF655399 KZI655327:KZJ655399 KPM655327:KPN655399 KFQ655327:KFR655399 JVU655327:JVV655399 JLY655327:JLZ655399 JCC655327:JCD655399 ISG655327:ISH655399 IIK655327:IIL655399 HYO655327:HYP655399 HOS655327:HOT655399 HEW655327:HEX655399 GVA655327:GVB655399 GLE655327:GLF655399 GBI655327:GBJ655399 FRM655327:FRN655399 FHQ655327:FHR655399 EXU655327:EXV655399 ENY655327:ENZ655399 EEC655327:EED655399 DUG655327:DUH655399 DKK655327:DKL655399 DAO655327:DAP655399 CQS655327:CQT655399 CGW655327:CGX655399 BXA655327:BXB655399 BNE655327:BNF655399 BDI655327:BDJ655399 ATM655327:ATN655399 AJQ655327:AJR655399 ZU655327:ZV655399 PY655327:PZ655399 GC655327:GD655399 WSO589791:WSP589863 WIS589791:WIT589863 VYW589791:VYX589863 VPA589791:VPB589863 VFE589791:VFF589863 UVI589791:UVJ589863 ULM589791:ULN589863 UBQ589791:UBR589863 TRU589791:TRV589863 THY589791:THZ589863 SYC589791:SYD589863 SOG589791:SOH589863 SEK589791:SEL589863 RUO589791:RUP589863 RKS589791:RKT589863 RAW589791:RAX589863 QRA589791:QRB589863 QHE589791:QHF589863 PXI589791:PXJ589863 PNM589791:PNN589863 PDQ589791:PDR589863 OTU589791:OTV589863 OJY589791:OJZ589863 OAC589791:OAD589863 NQG589791:NQH589863 NGK589791:NGL589863 MWO589791:MWP589863 MMS589791:MMT589863 MCW589791:MCX589863 LTA589791:LTB589863 LJE589791:LJF589863 KZI589791:KZJ589863 KPM589791:KPN589863 KFQ589791:KFR589863 JVU589791:JVV589863 JLY589791:JLZ589863 JCC589791:JCD589863 ISG589791:ISH589863 IIK589791:IIL589863 HYO589791:HYP589863 HOS589791:HOT589863 HEW589791:HEX589863 GVA589791:GVB589863 GLE589791:GLF589863 GBI589791:GBJ589863 FRM589791:FRN589863 FHQ589791:FHR589863 EXU589791:EXV589863 ENY589791:ENZ589863 EEC589791:EED589863 DUG589791:DUH589863 DKK589791:DKL589863 DAO589791:DAP589863 CQS589791:CQT589863 CGW589791:CGX589863 BXA589791:BXB589863 BNE589791:BNF589863 BDI589791:BDJ589863 ATM589791:ATN589863 AJQ589791:AJR589863 ZU589791:ZV589863 PY589791:PZ589863 GC589791:GD589863 WSO524255:WSP524327 WIS524255:WIT524327 VYW524255:VYX524327 VPA524255:VPB524327 VFE524255:VFF524327 UVI524255:UVJ524327 ULM524255:ULN524327 UBQ524255:UBR524327 TRU524255:TRV524327 THY524255:THZ524327 SYC524255:SYD524327 SOG524255:SOH524327 SEK524255:SEL524327 RUO524255:RUP524327 RKS524255:RKT524327 RAW524255:RAX524327 QRA524255:QRB524327 QHE524255:QHF524327 PXI524255:PXJ524327 PNM524255:PNN524327 PDQ524255:PDR524327 OTU524255:OTV524327 OJY524255:OJZ524327 OAC524255:OAD524327 NQG524255:NQH524327 NGK524255:NGL524327 MWO524255:MWP524327 MMS524255:MMT524327 MCW524255:MCX524327 LTA524255:LTB524327 LJE524255:LJF524327 KZI524255:KZJ524327 KPM524255:KPN524327 KFQ524255:KFR524327 JVU524255:JVV524327 JLY524255:JLZ524327 JCC524255:JCD524327 ISG524255:ISH524327 IIK524255:IIL524327 HYO524255:HYP524327 HOS524255:HOT524327 HEW524255:HEX524327 GVA524255:GVB524327 GLE524255:GLF524327 GBI524255:GBJ524327 FRM524255:FRN524327 FHQ524255:FHR524327 EXU524255:EXV524327 ENY524255:ENZ524327 EEC524255:EED524327 DUG524255:DUH524327 DKK524255:DKL524327 DAO524255:DAP524327 CQS524255:CQT524327 CGW524255:CGX524327 BXA524255:BXB524327 BNE524255:BNF524327 BDI524255:BDJ524327 ATM524255:ATN524327 AJQ524255:AJR524327 ZU524255:ZV524327 PY524255:PZ524327 GC524255:GD524327 WSO458719:WSP458791 WIS458719:WIT458791 VYW458719:VYX458791 VPA458719:VPB458791 VFE458719:VFF458791 UVI458719:UVJ458791 ULM458719:ULN458791 UBQ458719:UBR458791 TRU458719:TRV458791 THY458719:THZ458791 SYC458719:SYD458791 SOG458719:SOH458791 SEK458719:SEL458791 RUO458719:RUP458791 RKS458719:RKT458791 RAW458719:RAX458791 QRA458719:QRB458791 QHE458719:QHF458791 PXI458719:PXJ458791 PNM458719:PNN458791 PDQ458719:PDR458791 OTU458719:OTV458791 OJY458719:OJZ458791 OAC458719:OAD458791 NQG458719:NQH458791 NGK458719:NGL458791 MWO458719:MWP458791 MMS458719:MMT458791 MCW458719:MCX458791 LTA458719:LTB458791 LJE458719:LJF458791 KZI458719:KZJ458791 KPM458719:KPN458791 KFQ458719:KFR458791 JVU458719:JVV458791 JLY458719:JLZ458791 JCC458719:JCD458791 ISG458719:ISH458791 IIK458719:IIL458791 HYO458719:HYP458791 HOS458719:HOT458791 HEW458719:HEX458791 GVA458719:GVB458791 GLE458719:GLF458791 GBI458719:GBJ458791 FRM458719:FRN458791 FHQ458719:FHR458791 EXU458719:EXV458791 ENY458719:ENZ458791 EEC458719:EED458791 DUG458719:DUH458791 DKK458719:DKL458791 DAO458719:DAP458791 CQS458719:CQT458791 CGW458719:CGX458791 BXA458719:BXB458791 BNE458719:BNF458791 BDI458719:BDJ458791 ATM458719:ATN458791 AJQ458719:AJR458791 ZU458719:ZV458791 PY458719:PZ458791 GC458719:GD458791 WSO393183:WSP393255 WIS393183:WIT393255 VYW393183:VYX393255 VPA393183:VPB393255 VFE393183:VFF393255 UVI393183:UVJ393255 ULM393183:ULN393255 UBQ393183:UBR393255 TRU393183:TRV393255 THY393183:THZ393255 SYC393183:SYD393255 SOG393183:SOH393255 SEK393183:SEL393255 RUO393183:RUP393255 RKS393183:RKT393255 RAW393183:RAX393255 QRA393183:QRB393255 QHE393183:QHF393255 PXI393183:PXJ393255 PNM393183:PNN393255 PDQ393183:PDR393255 OTU393183:OTV393255 OJY393183:OJZ393255 OAC393183:OAD393255 NQG393183:NQH393255 NGK393183:NGL393255 MWO393183:MWP393255 MMS393183:MMT393255 MCW393183:MCX393255 LTA393183:LTB393255 LJE393183:LJF393255 KZI393183:KZJ393255 KPM393183:KPN393255 KFQ393183:KFR393255 JVU393183:JVV393255 JLY393183:JLZ393255 JCC393183:JCD393255 ISG393183:ISH393255 IIK393183:IIL393255 HYO393183:HYP393255 HOS393183:HOT393255 HEW393183:HEX393255 GVA393183:GVB393255 GLE393183:GLF393255 GBI393183:GBJ393255 FRM393183:FRN393255 FHQ393183:FHR393255 EXU393183:EXV393255 ENY393183:ENZ393255 EEC393183:EED393255 DUG393183:DUH393255 DKK393183:DKL393255 DAO393183:DAP393255 CQS393183:CQT393255 CGW393183:CGX393255 BXA393183:BXB393255 BNE393183:BNF393255 BDI393183:BDJ393255 ATM393183:ATN393255 AJQ393183:AJR393255 ZU393183:ZV393255 PY393183:PZ393255 GC393183:GD393255 WSO327647:WSP327719 WIS327647:WIT327719 VYW327647:VYX327719 VPA327647:VPB327719 VFE327647:VFF327719 UVI327647:UVJ327719 ULM327647:ULN327719 UBQ327647:UBR327719 TRU327647:TRV327719 THY327647:THZ327719 SYC327647:SYD327719 SOG327647:SOH327719 SEK327647:SEL327719 RUO327647:RUP327719 RKS327647:RKT327719 RAW327647:RAX327719 QRA327647:QRB327719 QHE327647:QHF327719 PXI327647:PXJ327719 PNM327647:PNN327719 PDQ327647:PDR327719 OTU327647:OTV327719 OJY327647:OJZ327719 OAC327647:OAD327719 NQG327647:NQH327719 NGK327647:NGL327719 MWO327647:MWP327719 MMS327647:MMT327719 MCW327647:MCX327719 LTA327647:LTB327719 LJE327647:LJF327719 KZI327647:KZJ327719 KPM327647:KPN327719 KFQ327647:KFR327719 JVU327647:JVV327719 JLY327647:JLZ327719 JCC327647:JCD327719 ISG327647:ISH327719 IIK327647:IIL327719 HYO327647:HYP327719 HOS327647:HOT327719 HEW327647:HEX327719 GVA327647:GVB327719 GLE327647:GLF327719 GBI327647:GBJ327719 FRM327647:FRN327719 FHQ327647:FHR327719 EXU327647:EXV327719 ENY327647:ENZ327719 EEC327647:EED327719 DUG327647:DUH327719 DKK327647:DKL327719 DAO327647:DAP327719 CQS327647:CQT327719 CGW327647:CGX327719 BXA327647:BXB327719 BNE327647:BNF327719 BDI327647:BDJ327719 ATM327647:ATN327719 AJQ327647:AJR327719 ZU327647:ZV327719 PY327647:PZ327719 GC327647:GD327719 WSO262111:WSP262183 WIS262111:WIT262183 VYW262111:VYX262183 VPA262111:VPB262183 VFE262111:VFF262183 UVI262111:UVJ262183 ULM262111:ULN262183 UBQ262111:UBR262183 TRU262111:TRV262183 THY262111:THZ262183 SYC262111:SYD262183 SOG262111:SOH262183 SEK262111:SEL262183 RUO262111:RUP262183 RKS262111:RKT262183 RAW262111:RAX262183 QRA262111:QRB262183 QHE262111:QHF262183 PXI262111:PXJ262183 PNM262111:PNN262183 PDQ262111:PDR262183 OTU262111:OTV262183 OJY262111:OJZ262183 OAC262111:OAD262183 NQG262111:NQH262183 NGK262111:NGL262183 MWO262111:MWP262183 MMS262111:MMT262183 MCW262111:MCX262183 LTA262111:LTB262183 LJE262111:LJF262183 KZI262111:KZJ262183 KPM262111:KPN262183 KFQ262111:KFR262183 JVU262111:JVV262183 JLY262111:JLZ262183 JCC262111:JCD262183 ISG262111:ISH262183 IIK262111:IIL262183 HYO262111:HYP262183 HOS262111:HOT262183 HEW262111:HEX262183 GVA262111:GVB262183 GLE262111:GLF262183 GBI262111:GBJ262183 FRM262111:FRN262183 FHQ262111:FHR262183 EXU262111:EXV262183 ENY262111:ENZ262183 EEC262111:EED262183 DUG262111:DUH262183 DKK262111:DKL262183 DAO262111:DAP262183 CQS262111:CQT262183 CGW262111:CGX262183 BXA262111:BXB262183 BNE262111:BNF262183 BDI262111:BDJ262183 ATM262111:ATN262183 AJQ262111:AJR262183 ZU262111:ZV262183 PY262111:PZ262183 GC262111:GD262183 WSO196575:WSP196647 WIS196575:WIT196647 VYW196575:VYX196647 VPA196575:VPB196647 VFE196575:VFF196647 UVI196575:UVJ196647 ULM196575:ULN196647 UBQ196575:UBR196647 TRU196575:TRV196647 THY196575:THZ196647 SYC196575:SYD196647 SOG196575:SOH196647 SEK196575:SEL196647 RUO196575:RUP196647 RKS196575:RKT196647 RAW196575:RAX196647 QRA196575:QRB196647 QHE196575:QHF196647 PXI196575:PXJ196647 PNM196575:PNN196647 PDQ196575:PDR196647 OTU196575:OTV196647 OJY196575:OJZ196647 OAC196575:OAD196647 NQG196575:NQH196647 NGK196575:NGL196647 MWO196575:MWP196647 MMS196575:MMT196647 MCW196575:MCX196647 LTA196575:LTB196647 LJE196575:LJF196647 KZI196575:KZJ196647 KPM196575:KPN196647 KFQ196575:KFR196647 JVU196575:JVV196647 JLY196575:JLZ196647 JCC196575:JCD196647 ISG196575:ISH196647 IIK196575:IIL196647 HYO196575:HYP196647 HOS196575:HOT196647 HEW196575:HEX196647 GVA196575:GVB196647 GLE196575:GLF196647 GBI196575:GBJ196647 FRM196575:FRN196647 FHQ196575:FHR196647 EXU196575:EXV196647 ENY196575:ENZ196647 EEC196575:EED196647 DUG196575:DUH196647 DKK196575:DKL196647 DAO196575:DAP196647 CQS196575:CQT196647 CGW196575:CGX196647 BXA196575:BXB196647 BNE196575:BNF196647 BDI196575:BDJ196647 ATM196575:ATN196647 AJQ196575:AJR196647 ZU196575:ZV196647 PY196575:PZ196647 GC196575:GD196647 WSO131039:WSP131111 WIS131039:WIT131111 VYW131039:VYX131111 VPA131039:VPB131111 VFE131039:VFF131111 UVI131039:UVJ131111 ULM131039:ULN131111 UBQ131039:UBR131111 TRU131039:TRV131111 THY131039:THZ131111 SYC131039:SYD131111 SOG131039:SOH131111 SEK131039:SEL131111 RUO131039:RUP131111 RKS131039:RKT131111 RAW131039:RAX131111 QRA131039:QRB131111 QHE131039:QHF131111 PXI131039:PXJ131111 PNM131039:PNN131111 PDQ131039:PDR131111 OTU131039:OTV131111 OJY131039:OJZ131111 OAC131039:OAD131111 NQG131039:NQH131111 NGK131039:NGL131111 MWO131039:MWP131111 MMS131039:MMT131111 MCW131039:MCX131111 LTA131039:LTB131111 LJE131039:LJF131111 KZI131039:KZJ131111 KPM131039:KPN131111 KFQ131039:KFR131111 JVU131039:JVV131111 JLY131039:JLZ131111 JCC131039:JCD131111 ISG131039:ISH131111 IIK131039:IIL131111 HYO131039:HYP131111 HOS131039:HOT131111 HEW131039:HEX131111 GVA131039:GVB131111 GLE131039:GLF131111 GBI131039:GBJ131111 FRM131039:FRN131111 FHQ131039:FHR131111 EXU131039:EXV131111 ENY131039:ENZ131111 EEC131039:EED131111 DUG131039:DUH131111 DKK131039:DKL131111 DAO131039:DAP131111 CQS131039:CQT131111 CGW131039:CGX131111 BXA131039:BXB131111 BNE131039:BNF131111 BDI131039:BDJ131111 ATM131039:ATN131111 AJQ131039:AJR131111 ZU131039:ZV131111 PY131039:PZ131111 GC131039:GD131111 WSO65503:WSP65575 WIS65503:WIT65575 VYW65503:VYX65575 VPA65503:VPB65575 VFE65503:VFF65575 UVI65503:UVJ65575 ULM65503:ULN65575 UBQ65503:UBR65575 TRU65503:TRV65575 THY65503:THZ65575 SYC65503:SYD65575 SOG65503:SOH65575 SEK65503:SEL65575 RUO65503:RUP65575 RKS65503:RKT65575 RAW65503:RAX65575 QRA65503:QRB65575 QHE65503:QHF65575 PXI65503:PXJ65575 PNM65503:PNN65575 PDQ65503:PDR65575 OTU65503:OTV65575 OJY65503:OJZ65575 OAC65503:OAD65575 NQG65503:NQH65575 NGK65503:NGL65575 MWO65503:MWP65575 MMS65503:MMT65575 MCW65503:MCX65575 LTA65503:LTB65575 LJE65503:LJF65575 KZI65503:KZJ65575 KPM65503:KPN65575 KFQ65503:KFR65575 JVU65503:JVV65575 JLY65503:JLZ65575 JCC65503:JCD65575 ISG65503:ISH65575 IIK65503:IIL65575 HYO65503:HYP65575 HOS65503:HOT65575 HEW65503:HEX65575 GVA65503:GVB65575 GLE65503:GLF65575 GBI65503:GBJ65575 FRM65503:FRN65575 FHQ65503:FHR65575 EXU65503:EXV65575 ENY65503:ENZ65575 EEC65503:EED65575 DUG65503:DUH65575 DKK65503:DKL65575 DAO65503:DAP65575 CQS65503:CQT65575 CGW65503:CGX65575 BXA65503:BXB65575 BNE65503:BNF65575 BDI65503:BDJ65575 ATM65503:ATN65575 AJQ65503:AJR65575 ZU65503:ZV65575 PY65503:PZ65575 GB2:GC9 WSN2:WSO9 WIR2:WIS9 VYV2:VYW9 VOZ2:VPA9 VFD2:VFE9 UVH2:UVI9 ULL2:ULM9 UBP2:UBQ9 TRT2:TRU9 THX2:THY9 SYB2:SYC9 SOF2:SOG9 SEJ2:SEK9 RUN2:RUO9 RKR2:RKS9 RAV2:RAW9 QQZ2:QRA9 QHD2:QHE9 PXH2:PXI9 PNL2:PNM9 PDP2:PDQ9 OTT2:OTU9 OJX2:OJY9 OAB2:OAC9 NQF2:NQG9 NGJ2:NGK9 MWN2:MWO9 MMR2:MMS9 MCV2:MCW9 LSZ2:LTA9 LJD2:LJE9 KZH2:KZI9 KPL2:KPM9 KFP2:KFQ9 JVT2:JVU9 JLX2:JLY9 JCB2:JCC9 ISF2:ISG9 IIJ2:IIK9 HYN2:HYO9 HOR2:HOS9 HEV2:HEW9 GUZ2:GVA9 GLD2:GLE9 GBH2:GBI9 FRL2:FRM9 FHP2:FHQ9 EXT2:EXU9 ENX2:ENY9 EEB2:EEC9 DUF2:DUG9 DKJ2:DKK9 DAN2:DAO9 CQR2:CQS9 CGV2:CGW9 BWZ2:BXA9 BND2:BNE9 BDH2:BDI9 ATL2:ATM9 AJP2:AJQ9 ZT2:ZU9 PX2:PY9 F2:G770" xr:uid="{2B2EB2A2-9B70-4AF4-B486-949DB7D05FC2}">
      <formula1>DESTINOS</formula1>
    </dataValidation>
    <dataValidation type="list" allowBlank="1" showInputMessage="1" showErrorMessage="1" sqref="WSZ983022:WSZ983024 WJD983022:WJD983024 VZH983022:VZH983024 VPL983022:VPL983024 VFP983022:VFP983024 UVT983022:UVT983024 ULX983022:ULX983024 UCB983022:UCB983024 TSF983022:TSF983024 TIJ983022:TIJ983024 SYN983022:SYN983024 SOR983022:SOR983024 SEV983022:SEV983024 RUZ983022:RUZ983024 RLD983022:RLD983024 RBH983022:RBH983024 QRL983022:QRL983024 QHP983022:QHP983024 PXT983022:PXT983024 PNX983022:PNX983024 PEB983022:PEB983024 OUF983022:OUF983024 OKJ983022:OKJ983024 OAN983022:OAN983024 NQR983022:NQR983024 NGV983022:NGV983024 MWZ983022:MWZ983024 MND983022:MND983024 MDH983022:MDH983024 LTL983022:LTL983024 LJP983022:LJP983024 KZT983022:KZT983024 KPX983022:KPX983024 KGB983022:KGB983024 JWF983022:JWF983024 JMJ983022:JMJ983024 JCN983022:JCN983024 ISR983022:ISR983024 IIV983022:IIV983024 HYZ983022:HYZ983024 HPD983022:HPD983024 HFH983022:HFH983024 GVL983022:GVL983024 GLP983022:GLP983024 GBT983022:GBT983024 FRX983022:FRX983024 FIB983022:FIB983024 EYF983022:EYF983024 EOJ983022:EOJ983024 EEN983022:EEN983024 DUR983022:DUR983024 DKV983022:DKV983024 DAZ983022:DAZ983024 CRD983022:CRD983024 CHH983022:CHH983024 BXL983022:BXL983024 BNP983022:BNP983024 BDT983022:BDT983024 ATX983022:ATX983024 AKB983022:AKB983024 AAF983022:AAF983024 QJ983022:QJ983024 GN983022:GN983024 WSZ917486:WSZ917488 WJD917486:WJD917488 VZH917486:VZH917488 VPL917486:VPL917488 VFP917486:VFP917488 UVT917486:UVT917488 ULX917486:ULX917488 UCB917486:UCB917488 TSF917486:TSF917488 TIJ917486:TIJ917488 SYN917486:SYN917488 SOR917486:SOR917488 SEV917486:SEV917488 RUZ917486:RUZ917488 RLD917486:RLD917488 RBH917486:RBH917488 QRL917486:QRL917488 QHP917486:QHP917488 PXT917486:PXT917488 PNX917486:PNX917488 PEB917486:PEB917488 OUF917486:OUF917488 OKJ917486:OKJ917488 OAN917486:OAN917488 NQR917486:NQR917488 NGV917486:NGV917488 MWZ917486:MWZ917488 MND917486:MND917488 MDH917486:MDH917488 LTL917486:LTL917488 LJP917486:LJP917488 KZT917486:KZT917488 KPX917486:KPX917488 KGB917486:KGB917488 JWF917486:JWF917488 JMJ917486:JMJ917488 JCN917486:JCN917488 ISR917486:ISR917488 IIV917486:IIV917488 HYZ917486:HYZ917488 HPD917486:HPD917488 HFH917486:HFH917488 GVL917486:GVL917488 GLP917486:GLP917488 GBT917486:GBT917488 FRX917486:FRX917488 FIB917486:FIB917488 EYF917486:EYF917488 EOJ917486:EOJ917488 EEN917486:EEN917488 DUR917486:DUR917488 DKV917486:DKV917488 DAZ917486:DAZ917488 CRD917486:CRD917488 CHH917486:CHH917488 BXL917486:BXL917488 BNP917486:BNP917488 BDT917486:BDT917488 ATX917486:ATX917488 AKB917486:AKB917488 AAF917486:AAF917488 QJ917486:QJ917488 GN917486:GN917488 WSZ851950:WSZ851952 WJD851950:WJD851952 VZH851950:VZH851952 VPL851950:VPL851952 VFP851950:VFP851952 UVT851950:UVT851952 ULX851950:ULX851952 UCB851950:UCB851952 TSF851950:TSF851952 TIJ851950:TIJ851952 SYN851950:SYN851952 SOR851950:SOR851952 SEV851950:SEV851952 RUZ851950:RUZ851952 RLD851950:RLD851952 RBH851950:RBH851952 QRL851950:QRL851952 QHP851950:QHP851952 PXT851950:PXT851952 PNX851950:PNX851952 PEB851950:PEB851952 OUF851950:OUF851952 OKJ851950:OKJ851952 OAN851950:OAN851952 NQR851950:NQR851952 NGV851950:NGV851952 MWZ851950:MWZ851952 MND851950:MND851952 MDH851950:MDH851952 LTL851950:LTL851952 LJP851950:LJP851952 KZT851950:KZT851952 KPX851950:KPX851952 KGB851950:KGB851952 JWF851950:JWF851952 JMJ851950:JMJ851952 JCN851950:JCN851952 ISR851950:ISR851952 IIV851950:IIV851952 HYZ851950:HYZ851952 HPD851950:HPD851952 HFH851950:HFH851952 GVL851950:GVL851952 GLP851950:GLP851952 GBT851950:GBT851952 FRX851950:FRX851952 FIB851950:FIB851952 EYF851950:EYF851952 EOJ851950:EOJ851952 EEN851950:EEN851952 DUR851950:DUR851952 DKV851950:DKV851952 DAZ851950:DAZ851952 CRD851950:CRD851952 CHH851950:CHH851952 BXL851950:BXL851952 BNP851950:BNP851952 BDT851950:BDT851952 ATX851950:ATX851952 AKB851950:AKB851952 AAF851950:AAF851952 QJ851950:QJ851952 GN851950:GN851952 WSZ786414:WSZ786416 WJD786414:WJD786416 VZH786414:VZH786416 VPL786414:VPL786416 VFP786414:VFP786416 UVT786414:UVT786416 ULX786414:ULX786416 UCB786414:UCB786416 TSF786414:TSF786416 TIJ786414:TIJ786416 SYN786414:SYN786416 SOR786414:SOR786416 SEV786414:SEV786416 RUZ786414:RUZ786416 RLD786414:RLD786416 RBH786414:RBH786416 QRL786414:QRL786416 QHP786414:QHP786416 PXT786414:PXT786416 PNX786414:PNX786416 PEB786414:PEB786416 OUF786414:OUF786416 OKJ786414:OKJ786416 OAN786414:OAN786416 NQR786414:NQR786416 NGV786414:NGV786416 MWZ786414:MWZ786416 MND786414:MND786416 MDH786414:MDH786416 LTL786414:LTL786416 LJP786414:LJP786416 KZT786414:KZT786416 KPX786414:KPX786416 KGB786414:KGB786416 JWF786414:JWF786416 JMJ786414:JMJ786416 JCN786414:JCN786416 ISR786414:ISR786416 IIV786414:IIV786416 HYZ786414:HYZ786416 HPD786414:HPD786416 HFH786414:HFH786416 GVL786414:GVL786416 GLP786414:GLP786416 GBT786414:GBT786416 FRX786414:FRX786416 FIB786414:FIB786416 EYF786414:EYF786416 EOJ786414:EOJ786416 EEN786414:EEN786416 DUR786414:DUR786416 DKV786414:DKV786416 DAZ786414:DAZ786416 CRD786414:CRD786416 CHH786414:CHH786416 BXL786414:BXL786416 BNP786414:BNP786416 BDT786414:BDT786416 ATX786414:ATX786416 AKB786414:AKB786416 AAF786414:AAF786416 QJ786414:QJ786416 GN786414:GN786416 WSZ720878:WSZ720880 WJD720878:WJD720880 VZH720878:VZH720880 VPL720878:VPL720880 VFP720878:VFP720880 UVT720878:UVT720880 ULX720878:ULX720880 UCB720878:UCB720880 TSF720878:TSF720880 TIJ720878:TIJ720880 SYN720878:SYN720880 SOR720878:SOR720880 SEV720878:SEV720880 RUZ720878:RUZ720880 RLD720878:RLD720880 RBH720878:RBH720880 QRL720878:QRL720880 QHP720878:QHP720880 PXT720878:PXT720880 PNX720878:PNX720880 PEB720878:PEB720880 OUF720878:OUF720880 OKJ720878:OKJ720880 OAN720878:OAN720880 NQR720878:NQR720880 NGV720878:NGV720880 MWZ720878:MWZ720880 MND720878:MND720880 MDH720878:MDH720880 LTL720878:LTL720880 LJP720878:LJP720880 KZT720878:KZT720880 KPX720878:KPX720880 KGB720878:KGB720880 JWF720878:JWF720880 JMJ720878:JMJ720880 JCN720878:JCN720880 ISR720878:ISR720880 IIV720878:IIV720880 HYZ720878:HYZ720880 HPD720878:HPD720880 HFH720878:HFH720880 GVL720878:GVL720880 GLP720878:GLP720880 GBT720878:GBT720880 FRX720878:FRX720880 FIB720878:FIB720880 EYF720878:EYF720880 EOJ720878:EOJ720880 EEN720878:EEN720880 DUR720878:DUR720880 DKV720878:DKV720880 DAZ720878:DAZ720880 CRD720878:CRD720880 CHH720878:CHH720880 BXL720878:BXL720880 BNP720878:BNP720880 BDT720878:BDT720880 ATX720878:ATX720880 AKB720878:AKB720880 AAF720878:AAF720880 QJ720878:QJ720880 GN720878:GN720880 WSZ655342:WSZ655344 WJD655342:WJD655344 VZH655342:VZH655344 VPL655342:VPL655344 VFP655342:VFP655344 UVT655342:UVT655344 ULX655342:ULX655344 UCB655342:UCB655344 TSF655342:TSF655344 TIJ655342:TIJ655344 SYN655342:SYN655344 SOR655342:SOR655344 SEV655342:SEV655344 RUZ655342:RUZ655344 RLD655342:RLD655344 RBH655342:RBH655344 QRL655342:QRL655344 QHP655342:QHP655344 PXT655342:PXT655344 PNX655342:PNX655344 PEB655342:PEB655344 OUF655342:OUF655344 OKJ655342:OKJ655344 OAN655342:OAN655344 NQR655342:NQR655344 NGV655342:NGV655344 MWZ655342:MWZ655344 MND655342:MND655344 MDH655342:MDH655344 LTL655342:LTL655344 LJP655342:LJP655344 KZT655342:KZT655344 KPX655342:KPX655344 KGB655342:KGB655344 JWF655342:JWF655344 JMJ655342:JMJ655344 JCN655342:JCN655344 ISR655342:ISR655344 IIV655342:IIV655344 HYZ655342:HYZ655344 HPD655342:HPD655344 HFH655342:HFH655344 GVL655342:GVL655344 GLP655342:GLP655344 GBT655342:GBT655344 FRX655342:FRX655344 FIB655342:FIB655344 EYF655342:EYF655344 EOJ655342:EOJ655344 EEN655342:EEN655344 DUR655342:DUR655344 DKV655342:DKV655344 DAZ655342:DAZ655344 CRD655342:CRD655344 CHH655342:CHH655344 BXL655342:BXL655344 BNP655342:BNP655344 BDT655342:BDT655344 ATX655342:ATX655344 AKB655342:AKB655344 AAF655342:AAF655344 QJ655342:QJ655344 GN655342:GN655344 WSZ589806:WSZ589808 WJD589806:WJD589808 VZH589806:VZH589808 VPL589806:VPL589808 VFP589806:VFP589808 UVT589806:UVT589808 ULX589806:ULX589808 UCB589806:UCB589808 TSF589806:TSF589808 TIJ589806:TIJ589808 SYN589806:SYN589808 SOR589806:SOR589808 SEV589806:SEV589808 RUZ589806:RUZ589808 RLD589806:RLD589808 RBH589806:RBH589808 QRL589806:QRL589808 QHP589806:QHP589808 PXT589806:PXT589808 PNX589806:PNX589808 PEB589806:PEB589808 OUF589806:OUF589808 OKJ589806:OKJ589808 OAN589806:OAN589808 NQR589806:NQR589808 NGV589806:NGV589808 MWZ589806:MWZ589808 MND589806:MND589808 MDH589806:MDH589808 LTL589806:LTL589808 LJP589806:LJP589808 KZT589806:KZT589808 KPX589806:KPX589808 KGB589806:KGB589808 JWF589806:JWF589808 JMJ589806:JMJ589808 JCN589806:JCN589808 ISR589806:ISR589808 IIV589806:IIV589808 HYZ589806:HYZ589808 HPD589806:HPD589808 HFH589806:HFH589808 GVL589806:GVL589808 GLP589806:GLP589808 GBT589806:GBT589808 FRX589806:FRX589808 FIB589806:FIB589808 EYF589806:EYF589808 EOJ589806:EOJ589808 EEN589806:EEN589808 DUR589806:DUR589808 DKV589806:DKV589808 DAZ589806:DAZ589808 CRD589806:CRD589808 CHH589806:CHH589808 BXL589806:BXL589808 BNP589806:BNP589808 BDT589806:BDT589808 ATX589806:ATX589808 AKB589806:AKB589808 AAF589806:AAF589808 QJ589806:QJ589808 GN589806:GN589808 WSZ524270:WSZ524272 WJD524270:WJD524272 VZH524270:VZH524272 VPL524270:VPL524272 VFP524270:VFP524272 UVT524270:UVT524272 ULX524270:ULX524272 UCB524270:UCB524272 TSF524270:TSF524272 TIJ524270:TIJ524272 SYN524270:SYN524272 SOR524270:SOR524272 SEV524270:SEV524272 RUZ524270:RUZ524272 RLD524270:RLD524272 RBH524270:RBH524272 QRL524270:QRL524272 QHP524270:QHP524272 PXT524270:PXT524272 PNX524270:PNX524272 PEB524270:PEB524272 OUF524270:OUF524272 OKJ524270:OKJ524272 OAN524270:OAN524272 NQR524270:NQR524272 NGV524270:NGV524272 MWZ524270:MWZ524272 MND524270:MND524272 MDH524270:MDH524272 LTL524270:LTL524272 LJP524270:LJP524272 KZT524270:KZT524272 KPX524270:KPX524272 KGB524270:KGB524272 JWF524270:JWF524272 JMJ524270:JMJ524272 JCN524270:JCN524272 ISR524270:ISR524272 IIV524270:IIV524272 HYZ524270:HYZ524272 HPD524270:HPD524272 HFH524270:HFH524272 GVL524270:GVL524272 GLP524270:GLP524272 GBT524270:GBT524272 FRX524270:FRX524272 FIB524270:FIB524272 EYF524270:EYF524272 EOJ524270:EOJ524272 EEN524270:EEN524272 DUR524270:DUR524272 DKV524270:DKV524272 DAZ524270:DAZ524272 CRD524270:CRD524272 CHH524270:CHH524272 BXL524270:BXL524272 BNP524270:BNP524272 BDT524270:BDT524272 ATX524270:ATX524272 AKB524270:AKB524272 AAF524270:AAF524272 QJ524270:QJ524272 GN524270:GN524272 WSZ458734:WSZ458736 WJD458734:WJD458736 VZH458734:VZH458736 VPL458734:VPL458736 VFP458734:VFP458736 UVT458734:UVT458736 ULX458734:ULX458736 UCB458734:UCB458736 TSF458734:TSF458736 TIJ458734:TIJ458736 SYN458734:SYN458736 SOR458734:SOR458736 SEV458734:SEV458736 RUZ458734:RUZ458736 RLD458734:RLD458736 RBH458734:RBH458736 QRL458734:QRL458736 QHP458734:QHP458736 PXT458734:PXT458736 PNX458734:PNX458736 PEB458734:PEB458736 OUF458734:OUF458736 OKJ458734:OKJ458736 OAN458734:OAN458736 NQR458734:NQR458736 NGV458734:NGV458736 MWZ458734:MWZ458736 MND458734:MND458736 MDH458734:MDH458736 LTL458734:LTL458736 LJP458734:LJP458736 KZT458734:KZT458736 KPX458734:KPX458736 KGB458734:KGB458736 JWF458734:JWF458736 JMJ458734:JMJ458736 JCN458734:JCN458736 ISR458734:ISR458736 IIV458734:IIV458736 HYZ458734:HYZ458736 HPD458734:HPD458736 HFH458734:HFH458736 GVL458734:GVL458736 GLP458734:GLP458736 GBT458734:GBT458736 FRX458734:FRX458736 FIB458734:FIB458736 EYF458734:EYF458736 EOJ458734:EOJ458736 EEN458734:EEN458736 DUR458734:DUR458736 DKV458734:DKV458736 DAZ458734:DAZ458736 CRD458734:CRD458736 CHH458734:CHH458736 BXL458734:BXL458736 BNP458734:BNP458736 BDT458734:BDT458736 ATX458734:ATX458736 AKB458734:AKB458736 AAF458734:AAF458736 QJ458734:QJ458736 GN458734:GN458736 WSZ393198:WSZ393200 WJD393198:WJD393200 VZH393198:VZH393200 VPL393198:VPL393200 VFP393198:VFP393200 UVT393198:UVT393200 ULX393198:ULX393200 UCB393198:UCB393200 TSF393198:TSF393200 TIJ393198:TIJ393200 SYN393198:SYN393200 SOR393198:SOR393200 SEV393198:SEV393200 RUZ393198:RUZ393200 RLD393198:RLD393200 RBH393198:RBH393200 QRL393198:QRL393200 QHP393198:QHP393200 PXT393198:PXT393200 PNX393198:PNX393200 PEB393198:PEB393200 OUF393198:OUF393200 OKJ393198:OKJ393200 OAN393198:OAN393200 NQR393198:NQR393200 NGV393198:NGV393200 MWZ393198:MWZ393200 MND393198:MND393200 MDH393198:MDH393200 LTL393198:LTL393200 LJP393198:LJP393200 KZT393198:KZT393200 KPX393198:KPX393200 KGB393198:KGB393200 JWF393198:JWF393200 JMJ393198:JMJ393200 JCN393198:JCN393200 ISR393198:ISR393200 IIV393198:IIV393200 HYZ393198:HYZ393200 HPD393198:HPD393200 HFH393198:HFH393200 GVL393198:GVL393200 GLP393198:GLP393200 GBT393198:GBT393200 FRX393198:FRX393200 FIB393198:FIB393200 EYF393198:EYF393200 EOJ393198:EOJ393200 EEN393198:EEN393200 DUR393198:DUR393200 DKV393198:DKV393200 DAZ393198:DAZ393200 CRD393198:CRD393200 CHH393198:CHH393200 BXL393198:BXL393200 BNP393198:BNP393200 BDT393198:BDT393200 ATX393198:ATX393200 AKB393198:AKB393200 AAF393198:AAF393200 QJ393198:QJ393200 GN393198:GN393200 WSZ327662:WSZ327664 WJD327662:WJD327664 VZH327662:VZH327664 VPL327662:VPL327664 VFP327662:VFP327664 UVT327662:UVT327664 ULX327662:ULX327664 UCB327662:UCB327664 TSF327662:TSF327664 TIJ327662:TIJ327664 SYN327662:SYN327664 SOR327662:SOR327664 SEV327662:SEV327664 RUZ327662:RUZ327664 RLD327662:RLD327664 RBH327662:RBH327664 QRL327662:QRL327664 QHP327662:QHP327664 PXT327662:PXT327664 PNX327662:PNX327664 PEB327662:PEB327664 OUF327662:OUF327664 OKJ327662:OKJ327664 OAN327662:OAN327664 NQR327662:NQR327664 NGV327662:NGV327664 MWZ327662:MWZ327664 MND327662:MND327664 MDH327662:MDH327664 LTL327662:LTL327664 LJP327662:LJP327664 KZT327662:KZT327664 KPX327662:KPX327664 KGB327662:KGB327664 JWF327662:JWF327664 JMJ327662:JMJ327664 JCN327662:JCN327664 ISR327662:ISR327664 IIV327662:IIV327664 HYZ327662:HYZ327664 HPD327662:HPD327664 HFH327662:HFH327664 GVL327662:GVL327664 GLP327662:GLP327664 GBT327662:GBT327664 FRX327662:FRX327664 FIB327662:FIB327664 EYF327662:EYF327664 EOJ327662:EOJ327664 EEN327662:EEN327664 DUR327662:DUR327664 DKV327662:DKV327664 DAZ327662:DAZ327664 CRD327662:CRD327664 CHH327662:CHH327664 BXL327662:BXL327664 BNP327662:BNP327664 BDT327662:BDT327664 ATX327662:ATX327664 AKB327662:AKB327664 AAF327662:AAF327664 QJ327662:QJ327664 GN327662:GN327664 WSZ262126:WSZ262128 WJD262126:WJD262128 VZH262126:VZH262128 VPL262126:VPL262128 VFP262126:VFP262128 UVT262126:UVT262128 ULX262126:ULX262128 UCB262126:UCB262128 TSF262126:TSF262128 TIJ262126:TIJ262128 SYN262126:SYN262128 SOR262126:SOR262128 SEV262126:SEV262128 RUZ262126:RUZ262128 RLD262126:RLD262128 RBH262126:RBH262128 QRL262126:QRL262128 QHP262126:QHP262128 PXT262126:PXT262128 PNX262126:PNX262128 PEB262126:PEB262128 OUF262126:OUF262128 OKJ262126:OKJ262128 OAN262126:OAN262128 NQR262126:NQR262128 NGV262126:NGV262128 MWZ262126:MWZ262128 MND262126:MND262128 MDH262126:MDH262128 LTL262126:LTL262128 LJP262126:LJP262128 KZT262126:KZT262128 KPX262126:KPX262128 KGB262126:KGB262128 JWF262126:JWF262128 JMJ262126:JMJ262128 JCN262126:JCN262128 ISR262126:ISR262128 IIV262126:IIV262128 HYZ262126:HYZ262128 HPD262126:HPD262128 HFH262126:HFH262128 GVL262126:GVL262128 GLP262126:GLP262128 GBT262126:GBT262128 FRX262126:FRX262128 FIB262126:FIB262128 EYF262126:EYF262128 EOJ262126:EOJ262128 EEN262126:EEN262128 DUR262126:DUR262128 DKV262126:DKV262128 DAZ262126:DAZ262128 CRD262126:CRD262128 CHH262126:CHH262128 BXL262126:BXL262128 BNP262126:BNP262128 BDT262126:BDT262128 ATX262126:ATX262128 AKB262126:AKB262128 AAF262126:AAF262128 QJ262126:QJ262128 GN262126:GN262128 WSZ196590:WSZ196592 WJD196590:WJD196592 VZH196590:VZH196592 VPL196590:VPL196592 VFP196590:VFP196592 UVT196590:UVT196592 ULX196590:ULX196592 UCB196590:UCB196592 TSF196590:TSF196592 TIJ196590:TIJ196592 SYN196590:SYN196592 SOR196590:SOR196592 SEV196590:SEV196592 RUZ196590:RUZ196592 RLD196590:RLD196592 RBH196590:RBH196592 QRL196590:QRL196592 QHP196590:QHP196592 PXT196590:PXT196592 PNX196590:PNX196592 PEB196590:PEB196592 OUF196590:OUF196592 OKJ196590:OKJ196592 OAN196590:OAN196592 NQR196590:NQR196592 NGV196590:NGV196592 MWZ196590:MWZ196592 MND196590:MND196592 MDH196590:MDH196592 LTL196590:LTL196592 LJP196590:LJP196592 KZT196590:KZT196592 KPX196590:KPX196592 KGB196590:KGB196592 JWF196590:JWF196592 JMJ196590:JMJ196592 JCN196590:JCN196592 ISR196590:ISR196592 IIV196590:IIV196592 HYZ196590:HYZ196592 HPD196590:HPD196592 HFH196590:HFH196592 GVL196590:GVL196592 GLP196590:GLP196592 GBT196590:GBT196592 FRX196590:FRX196592 FIB196590:FIB196592 EYF196590:EYF196592 EOJ196590:EOJ196592 EEN196590:EEN196592 DUR196590:DUR196592 DKV196590:DKV196592 DAZ196590:DAZ196592 CRD196590:CRD196592 CHH196590:CHH196592 BXL196590:BXL196592 BNP196590:BNP196592 BDT196590:BDT196592 ATX196590:ATX196592 AKB196590:AKB196592 AAF196590:AAF196592 QJ196590:QJ196592 GN196590:GN196592 WSZ131054:WSZ131056 WJD131054:WJD131056 VZH131054:VZH131056 VPL131054:VPL131056 VFP131054:VFP131056 UVT131054:UVT131056 ULX131054:ULX131056 UCB131054:UCB131056 TSF131054:TSF131056 TIJ131054:TIJ131056 SYN131054:SYN131056 SOR131054:SOR131056 SEV131054:SEV131056 RUZ131054:RUZ131056 RLD131054:RLD131056 RBH131054:RBH131056 QRL131054:QRL131056 QHP131054:QHP131056 PXT131054:PXT131056 PNX131054:PNX131056 PEB131054:PEB131056 OUF131054:OUF131056 OKJ131054:OKJ131056 OAN131054:OAN131056 NQR131054:NQR131056 NGV131054:NGV131056 MWZ131054:MWZ131056 MND131054:MND131056 MDH131054:MDH131056 LTL131054:LTL131056 LJP131054:LJP131056 KZT131054:KZT131056 KPX131054:KPX131056 KGB131054:KGB131056 JWF131054:JWF131056 JMJ131054:JMJ131056 JCN131054:JCN131056 ISR131054:ISR131056 IIV131054:IIV131056 HYZ131054:HYZ131056 HPD131054:HPD131056 HFH131054:HFH131056 GVL131054:GVL131056 GLP131054:GLP131056 GBT131054:GBT131056 FRX131054:FRX131056 FIB131054:FIB131056 EYF131054:EYF131056 EOJ131054:EOJ131056 EEN131054:EEN131056 DUR131054:DUR131056 DKV131054:DKV131056 DAZ131054:DAZ131056 CRD131054:CRD131056 CHH131054:CHH131056 BXL131054:BXL131056 BNP131054:BNP131056 BDT131054:BDT131056 ATX131054:ATX131056 AKB131054:AKB131056 AAF131054:AAF131056 QJ131054:QJ131056 GN131054:GN131056 WSZ65518:WSZ65520 WJD65518:WJD65520 VZH65518:VZH65520 VPL65518:VPL65520 VFP65518:VFP65520 UVT65518:UVT65520 ULX65518:ULX65520 UCB65518:UCB65520 TSF65518:TSF65520 TIJ65518:TIJ65520 SYN65518:SYN65520 SOR65518:SOR65520 SEV65518:SEV65520 RUZ65518:RUZ65520 RLD65518:RLD65520 RBH65518:RBH65520 QRL65518:QRL65520 QHP65518:QHP65520 PXT65518:PXT65520 PNX65518:PNX65520 PEB65518:PEB65520 OUF65518:OUF65520 OKJ65518:OKJ65520 OAN65518:OAN65520 NQR65518:NQR65520 NGV65518:NGV65520 MWZ65518:MWZ65520 MND65518:MND65520 MDH65518:MDH65520 LTL65518:LTL65520 LJP65518:LJP65520 KZT65518:KZT65520 KPX65518:KPX65520 KGB65518:KGB65520 JWF65518:JWF65520 JMJ65518:JMJ65520 JCN65518:JCN65520 ISR65518:ISR65520 IIV65518:IIV65520 HYZ65518:HYZ65520 HPD65518:HPD65520 HFH65518:HFH65520 GVL65518:GVL65520 GLP65518:GLP65520 GBT65518:GBT65520 FRX65518:FRX65520 FIB65518:FIB65520 EYF65518:EYF65520 EOJ65518:EOJ65520 EEN65518:EEN65520 DUR65518:DUR65520 DKV65518:DKV65520 DAZ65518:DAZ65520 CRD65518:CRD65520 CHH65518:CHH65520 BXL65518:BXL65520 BNP65518:BNP65520 BDT65518:BDT65520 ATX65518:ATX65520 AKB65518:AKB65520 AAF65518:AAF65520 QJ65518:QJ65520 GN65518:GN65520 WSZ983007:WSZ983020 WJD983007:WJD983020 VZH983007:VZH983020 VPL983007:VPL983020 VFP983007:VFP983020 UVT983007:UVT983020 ULX983007:ULX983020 UCB983007:UCB983020 TSF983007:TSF983020 TIJ983007:TIJ983020 SYN983007:SYN983020 SOR983007:SOR983020 SEV983007:SEV983020 RUZ983007:RUZ983020 RLD983007:RLD983020 RBH983007:RBH983020 QRL983007:QRL983020 QHP983007:QHP983020 PXT983007:PXT983020 PNX983007:PNX983020 PEB983007:PEB983020 OUF983007:OUF983020 OKJ983007:OKJ983020 OAN983007:OAN983020 NQR983007:NQR983020 NGV983007:NGV983020 MWZ983007:MWZ983020 MND983007:MND983020 MDH983007:MDH983020 LTL983007:LTL983020 LJP983007:LJP983020 KZT983007:KZT983020 KPX983007:KPX983020 KGB983007:KGB983020 JWF983007:JWF983020 JMJ983007:JMJ983020 JCN983007:JCN983020 ISR983007:ISR983020 IIV983007:IIV983020 HYZ983007:HYZ983020 HPD983007:HPD983020 HFH983007:HFH983020 GVL983007:GVL983020 GLP983007:GLP983020 GBT983007:GBT983020 FRX983007:FRX983020 FIB983007:FIB983020 EYF983007:EYF983020 EOJ983007:EOJ983020 EEN983007:EEN983020 DUR983007:DUR983020 DKV983007:DKV983020 DAZ983007:DAZ983020 CRD983007:CRD983020 CHH983007:CHH983020 BXL983007:BXL983020 BNP983007:BNP983020 BDT983007:BDT983020 ATX983007:ATX983020 AKB983007:AKB983020 AAF983007:AAF983020 QJ983007:QJ983020 GN983007:GN983020 WSZ917471:WSZ917484 WJD917471:WJD917484 VZH917471:VZH917484 VPL917471:VPL917484 VFP917471:VFP917484 UVT917471:UVT917484 ULX917471:ULX917484 UCB917471:UCB917484 TSF917471:TSF917484 TIJ917471:TIJ917484 SYN917471:SYN917484 SOR917471:SOR917484 SEV917471:SEV917484 RUZ917471:RUZ917484 RLD917471:RLD917484 RBH917471:RBH917484 QRL917471:QRL917484 QHP917471:QHP917484 PXT917471:PXT917484 PNX917471:PNX917484 PEB917471:PEB917484 OUF917471:OUF917484 OKJ917471:OKJ917484 OAN917471:OAN917484 NQR917471:NQR917484 NGV917471:NGV917484 MWZ917471:MWZ917484 MND917471:MND917484 MDH917471:MDH917484 LTL917471:LTL917484 LJP917471:LJP917484 KZT917471:KZT917484 KPX917471:KPX917484 KGB917471:KGB917484 JWF917471:JWF917484 JMJ917471:JMJ917484 JCN917471:JCN917484 ISR917471:ISR917484 IIV917471:IIV917484 HYZ917471:HYZ917484 HPD917471:HPD917484 HFH917471:HFH917484 GVL917471:GVL917484 GLP917471:GLP917484 GBT917471:GBT917484 FRX917471:FRX917484 FIB917471:FIB917484 EYF917471:EYF917484 EOJ917471:EOJ917484 EEN917471:EEN917484 DUR917471:DUR917484 DKV917471:DKV917484 DAZ917471:DAZ917484 CRD917471:CRD917484 CHH917471:CHH917484 BXL917471:BXL917484 BNP917471:BNP917484 BDT917471:BDT917484 ATX917471:ATX917484 AKB917471:AKB917484 AAF917471:AAF917484 QJ917471:QJ917484 GN917471:GN917484 WSZ851935:WSZ851948 WJD851935:WJD851948 VZH851935:VZH851948 VPL851935:VPL851948 VFP851935:VFP851948 UVT851935:UVT851948 ULX851935:ULX851948 UCB851935:UCB851948 TSF851935:TSF851948 TIJ851935:TIJ851948 SYN851935:SYN851948 SOR851935:SOR851948 SEV851935:SEV851948 RUZ851935:RUZ851948 RLD851935:RLD851948 RBH851935:RBH851948 QRL851935:QRL851948 QHP851935:QHP851948 PXT851935:PXT851948 PNX851935:PNX851948 PEB851935:PEB851948 OUF851935:OUF851948 OKJ851935:OKJ851948 OAN851935:OAN851948 NQR851935:NQR851948 NGV851935:NGV851948 MWZ851935:MWZ851948 MND851935:MND851948 MDH851935:MDH851948 LTL851935:LTL851948 LJP851935:LJP851948 KZT851935:KZT851948 KPX851935:KPX851948 KGB851935:KGB851948 JWF851935:JWF851948 JMJ851935:JMJ851948 JCN851935:JCN851948 ISR851935:ISR851948 IIV851935:IIV851948 HYZ851935:HYZ851948 HPD851935:HPD851948 HFH851935:HFH851948 GVL851935:GVL851948 GLP851935:GLP851948 GBT851935:GBT851948 FRX851935:FRX851948 FIB851935:FIB851948 EYF851935:EYF851948 EOJ851935:EOJ851948 EEN851935:EEN851948 DUR851935:DUR851948 DKV851935:DKV851948 DAZ851935:DAZ851948 CRD851935:CRD851948 CHH851935:CHH851948 BXL851935:BXL851948 BNP851935:BNP851948 BDT851935:BDT851948 ATX851935:ATX851948 AKB851935:AKB851948 AAF851935:AAF851948 QJ851935:QJ851948 GN851935:GN851948 WSZ786399:WSZ786412 WJD786399:WJD786412 VZH786399:VZH786412 VPL786399:VPL786412 VFP786399:VFP786412 UVT786399:UVT786412 ULX786399:ULX786412 UCB786399:UCB786412 TSF786399:TSF786412 TIJ786399:TIJ786412 SYN786399:SYN786412 SOR786399:SOR786412 SEV786399:SEV786412 RUZ786399:RUZ786412 RLD786399:RLD786412 RBH786399:RBH786412 QRL786399:QRL786412 QHP786399:QHP786412 PXT786399:PXT786412 PNX786399:PNX786412 PEB786399:PEB786412 OUF786399:OUF786412 OKJ786399:OKJ786412 OAN786399:OAN786412 NQR786399:NQR786412 NGV786399:NGV786412 MWZ786399:MWZ786412 MND786399:MND786412 MDH786399:MDH786412 LTL786399:LTL786412 LJP786399:LJP786412 KZT786399:KZT786412 KPX786399:KPX786412 KGB786399:KGB786412 JWF786399:JWF786412 JMJ786399:JMJ786412 JCN786399:JCN786412 ISR786399:ISR786412 IIV786399:IIV786412 HYZ786399:HYZ786412 HPD786399:HPD786412 HFH786399:HFH786412 GVL786399:GVL786412 GLP786399:GLP786412 GBT786399:GBT786412 FRX786399:FRX786412 FIB786399:FIB786412 EYF786399:EYF786412 EOJ786399:EOJ786412 EEN786399:EEN786412 DUR786399:DUR786412 DKV786399:DKV786412 DAZ786399:DAZ786412 CRD786399:CRD786412 CHH786399:CHH786412 BXL786399:BXL786412 BNP786399:BNP786412 BDT786399:BDT786412 ATX786399:ATX786412 AKB786399:AKB786412 AAF786399:AAF786412 QJ786399:QJ786412 GN786399:GN786412 WSZ720863:WSZ720876 WJD720863:WJD720876 VZH720863:VZH720876 VPL720863:VPL720876 VFP720863:VFP720876 UVT720863:UVT720876 ULX720863:ULX720876 UCB720863:UCB720876 TSF720863:TSF720876 TIJ720863:TIJ720876 SYN720863:SYN720876 SOR720863:SOR720876 SEV720863:SEV720876 RUZ720863:RUZ720876 RLD720863:RLD720876 RBH720863:RBH720876 QRL720863:QRL720876 QHP720863:QHP720876 PXT720863:PXT720876 PNX720863:PNX720876 PEB720863:PEB720876 OUF720863:OUF720876 OKJ720863:OKJ720876 OAN720863:OAN720876 NQR720863:NQR720876 NGV720863:NGV720876 MWZ720863:MWZ720876 MND720863:MND720876 MDH720863:MDH720876 LTL720863:LTL720876 LJP720863:LJP720876 KZT720863:KZT720876 KPX720863:KPX720876 KGB720863:KGB720876 JWF720863:JWF720876 JMJ720863:JMJ720876 JCN720863:JCN720876 ISR720863:ISR720876 IIV720863:IIV720876 HYZ720863:HYZ720876 HPD720863:HPD720876 HFH720863:HFH720876 GVL720863:GVL720876 GLP720863:GLP720876 GBT720863:GBT720876 FRX720863:FRX720876 FIB720863:FIB720876 EYF720863:EYF720876 EOJ720863:EOJ720876 EEN720863:EEN720876 DUR720863:DUR720876 DKV720863:DKV720876 DAZ720863:DAZ720876 CRD720863:CRD720876 CHH720863:CHH720876 BXL720863:BXL720876 BNP720863:BNP720876 BDT720863:BDT720876 ATX720863:ATX720876 AKB720863:AKB720876 AAF720863:AAF720876 QJ720863:QJ720876 GN720863:GN720876 WSZ655327:WSZ655340 WJD655327:WJD655340 VZH655327:VZH655340 VPL655327:VPL655340 VFP655327:VFP655340 UVT655327:UVT655340 ULX655327:ULX655340 UCB655327:UCB655340 TSF655327:TSF655340 TIJ655327:TIJ655340 SYN655327:SYN655340 SOR655327:SOR655340 SEV655327:SEV655340 RUZ655327:RUZ655340 RLD655327:RLD655340 RBH655327:RBH655340 QRL655327:QRL655340 QHP655327:QHP655340 PXT655327:PXT655340 PNX655327:PNX655340 PEB655327:PEB655340 OUF655327:OUF655340 OKJ655327:OKJ655340 OAN655327:OAN655340 NQR655327:NQR655340 NGV655327:NGV655340 MWZ655327:MWZ655340 MND655327:MND655340 MDH655327:MDH655340 LTL655327:LTL655340 LJP655327:LJP655340 KZT655327:KZT655340 KPX655327:KPX655340 KGB655327:KGB655340 JWF655327:JWF655340 JMJ655327:JMJ655340 JCN655327:JCN655340 ISR655327:ISR655340 IIV655327:IIV655340 HYZ655327:HYZ655340 HPD655327:HPD655340 HFH655327:HFH655340 GVL655327:GVL655340 GLP655327:GLP655340 GBT655327:GBT655340 FRX655327:FRX655340 FIB655327:FIB655340 EYF655327:EYF655340 EOJ655327:EOJ655340 EEN655327:EEN655340 DUR655327:DUR655340 DKV655327:DKV655340 DAZ655327:DAZ655340 CRD655327:CRD655340 CHH655327:CHH655340 BXL655327:BXL655340 BNP655327:BNP655340 BDT655327:BDT655340 ATX655327:ATX655340 AKB655327:AKB655340 AAF655327:AAF655340 QJ655327:QJ655340 GN655327:GN655340 WSZ589791:WSZ589804 WJD589791:WJD589804 VZH589791:VZH589804 VPL589791:VPL589804 VFP589791:VFP589804 UVT589791:UVT589804 ULX589791:ULX589804 UCB589791:UCB589804 TSF589791:TSF589804 TIJ589791:TIJ589804 SYN589791:SYN589804 SOR589791:SOR589804 SEV589791:SEV589804 RUZ589791:RUZ589804 RLD589791:RLD589804 RBH589791:RBH589804 QRL589791:QRL589804 QHP589791:QHP589804 PXT589791:PXT589804 PNX589791:PNX589804 PEB589791:PEB589804 OUF589791:OUF589804 OKJ589791:OKJ589804 OAN589791:OAN589804 NQR589791:NQR589804 NGV589791:NGV589804 MWZ589791:MWZ589804 MND589791:MND589804 MDH589791:MDH589804 LTL589791:LTL589804 LJP589791:LJP589804 KZT589791:KZT589804 KPX589791:KPX589804 KGB589791:KGB589804 JWF589791:JWF589804 JMJ589791:JMJ589804 JCN589791:JCN589804 ISR589791:ISR589804 IIV589791:IIV589804 HYZ589791:HYZ589804 HPD589791:HPD589804 HFH589791:HFH589804 GVL589791:GVL589804 GLP589791:GLP589804 GBT589791:GBT589804 FRX589791:FRX589804 FIB589791:FIB589804 EYF589791:EYF589804 EOJ589791:EOJ589804 EEN589791:EEN589804 DUR589791:DUR589804 DKV589791:DKV589804 DAZ589791:DAZ589804 CRD589791:CRD589804 CHH589791:CHH589804 BXL589791:BXL589804 BNP589791:BNP589804 BDT589791:BDT589804 ATX589791:ATX589804 AKB589791:AKB589804 AAF589791:AAF589804 QJ589791:QJ589804 GN589791:GN589804 WSZ524255:WSZ524268 WJD524255:WJD524268 VZH524255:VZH524268 VPL524255:VPL524268 VFP524255:VFP524268 UVT524255:UVT524268 ULX524255:ULX524268 UCB524255:UCB524268 TSF524255:TSF524268 TIJ524255:TIJ524268 SYN524255:SYN524268 SOR524255:SOR524268 SEV524255:SEV524268 RUZ524255:RUZ524268 RLD524255:RLD524268 RBH524255:RBH524268 QRL524255:QRL524268 QHP524255:QHP524268 PXT524255:PXT524268 PNX524255:PNX524268 PEB524255:PEB524268 OUF524255:OUF524268 OKJ524255:OKJ524268 OAN524255:OAN524268 NQR524255:NQR524268 NGV524255:NGV524268 MWZ524255:MWZ524268 MND524255:MND524268 MDH524255:MDH524268 LTL524255:LTL524268 LJP524255:LJP524268 KZT524255:KZT524268 KPX524255:KPX524268 KGB524255:KGB524268 JWF524255:JWF524268 JMJ524255:JMJ524268 JCN524255:JCN524268 ISR524255:ISR524268 IIV524255:IIV524268 HYZ524255:HYZ524268 HPD524255:HPD524268 HFH524255:HFH524268 GVL524255:GVL524268 GLP524255:GLP524268 GBT524255:GBT524268 FRX524255:FRX524268 FIB524255:FIB524268 EYF524255:EYF524268 EOJ524255:EOJ524268 EEN524255:EEN524268 DUR524255:DUR524268 DKV524255:DKV524268 DAZ524255:DAZ524268 CRD524255:CRD524268 CHH524255:CHH524268 BXL524255:BXL524268 BNP524255:BNP524268 BDT524255:BDT524268 ATX524255:ATX524268 AKB524255:AKB524268 AAF524255:AAF524268 QJ524255:QJ524268 GN524255:GN524268 WSZ458719:WSZ458732 WJD458719:WJD458732 VZH458719:VZH458732 VPL458719:VPL458732 VFP458719:VFP458732 UVT458719:UVT458732 ULX458719:ULX458732 UCB458719:UCB458732 TSF458719:TSF458732 TIJ458719:TIJ458732 SYN458719:SYN458732 SOR458719:SOR458732 SEV458719:SEV458732 RUZ458719:RUZ458732 RLD458719:RLD458732 RBH458719:RBH458732 QRL458719:QRL458732 QHP458719:QHP458732 PXT458719:PXT458732 PNX458719:PNX458732 PEB458719:PEB458732 OUF458719:OUF458732 OKJ458719:OKJ458732 OAN458719:OAN458732 NQR458719:NQR458732 NGV458719:NGV458732 MWZ458719:MWZ458732 MND458719:MND458732 MDH458719:MDH458732 LTL458719:LTL458732 LJP458719:LJP458732 KZT458719:KZT458732 KPX458719:KPX458732 KGB458719:KGB458732 JWF458719:JWF458732 JMJ458719:JMJ458732 JCN458719:JCN458732 ISR458719:ISR458732 IIV458719:IIV458732 HYZ458719:HYZ458732 HPD458719:HPD458732 HFH458719:HFH458732 GVL458719:GVL458732 GLP458719:GLP458732 GBT458719:GBT458732 FRX458719:FRX458732 FIB458719:FIB458732 EYF458719:EYF458732 EOJ458719:EOJ458732 EEN458719:EEN458732 DUR458719:DUR458732 DKV458719:DKV458732 DAZ458719:DAZ458732 CRD458719:CRD458732 CHH458719:CHH458732 BXL458719:BXL458732 BNP458719:BNP458732 BDT458719:BDT458732 ATX458719:ATX458732 AKB458719:AKB458732 AAF458719:AAF458732 QJ458719:QJ458732 GN458719:GN458732 WSZ393183:WSZ393196 WJD393183:WJD393196 VZH393183:VZH393196 VPL393183:VPL393196 VFP393183:VFP393196 UVT393183:UVT393196 ULX393183:ULX393196 UCB393183:UCB393196 TSF393183:TSF393196 TIJ393183:TIJ393196 SYN393183:SYN393196 SOR393183:SOR393196 SEV393183:SEV393196 RUZ393183:RUZ393196 RLD393183:RLD393196 RBH393183:RBH393196 QRL393183:QRL393196 QHP393183:QHP393196 PXT393183:PXT393196 PNX393183:PNX393196 PEB393183:PEB393196 OUF393183:OUF393196 OKJ393183:OKJ393196 OAN393183:OAN393196 NQR393183:NQR393196 NGV393183:NGV393196 MWZ393183:MWZ393196 MND393183:MND393196 MDH393183:MDH393196 LTL393183:LTL393196 LJP393183:LJP393196 KZT393183:KZT393196 KPX393183:KPX393196 KGB393183:KGB393196 JWF393183:JWF393196 JMJ393183:JMJ393196 JCN393183:JCN393196 ISR393183:ISR393196 IIV393183:IIV393196 HYZ393183:HYZ393196 HPD393183:HPD393196 HFH393183:HFH393196 GVL393183:GVL393196 GLP393183:GLP393196 GBT393183:GBT393196 FRX393183:FRX393196 FIB393183:FIB393196 EYF393183:EYF393196 EOJ393183:EOJ393196 EEN393183:EEN393196 DUR393183:DUR393196 DKV393183:DKV393196 DAZ393183:DAZ393196 CRD393183:CRD393196 CHH393183:CHH393196 BXL393183:BXL393196 BNP393183:BNP393196 BDT393183:BDT393196 ATX393183:ATX393196 AKB393183:AKB393196 AAF393183:AAF393196 QJ393183:QJ393196 GN393183:GN393196 WSZ327647:WSZ327660 WJD327647:WJD327660 VZH327647:VZH327660 VPL327647:VPL327660 VFP327647:VFP327660 UVT327647:UVT327660 ULX327647:ULX327660 UCB327647:UCB327660 TSF327647:TSF327660 TIJ327647:TIJ327660 SYN327647:SYN327660 SOR327647:SOR327660 SEV327647:SEV327660 RUZ327647:RUZ327660 RLD327647:RLD327660 RBH327647:RBH327660 QRL327647:QRL327660 QHP327647:QHP327660 PXT327647:PXT327660 PNX327647:PNX327660 PEB327647:PEB327660 OUF327647:OUF327660 OKJ327647:OKJ327660 OAN327647:OAN327660 NQR327647:NQR327660 NGV327647:NGV327660 MWZ327647:MWZ327660 MND327647:MND327660 MDH327647:MDH327660 LTL327647:LTL327660 LJP327647:LJP327660 KZT327647:KZT327660 KPX327647:KPX327660 KGB327647:KGB327660 JWF327647:JWF327660 JMJ327647:JMJ327660 JCN327647:JCN327660 ISR327647:ISR327660 IIV327647:IIV327660 HYZ327647:HYZ327660 HPD327647:HPD327660 HFH327647:HFH327660 GVL327647:GVL327660 GLP327647:GLP327660 GBT327647:GBT327660 FRX327647:FRX327660 FIB327647:FIB327660 EYF327647:EYF327660 EOJ327647:EOJ327660 EEN327647:EEN327660 DUR327647:DUR327660 DKV327647:DKV327660 DAZ327647:DAZ327660 CRD327647:CRD327660 CHH327647:CHH327660 BXL327647:BXL327660 BNP327647:BNP327660 BDT327647:BDT327660 ATX327647:ATX327660 AKB327647:AKB327660 AAF327647:AAF327660 QJ327647:QJ327660 GN327647:GN327660 WSZ262111:WSZ262124 WJD262111:WJD262124 VZH262111:VZH262124 VPL262111:VPL262124 VFP262111:VFP262124 UVT262111:UVT262124 ULX262111:ULX262124 UCB262111:UCB262124 TSF262111:TSF262124 TIJ262111:TIJ262124 SYN262111:SYN262124 SOR262111:SOR262124 SEV262111:SEV262124 RUZ262111:RUZ262124 RLD262111:RLD262124 RBH262111:RBH262124 QRL262111:QRL262124 QHP262111:QHP262124 PXT262111:PXT262124 PNX262111:PNX262124 PEB262111:PEB262124 OUF262111:OUF262124 OKJ262111:OKJ262124 OAN262111:OAN262124 NQR262111:NQR262124 NGV262111:NGV262124 MWZ262111:MWZ262124 MND262111:MND262124 MDH262111:MDH262124 LTL262111:LTL262124 LJP262111:LJP262124 KZT262111:KZT262124 KPX262111:KPX262124 KGB262111:KGB262124 JWF262111:JWF262124 JMJ262111:JMJ262124 JCN262111:JCN262124 ISR262111:ISR262124 IIV262111:IIV262124 HYZ262111:HYZ262124 HPD262111:HPD262124 HFH262111:HFH262124 GVL262111:GVL262124 GLP262111:GLP262124 GBT262111:GBT262124 FRX262111:FRX262124 FIB262111:FIB262124 EYF262111:EYF262124 EOJ262111:EOJ262124 EEN262111:EEN262124 DUR262111:DUR262124 DKV262111:DKV262124 DAZ262111:DAZ262124 CRD262111:CRD262124 CHH262111:CHH262124 BXL262111:BXL262124 BNP262111:BNP262124 BDT262111:BDT262124 ATX262111:ATX262124 AKB262111:AKB262124 AAF262111:AAF262124 QJ262111:QJ262124 GN262111:GN262124 WSZ196575:WSZ196588 WJD196575:WJD196588 VZH196575:VZH196588 VPL196575:VPL196588 VFP196575:VFP196588 UVT196575:UVT196588 ULX196575:ULX196588 UCB196575:UCB196588 TSF196575:TSF196588 TIJ196575:TIJ196588 SYN196575:SYN196588 SOR196575:SOR196588 SEV196575:SEV196588 RUZ196575:RUZ196588 RLD196575:RLD196588 RBH196575:RBH196588 QRL196575:QRL196588 QHP196575:QHP196588 PXT196575:PXT196588 PNX196575:PNX196588 PEB196575:PEB196588 OUF196575:OUF196588 OKJ196575:OKJ196588 OAN196575:OAN196588 NQR196575:NQR196588 NGV196575:NGV196588 MWZ196575:MWZ196588 MND196575:MND196588 MDH196575:MDH196588 LTL196575:LTL196588 LJP196575:LJP196588 KZT196575:KZT196588 KPX196575:KPX196588 KGB196575:KGB196588 JWF196575:JWF196588 JMJ196575:JMJ196588 JCN196575:JCN196588 ISR196575:ISR196588 IIV196575:IIV196588 HYZ196575:HYZ196588 HPD196575:HPD196588 HFH196575:HFH196588 GVL196575:GVL196588 GLP196575:GLP196588 GBT196575:GBT196588 FRX196575:FRX196588 FIB196575:FIB196588 EYF196575:EYF196588 EOJ196575:EOJ196588 EEN196575:EEN196588 DUR196575:DUR196588 DKV196575:DKV196588 DAZ196575:DAZ196588 CRD196575:CRD196588 CHH196575:CHH196588 BXL196575:BXL196588 BNP196575:BNP196588 BDT196575:BDT196588 ATX196575:ATX196588 AKB196575:AKB196588 AAF196575:AAF196588 QJ196575:QJ196588 GN196575:GN196588 WSZ131039:WSZ131052 WJD131039:WJD131052 VZH131039:VZH131052 VPL131039:VPL131052 VFP131039:VFP131052 UVT131039:UVT131052 ULX131039:ULX131052 UCB131039:UCB131052 TSF131039:TSF131052 TIJ131039:TIJ131052 SYN131039:SYN131052 SOR131039:SOR131052 SEV131039:SEV131052 RUZ131039:RUZ131052 RLD131039:RLD131052 RBH131039:RBH131052 QRL131039:QRL131052 QHP131039:QHP131052 PXT131039:PXT131052 PNX131039:PNX131052 PEB131039:PEB131052 OUF131039:OUF131052 OKJ131039:OKJ131052 OAN131039:OAN131052 NQR131039:NQR131052 NGV131039:NGV131052 MWZ131039:MWZ131052 MND131039:MND131052 MDH131039:MDH131052 LTL131039:LTL131052 LJP131039:LJP131052 KZT131039:KZT131052 KPX131039:KPX131052 KGB131039:KGB131052 JWF131039:JWF131052 JMJ131039:JMJ131052 JCN131039:JCN131052 ISR131039:ISR131052 IIV131039:IIV131052 HYZ131039:HYZ131052 HPD131039:HPD131052 HFH131039:HFH131052 GVL131039:GVL131052 GLP131039:GLP131052 GBT131039:GBT131052 FRX131039:FRX131052 FIB131039:FIB131052 EYF131039:EYF131052 EOJ131039:EOJ131052 EEN131039:EEN131052 DUR131039:DUR131052 DKV131039:DKV131052 DAZ131039:DAZ131052 CRD131039:CRD131052 CHH131039:CHH131052 BXL131039:BXL131052 BNP131039:BNP131052 BDT131039:BDT131052 ATX131039:ATX131052 AKB131039:AKB131052 AAF131039:AAF131052 QJ131039:QJ131052 GN131039:GN131052 WSZ65503:WSZ65516 WJD65503:WJD65516 VZH65503:VZH65516 VPL65503:VPL65516 VFP65503:VFP65516 UVT65503:UVT65516 ULX65503:ULX65516 UCB65503:UCB65516 TSF65503:TSF65516 TIJ65503:TIJ65516 SYN65503:SYN65516 SOR65503:SOR65516 SEV65503:SEV65516 RUZ65503:RUZ65516 RLD65503:RLD65516 RBH65503:RBH65516 QRL65503:QRL65516 QHP65503:QHP65516 PXT65503:PXT65516 PNX65503:PNX65516 PEB65503:PEB65516 OUF65503:OUF65516 OKJ65503:OKJ65516 OAN65503:OAN65516 NQR65503:NQR65516 NGV65503:NGV65516 MWZ65503:MWZ65516 MND65503:MND65516 MDH65503:MDH65516 LTL65503:LTL65516 LJP65503:LJP65516 KZT65503:KZT65516 KPX65503:KPX65516 KGB65503:KGB65516 JWF65503:JWF65516 JMJ65503:JMJ65516 JCN65503:JCN65516 ISR65503:ISR65516 IIV65503:IIV65516 HYZ65503:HYZ65516 HPD65503:HPD65516 HFH65503:HFH65516 GVL65503:GVL65516 GLP65503:GLP65516 GBT65503:GBT65516 FRX65503:FRX65516 FIB65503:FIB65516 EYF65503:EYF65516 EOJ65503:EOJ65516 EEN65503:EEN65516 DUR65503:DUR65516 DKV65503:DKV65516 DAZ65503:DAZ65516 CRD65503:CRD65516 CHH65503:CHH65516 BXL65503:BXL65516 BNP65503:BNP65516 BDT65503:BDT65516 ATX65503:ATX65516 AKB65503:AKB65516 AAF65503:AAF65516 QJ65503:QJ65516 GN65503:GN65516 WSZ983027:WSZ983033 WJD983027:WJD983033 VZH983027:VZH983033 VPL983027:VPL983033 VFP983027:VFP983033 UVT983027:UVT983033 ULX983027:ULX983033 UCB983027:UCB983033 TSF983027:TSF983033 TIJ983027:TIJ983033 SYN983027:SYN983033 SOR983027:SOR983033 SEV983027:SEV983033 RUZ983027:RUZ983033 RLD983027:RLD983033 RBH983027:RBH983033 QRL983027:QRL983033 QHP983027:QHP983033 PXT983027:PXT983033 PNX983027:PNX983033 PEB983027:PEB983033 OUF983027:OUF983033 OKJ983027:OKJ983033 OAN983027:OAN983033 NQR983027:NQR983033 NGV983027:NGV983033 MWZ983027:MWZ983033 MND983027:MND983033 MDH983027:MDH983033 LTL983027:LTL983033 LJP983027:LJP983033 KZT983027:KZT983033 KPX983027:KPX983033 KGB983027:KGB983033 JWF983027:JWF983033 JMJ983027:JMJ983033 JCN983027:JCN983033 ISR983027:ISR983033 IIV983027:IIV983033 HYZ983027:HYZ983033 HPD983027:HPD983033 HFH983027:HFH983033 GVL983027:GVL983033 GLP983027:GLP983033 GBT983027:GBT983033 FRX983027:FRX983033 FIB983027:FIB983033 EYF983027:EYF983033 EOJ983027:EOJ983033 EEN983027:EEN983033 DUR983027:DUR983033 DKV983027:DKV983033 DAZ983027:DAZ983033 CRD983027:CRD983033 CHH983027:CHH983033 BXL983027:BXL983033 BNP983027:BNP983033 BDT983027:BDT983033 ATX983027:ATX983033 AKB983027:AKB983033 AAF983027:AAF983033 QJ983027:QJ983033 GN983027:GN983033 WSZ917491:WSZ917497 WJD917491:WJD917497 VZH917491:VZH917497 VPL917491:VPL917497 VFP917491:VFP917497 UVT917491:UVT917497 ULX917491:ULX917497 UCB917491:UCB917497 TSF917491:TSF917497 TIJ917491:TIJ917497 SYN917491:SYN917497 SOR917491:SOR917497 SEV917491:SEV917497 RUZ917491:RUZ917497 RLD917491:RLD917497 RBH917491:RBH917497 QRL917491:QRL917497 QHP917491:QHP917497 PXT917491:PXT917497 PNX917491:PNX917497 PEB917491:PEB917497 OUF917491:OUF917497 OKJ917491:OKJ917497 OAN917491:OAN917497 NQR917491:NQR917497 NGV917491:NGV917497 MWZ917491:MWZ917497 MND917491:MND917497 MDH917491:MDH917497 LTL917491:LTL917497 LJP917491:LJP917497 KZT917491:KZT917497 KPX917491:KPX917497 KGB917491:KGB917497 JWF917491:JWF917497 JMJ917491:JMJ917497 JCN917491:JCN917497 ISR917491:ISR917497 IIV917491:IIV917497 HYZ917491:HYZ917497 HPD917491:HPD917497 HFH917491:HFH917497 GVL917491:GVL917497 GLP917491:GLP917497 GBT917491:GBT917497 FRX917491:FRX917497 FIB917491:FIB917497 EYF917491:EYF917497 EOJ917491:EOJ917497 EEN917491:EEN917497 DUR917491:DUR917497 DKV917491:DKV917497 DAZ917491:DAZ917497 CRD917491:CRD917497 CHH917491:CHH917497 BXL917491:BXL917497 BNP917491:BNP917497 BDT917491:BDT917497 ATX917491:ATX917497 AKB917491:AKB917497 AAF917491:AAF917497 QJ917491:QJ917497 GN917491:GN917497 WSZ851955:WSZ851961 WJD851955:WJD851961 VZH851955:VZH851961 VPL851955:VPL851961 VFP851955:VFP851961 UVT851955:UVT851961 ULX851955:ULX851961 UCB851955:UCB851961 TSF851955:TSF851961 TIJ851955:TIJ851961 SYN851955:SYN851961 SOR851955:SOR851961 SEV851955:SEV851961 RUZ851955:RUZ851961 RLD851955:RLD851961 RBH851955:RBH851961 QRL851955:QRL851961 QHP851955:QHP851961 PXT851955:PXT851961 PNX851955:PNX851961 PEB851955:PEB851961 OUF851955:OUF851961 OKJ851955:OKJ851961 OAN851955:OAN851961 NQR851955:NQR851961 NGV851955:NGV851961 MWZ851955:MWZ851961 MND851955:MND851961 MDH851955:MDH851961 LTL851955:LTL851961 LJP851955:LJP851961 KZT851955:KZT851961 KPX851955:KPX851961 KGB851955:KGB851961 JWF851955:JWF851961 JMJ851955:JMJ851961 JCN851955:JCN851961 ISR851955:ISR851961 IIV851955:IIV851961 HYZ851955:HYZ851961 HPD851955:HPD851961 HFH851955:HFH851961 GVL851955:GVL851961 GLP851955:GLP851961 GBT851955:GBT851961 FRX851955:FRX851961 FIB851955:FIB851961 EYF851955:EYF851961 EOJ851955:EOJ851961 EEN851955:EEN851961 DUR851955:DUR851961 DKV851955:DKV851961 DAZ851955:DAZ851961 CRD851955:CRD851961 CHH851955:CHH851961 BXL851955:BXL851961 BNP851955:BNP851961 BDT851955:BDT851961 ATX851955:ATX851961 AKB851955:AKB851961 AAF851955:AAF851961 QJ851955:QJ851961 GN851955:GN851961 WSZ786419:WSZ786425 WJD786419:WJD786425 VZH786419:VZH786425 VPL786419:VPL786425 VFP786419:VFP786425 UVT786419:UVT786425 ULX786419:ULX786425 UCB786419:UCB786425 TSF786419:TSF786425 TIJ786419:TIJ786425 SYN786419:SYN786425 SOR786419:SOR786425 SEV786419:SEV786425 RUZ786419:RUZ786425 RLD786419:RLD786425 RBH786419:RBH786425 QRL786419:QRL786425 QHP786419:QHP786425 PXT786419:PXT786425 PNX786419:PNX786425 PEB786419:PEB786425 OUF786419:OUF786425 OKJ786419:OKJ786425 OAN786419:OAN786425 NQR786419:NQR786425 NGV786419:NGV786425 MWZ786419:MWZ786425 MND786419:MND786425 MDH786419:MDH786425 LTL786419:LTL786425 LJP786419:LJP786425 KZT786419:KZT786425 KPX786419:KPX786425 KGB786419:KGB786425 JWF786419:JWF786425 JMJ786419:JMJ786425 JCN786419:JCN786425 ISR786419:ISR786425 IIV786419:IIV786425 HYZ786419:HYZ786425 HPD786419:HPD786425 HFH786419:HFH786425 GVL786419:GVL786425 GLP786419:GLP786425 GBT786419:GBT786425 FRX786419:FRX786425 FIB786419:FIB786425 EYF786419:EYF786425 EOJ786419:EOJ786425 EEN786419:EEN786425 DUR786419:DUR786425 DKV786419:DKV786425 DAZ786419:DAZ786425 CRD786419:CRD786425 CHH786419:CHH786425 BXL786419:BXL786425 BNP786419:BNP786425 BDT786419:BDT786425 ATX786419:ATX786425 AKB786419:AKB786425 AAF786419:AAF786425 QJ786419:QJ786425 GN786419:GN786425 WSZ720883:WSZ720889 WJD720883:WJD720889 VZH720883:VZH720889 VPL720883:VPL720889 VFP720883:VFP720889 UVT720883:UVT720889 ULX720883:ULX720889 UCB720883:UCB720889 TSF720883:TSF720889 TIJ720883:TIJ720889 SYN720883:SYN720889 SOR720883:SOR720889 SEV720883:SEV720889 RUZ720883:RUZ720889 RLD720883:RLD720889 RBH720883:RBH720889 QRL720883:QRL720889 QHP720883:QHP720889 PXT720883:PXT720889 PNX720883:PNX720889 PEB720883:PEB720889 OUF720883:OUF720889 OKJ720883:OKJ720889 OAN720883:OAN720889 NQR720883:NQR720889 NGV720883:NGV720889 MWZ720883:MWZ720889 MND720883:MND720889 MDH720883:MDH720889 LTL720883:LTL720889 LJP720883:LJP720889 KZT720883:KZT720889 KPX720883:KPX720889 KGB720883:KGB720889 JWF720883:JWF720889 JMJ720883:JMJ720889 JCN720883:JCN720889 ISR720883:ISR720889 IIV720883:IIV720889 HYZ720883:HYZ720889 HPD720883:HPD720889 HFH720883:HFH720889 GVL720883:GVL720889 GLP720883:GLP720889 GBT720883:GBT720889 FRX720883:FRX720889 FIB720883:FIB720889 EYF720883:EYF720889 EOJ720883:EOJ720889 EEN720883:EEN720889 DUR720883:DUR720889 DKV720883:DKV720889 DAZ720883:DAZ720889 CRD720883:CRD720889 CHH720883:CHH720889 BXL720883:BXL720889 BNP720883:BNP720889 BDT720883:BDT720889 ATX720883:ATX720889 AKB720883:AKB720889 AAF720883:AAF720889 QJ720883:QJ720889 GN720883:GN720889 WSZ655347:WSZ655353 WJD655347:WJD655353 VZH655347:VZH655353 VPL655347:VPL655353 VFP655347:VFP655353 UVT655347:UVT655353 ULX655347:ULX655353 UCB655347:UCB655353 TSF655347:TSF655353 TIJ655347:TIJ655353 SYN655347:SYN655353 SOR655347:SOR655353 SEV655347:SEV655353 RUZ655347:RUZ655353 RLD655347:RLD655353 RBH655347:RBH655353 QRL655347:QRL655353 QHP655347:QHP655353 PXT655347:PXT655353 PNX655347:PNX655353 PEB655347:PEB655353 OUF655347:OUF655353 OKJ655347:OKJ655353 OAN655347:OAN655353 NQR655347:NQR655353 NGV655347:NGV655353 MWZ655347:MWZ655353 MND655347:MND655353 MDH655347:MDH655353 LTL655347:LTL655353 LJP655347:LJP655353 KZT655347:KZT655353 KPX655347:KPX655353 KGB655347:KGB655353 JWF655347:JWF655353 JMJ655347:JMJ655353 JCN655347:JCN655353 ISR655347:ISR655353 IIV655347:IIV655353 HYZ655347:HYZ655353 HPD655347:HPD655353 HFH655347:HFH655353 GVL655347:GVL655353 GLP655347:GLP655353 GBT655347:GBT655353 FRX655347:FRX655353 FIB655347:FIB655353 EYF655347:EYF655353 EOJ655347:EOJ655353 EEN655347:EEN655353 DUR655347:DUR655353 DKV655347:DKV655353 DAZ655347:DAZ655353 CRD655347:CRD655353 CHH655347:CHH655353 BXL655347:BXL655353 BNP655347:BNP655353 BDT655347:BDT655353 ATX655347:ATX655353 AKB655347:AKB655353 AAF655347:AAF655353 QJ655347:QJ655353 GN655347:GN655353 WSZ589811:WSZ589817 WJD589811:WJD589817 VZH589811:VZH589817 VPL589811:VPL589817 VFP589811:VFP589817 UVT589811:UVT589817 ULX589811:ULX589817 UCB589811:UCB589817 TSF589811:TSF589817 TIJ589811:TIJ589817 SYN589811:SYN589817 SOR589811:SOR589817 SEV589811:SEV589817 RUZ589811:RUZ589817 RLD589811:RLD589817 RBH589811:RBH589817 QRL589811:QRL589817 QHP589811:QHP589817 PXT589811:PXT589817 PNX589811:PNX589817 PEB589811:PEB589817 OUF589811:OUF589817 OKJ589811:OKJ589817 OAN589811:OAN589817 NQR589811:NQR589817 NGV589811:NGV589817 MWZ589811:MWZ589817 MND589811:MND589817 MDH589811:MDH589817 LTL589811:LTL589817 LJP589811:LJP589817 KZT589811:KZT589817 KPX589811:KPX589817 KGB589811:KGB589817 JWF589811:JWF589817 JMJ589811:JMJ589817 JCN589811:JCN589817 ISR589811:ISR589817 IIV589811:IIV589817 HYZ589811:HYZ589817 HPD589811:HPD589817 HFH589811:HFH589817 GVL589811:GVL589817 GLP589811:GLP589817 GBT589811:GBT589817 FRX589811:FRX589817 FIB589811:FIB589817 EYF589811:EYF589817 EOJ589811:EOJ589817 EEN589811:EEN589817 DUR589811:DUR589817 DKV589811:DKV589817 DAZ589811:DAZ589817 CRD589811:CRD589817 CHH589811:CHH589817 BXL589811:BXL589817 BNP589811:BNP589817 BDT589811:BDT589817 ATX589811:ATX589817 AKB589811:AKB589817 AAF589811:AAF589817 QJ589811:QJ589817 GN589811:GN589817 WSZ524275:WSZ524281 WJD524275:WJD524281 VZH524275:VZH524281 VPL524275:VPL524281 VFP524275:VFP524281 UVT524275:UVT524281 ULX524275:ULX524281 UCB524275:UCB524281 TSF524275:TSF524281 TIJ524275:TIJ524281 SYN524275:SYN524281 SOR524275:SOR524281 SEV524275:SEV524281 RUZ524275:RUZ524281 RLD524275:RLD524281 RBH524275:RBH524281 QRL524275:QRL524281 QHP524275:QHP524281 PXT524275:PXT524281 PNX524275:PNX524281 PEB524275:PEB524281 OUF524275:OUF524281 OKJ524275:OKJ524281 OAN524275:OAN524281 NQR524275:NQR524281 NGV524275:NGV524281 MWZ524275:MWZ524281 MND524275:MND524281 MDH524275:MDH524281 LTL524275:LTL524281 LJP524275:LJP524281 KZT524275:KZT524281 KPX524275:KPX524281 KGB524275:KGB524281 JWF524275:JWF524281 JMJ524275:JMJ524281 JCN524275:JCN524281 ISR524275:ISR524281 IIV524275:IIV524281 HYZ524275:HYZ524281 HPD524275:HPD524281 HFH524275:HFH524281 GVL524275:GVL524281 GLP524275:GLP524281 GBT524275:GBT524281 FRX524275:FRX524281 FIB524275:FIB524281 EYF524275:EYF524281 EOJ524275:EOJ524281 EEN524275:EEN524281 DUR524275:DUR524281 DKV524275:DKV524281 DAZ524275:DAZ524281 CRD524275:CRD524281 CHH524275:CHH524281 BXL524275:BXL524281 BNP524275:BNP524281 BDT524275:BDT524281 ATX524275:ATX524281 AKB524275:AKB524281 AAF524275:AAF524281 QJ524275:QJ524281 GN524275:GN524281 WSZ458739:WSZ458745 WJD458739:WJD458745 VZH458739:VZH458745 VPL458739:VPL458745 VFP458739:VFP458745 UVT458739:UVT458745 ULX458739:ULX458745 UCB458739:UCB458745 TSF458739:TSF458745 TIJ458739:TIJ458745 SYN458739:SYN458745 SOR458739:SOR458745 SEV458739:SEV458745 RUZ458739:RUZ458745 RLD458739:RLD458745 RBH458739:RBH458745 QRL458739:QRL458745 QHP458739:QHP458745 PXT458739:PXT458745 PNX458739:PNX458745 PEB458739:PEB458745 OUF458739:OUF458745 OKJ458739:OKJ458745 OAN458739:OAN458745 NQR458739:NQR458745 NGV458739:NGV458745 MWZ458739:MWZ458745 MND458739:MND458745 MDH458739:MDH458745 LTL458739:LTL458745 LJP458739:LJP458745 KZT458739:KZT458745 KPX458739:KPX458745 KGB458739:KGB458745 JWF458739:JWF458745 JMJ458739:JMJ458745 JCN458739:JCN458745 ISR458739:ISR458745 IIV458739:IIV458745 HYZ458739:HYZ458745 HPD458739:HPD458745 HFH458739:HFH458745 GVL458739:GVL458745 GLP458739:GLP458745 GBT458739:GBT458745 FRX458739:FRX458745 FIB458739:FIB458745 EYF458739:EYF458745 EOJ458739:EOJ458745 EEN458739:EEN458745 DUR458739:DUR458745 DKV458739:DKV458745 DAZ458739:DAZ458745 CRD458739:CRD458745 CHH458739:CHH458745 BXL458739:BXL458745 BNP458739:BNP458745 BDT458739:BDT458745 ATX458739:ATX458745 AKB458739:AKB458745 AAF458739:AAF458745 QJ458739:QJ458745 GN458739:GN458745 WSZ393203:WSZ393209 WJD393203:WJD393209 VZH393203:VZH393209 VPL393203:VPL393209 VFP393203:VFP393209 UVT393203:UVT393209 ULX393203:ULX393209 UCB393203:UCB393209 TSF393203:TSF393209 TIJ393203:TIJ393209 SYN393203:SYN393209 SOR393203:SOR393209 SEV393203:SEV393209 RUZ393203:RUZ393209 RLD393203:RLD393209 RBH393203:RBH393209 QRL393203:QRL393209 QHP393203:QHP393209 PXT393203:PXT393209 PNX393203:PNX393209 PEB393203:PEB393209 OUF393203:OUF393209 OKJ393203:OKJ393209 OAN393203:OAN393209 NQR393203:NQR393209 NGV393203:NGV393209 MWZ393203:MWZ393209 MND393203:MND393209 MDH393203:MDH393209 LTL393203:LTL393209 LJP393203:LJP393209 KZT393203:KZT393209 KPX393203:KPX393209 KGB393203:KGB393209 JWF393203:JWF393209 JMJ393203:JMJ393209 JCN393203:JCN393209 ISR393203:ISR393209 IIV393203:IIV393209 HYZ393203:HYZ393209 HPD393203:HPD393209 HFH393203:HFH393209 GVL393203:GVL393209 GLP393203:GLP393209 GBT393203:GBT393209 FRX393203:FRX393209 FIB393203:FIB393209 EYF393203:EYF393209 EOJ393203:EOJ393209 EEN393203:EEN393209 DUR393203:DUR393209 DKV393203:DKV393209 DAZ393203:DAZ393209 CRD393203:CRD393209 CHH393203:CHH393209 BXL393203:BXL393209 BNP393203:BNP393209 BDT393203:BDT393209 ATX393203:ATX393209 AKB393203:AKB393209 AAF393203:AAF393209 QJ393203:QJ393209 GN393203:GN393209 WSZ327667:WSZ327673 WJD327667:WJD327673 VZH327667:VZH327673 VPL327667:VPL327673 VFP327667:VFP327673 UVT327667:UVT327673 ULX327667:ULX327673 UCB327667:UCB327673 TSF327667:TSF327673 TIJ327667:TIJ327673 SYN327667:SYN327673 SOR327667:SOR327673 SEV327667:SEV327673 RUZ327667:RUZ327673 RLD327667:RLD327673 RBH327667:RBH327673 QRL327667:QRL327673 QHP327667:QHP327673 PXT327667:PXT327673 PNX327667:PNX327673 PEB327667:PEB327673 OUF327667:OUF327673 OKJ327667:OKJ327673 OAN327667:OAN327673 NQR327667:NQR327673 NGV327667:NGV327673 MWZ327667:MWZ327673 MND327667:MND327673 MDH327667:MDH327673 LTL327667:LTL327673 LJP327667:LJP327673 KZT327667:KZT327673 KPX327667:KPX327673 KGB327667:KGB327673 JWF327667:JWF327673 JMJ327667:JMJ327673 JCN327667:JCN327673 ISR327667:ISR327673 IIV327667:IIV327673 HYZ327667:HYZ327673 HPD327667:HPD327673 HFH327667:HFH327673 GVL327667:GVL327673 GLP327667:GLP327673 GBT327667:GBT327673 FRX327667:FRX327673 FIB327667:FIB327673 EYF327667:EYF327673 EOJ327667:EOJ327673 EEN327667:EEN327673 DUR327667:DUR327673 DKV327667:DKV327673 DAZ327667:DAZ327673 CRD327667:CRD327673 CHH327667:CHH327673 BXL327667:BXL327673 BNP327667:BNP327673 BDT327667:BDT327673 ATX327667:ATX327673 AKB327667:AKB327673 AAF327667:AAF327673 QJ327667:QJ327673 GN327667:GN327673 WSZ262131:WSZ262137 WJD262131:WJD262137 VZH262131:VZH262137 VPL262131:VPL262137 VFP262131:VFP262137 UVT262131:UVT262137 ULX262131:ULX262137 UCB262131:UCB262137 TSF262131:TSF262137 TIJ262131:TIJ262137 SYN262131:SYN262137 SOR262131:SOR262137 SEV262131:SEV262137 RUZ262131:RUZ262137 RLD262131:RLD262137 RBH262131:RBH262137 QRL262131:QRL262137 QHP262131:QHP262137 PXT262131:PXT262137 PNX262131:PNX262137 PEB262131:PEB262137 OUF262131:OUF262137 OKJ262131:OKJ262137 OAN262131:OAN262137 NQR262131:NQR262137 NGV262131:NGV262137 MWZ262131:MWZ262137 MND262131:MND262137 MDH262131:MDH262137 LTL262131:LTL262137 LJP262131:LJP262137 KZT262131:KZT262137 KPX262131:KPX262137 KGB262131:KGB262137 JWF262131:JWF262137 JMJ262131:JMJ262137 JCN262131:JCN262137 ISR262131:ISR262137 IIV262131:IIV262137 HYZ262131:HYZ262137 HPD262131:HPD262137 HFH262131:HFH262137 GVL262131:GVL262137 GLP262131:GLP262137 GBT262131:GBT262137 FRX262131:FRX262137 FIB262131:FIB262137 EYF262131:EYF262137 EOJ262131:EOJ262137 EEN262131:EEN262137 DUR262131:DUR262137 DKV262131:DKV262137 DAZ262131:DAZ262137 CRD262131:CRD262137 CHH262131:CHH262137 BXL262131:BXL262137 BNP262131:BNP262137 BDT262131:BDT262137 ATX262131:ATX262137 AKB262131:AKB262137 AAF262131:AAF262137 QJ262131:QJ262137 GN262131:GN262137 WSZ196595:WSZ196601 WJD196595:WJD196601 VZH196595:VZH196601 VPL196595:VPL196601 VFP196595:VFP196601 UVT196595:UVT196601 ULX196595:ULX196601 UCB196595:UCB196601 TSF196595:TSF196601 TIJ196595:TIJ196601 SYN196595:SYN196601 SOR196595:SOR196601 SEV196595:SEV196601 RUZ196595:RUZ196601 RLD196595:RLD196601 RBH196595:RBH196601 QRL196595:QRL196601 QHP196595:QHP196601 PXT196595:PXT196601 PNX196595:PNX196601 PEB196595:PEB196601 OUF196595:OUF196601 OKJ196595:OKJ196601 OAN196595:OAN196601 NQR196595:NQR196601 NGV196595:NGV196601 MWZ196595:MWZ196601 MND196595:MND196601 MDH196595:MDH196601 LTL196595:LTL196601 LJP196595:LJP196601 KZT196595:KZT196601 KPX196595:KPX196601 KGB196595:KGB196601 JWF196595:JWF196601 JMJ196595:JMJ196601 JCN196595:JCN196601 ISR196595:ISR196601 IIV196595:IIV196601 HYZ196595:HYZ196601 HPD196595:HPD196601 HFH196595:HFH196601 GVL196595:GVL196601 GLP196595:GLP196601 GBT196595:GBT196601 FRX196595:FRX196601 FIB196595:FIB196601 EYF196595:EYF196601 EOJ196595:EOJ196601 EEN196595:EEN196601 DUR196595:DUR196601 DKV196595:DKV196601 DAZ196595:DAZ196601 CRD196595:CRD196601 CHH196595:CHH196601 BXL196595:BXL196601 BNP196595:BNP196601 BDT196595:BDT196601 ATX196595:ATX196601 AKB196595:AKB196601 AAF196595:AAF196601 QJ196595:QJ196601 GN196595:GN196601 WSZ131059:WSZ131065 WJD131059:WJD131065 VZH131059:VZH131065 VPL131059:VPL131065 VFP131059:VFP131065 UVT131059:UVT131065 ULX131059:ULX131065 UCB131059:UCB131065 TSF131059:TSF131065 TIJ131059:TIJ131065 SYN131059:SYN131065 SOR131059:SOR131065 SEV131059:SEV131065 RUZ131059:RUZ131065 RLD131059:RLD131065 RBH131059:RBH131065 QRL131059:QRL131065 QHP131059:QHP131065 PXT131059:PXT131065 PNX131059:PNX131065 PEB131059:PEB131065 OUF131059:OUF131065 OKJ131059:OKJ131065 OAN131059:OAN131065 NQR131059:NQR131065 NGV131059:NGV131065 MWZ131059:MWZ131065 MND131059:MND131065 MDH131059:MDH131065 LTL131059:LTL131065 LJP131059:LJP131065 KZT131059:KZT131065 KPX131059:KPX131065 KGB131059:KGB131065 JWF131059:JWF131065 JMJ131059:JMJ131065 JCN131059:JCN131065 ISR131059:ISR131065 IIV131059:IIV131065 HYZ131059:HYZ131065 HPD131059:HPD131065 HFH131059:HFH131065 GVL131059:GVL131065 GLP131059:GLP131065 GBT131059:GBT131065 FRX131059:FRX131065 FIB131059:FIB131065 EYF131059:EYF131065 EOJ131059:EOJ131065 EEN131059:EEN131065 DUR131059:DUR131065 DKV131059:DKV131065 DAZ131059:DAZ131065 CRD131059:CRD131065 CHH131059:CHH131065 BXL131059:BXL131065 BNP131059:BNP131065 BDT131059:BDT131065 ATX131059:ATX131065 AKB131059:AKB131065 AAF131059:AAF131065 QJ131059:QJ131065 GN131059:GN131065 WSZ65523:WSZ65529 WJD65523:WJD65529 VZH65523:VZH65529 VPL65523:VPL65529 VFP65523:VFP65529 UVT65523:UVT65529 ULX65523:ULX65529 UCB65523:UCB65529 TSF65523:TSF65529 TIJ65523:TIJ65529 SYN65523:SYN65529 SOR65523:SOR65529 SEV65523:SEV65529 RUZ65523:RUZ65529 RLD65523:RLD65529 RBH65523:RBH65529 QRL65523:QRL65529 QHP65523:QHP65529 PXT65523:PXT65529 PNX65523:PNX65529 PEB65523:PEB65529 OUF65523:OUF65529 OKJ65523:OKJ65529 OAN65523:OAN65529 NQR65523:NQR65529 NGV65523:NGV65529 MWZ65523:MWZ65529 MND65523:MND65529 MDH65523:MDH65529 LTL65523:LTL65529 LJP65523:LJP65529 KZT65523:KZT65529 KPX65523:KPX65529 KGB65523:KGB65529 JWF65523:JWF65529 JMJ65523:JMJ65529 JCN65523:JCN65529 ISR65523:ISR65529 IIV65523:IIV65529 HYZ65523:HYZ65529 HPD65523:HPD65529 HFH65523:HFH65529 GVL65523:GVL65529 GLP65523:GLP65529 GBT65523:GBT65529 FRX65523:FRX65529 FIB65523:FIB65529 EYF65523:EYF65529 EOJ65523:EOJ65529 EEN65523:EEN65529 DUR65523:DUR65529 DKV65523:DKV65529 DAZ65523:DAZ65529 CRD65523:CRD65529 CHH65523:CHH65529 BXL65523:BXL65529 BNP65523:BNP65529 BDT65523:BDT65529 ATX65523:ATX65529 AKB65523:AKB65529 AAF65523:AAF65529 QJ65523:QJ65529 GN65523:GN65529 WSZ983036:WSZ983079 WJD983036:WJD983079 VZH983036:VZH983079 VPL983036:VPL983079 VFP983036:VFP983079 UVT983036:UVT983079 ULX983036:ULX983079 UCB983036:UCB983079 TSF983036:TSF983079 TIJ983036:TIJ983079 SYN983036:SYN983079 SOR983036:SOR983079 SEV983036:SEV983079 RUZ983036:RUZ983079 RLD983036:RLD983079 RBH983036:RBH983079 QRL983036:QRL983079 QHP983036:QHP983079 PXT983036:PXT983079 PNX983036:PNX983079 PEB983036:PEB983079 OUF983036:OUF983079 OKJ983036:OKJ983079 OAN983036:OAN983079 NQR983036:NQR983079 NGV983036:NGV983079 MWZ983036:MWZ983079 MND983036:MND983079 MDH983036:MDH983079 LTL983036:LTL983079 LJP983036:LJP983079 KZT983036:KZT983079 KPX983036:KPX983079 KGB983036:KGB983079 JWF983036:JWF983079 JMJ983036:JMJ983079 JCN983036:JCN983079 ISR983036:ISR983079 IIV983036:IIV983079 HYZ983036:HYZ983079 HPD983036:HPD983079 HFH983036:HFH983079 GVL983036:GVL983079 GLP983036:GLP983079 GBT983036:GBT983079 FRX983036:FRX983079 FIB983036:FIB983079 EYF983036:EYF983079 EOJ983036:EOJ983079 EEN983036:EEN983079 DUR983036:DUR983079 DKV983036:DKV983079 DAZ983036:DAZ983079 CRD983036:CRD983079 CHH983036:CHH983079 BXL983036:BXL983079 BNP983036:BNP983079 BDT983036:BDT983079 ATX983036:ATX983079 AKB983036:AKB983079 AAF983036:AAF983079 QJ983036:QJ983079 GN983036:GN983079 WSZ917500:WSZ917543 WJD917500:WJD917543 VZH917500:VZH917543 VPL917500:VPL917543 VFP917500:VFP917543 UVT917500:UVT917543 ULX917500:ULX917543 UCB917500:UCB917543 TSF917500:TSF917543 TIJ917500:TIJ917543 SYN917500:SYN917543 SOR917500:SOR917543 SEV917500:SEV917543 RUZ917500:RUZ917543 RLD917500:RLD917543 RBH917500:RBH917543 QRL917500:QRL917543 QHP917500:QHP917543 PXT917500:PXT917543 PNX917500:PNX917543 PEB917500:PEB917543 OUF917500:OUF917543 OKJ917500:OKJ917543 OAN917500:OAN917543 NQR917500:NQR917543 NGV917500:NGV917543 MWZ917500:MWZ917543 MND917500:MND917543 MDH917500:MDH917543 LTL917500:LTL917543 LJP917500:LJP917543 KZT917500:KZT917543 KPX917500:KPX917543 KGB917500:KGB917543 JWF917500:JWF917543 JMJ917500:JMJ917543 JCN917500:JCN917543 ISR917500:ISR917543 IIV917500:IIV917543 HYZ917500:HYZ917543 HPD917500:HPD917543 HFH917500:HFH917543 GVL917500:GVL917543 GLP917500:GLP917543 GBT917500:GBT917543 FRX917500:FRX917543 FIB917500:FIB917543 EYF917500:EYF917543 EOJ917500:EOJ917543 EEN917500:EEN917543 DUR917500:DUR917543 DKV917500:DKV917543 DAZ917500:DAZ917543 CRD917500:CRD917543 CHH917500:CHH917543 BXL917500:BXL917543 BNP917500:BNP917543 BDT917500:BDT917543 ATX917500:ATX917543 AKB917500:AKB917543 AAF917500:AAF917543 QJ917500:QJ917543 GN917500:GN917543 WSZ851964:WSZ852007 WJD851964:WJD852007 VZH851964:VZH852007 VPL851964:VPL852007 VFP851964:VFP852007 UVT851964:UVT852007 ULX851964:ULX852007 UCB851964:UCB852007 TSF851964:TSF852007 TIJ851964:TIJ852007 SYN851964:SYN852007 SOR851964:SOR852007 SEV851964:SEV852007 RUZ851964:RUZ852007 RLD851964:RLD852007 RBH851964:RBH852007 QRL851964:QRL852007 QHP851964:QHP852007 PXT851964:PXT852007 PNX851964:PNX852007 PEB851964:PEB852007 OUF851964:OUF852007 OKJ851964:OKJ852007 OAN851964:OAN852007 NQR851964:NQR852007 NGV851964:NGV852007 MWZ851964:MWZ852007 MND851964:MND852007 MDH851964:MDH852007 LTL851964:LTL852007 LJP851964:LJP852007 KZT851964:KZT852007 KPX851964:KPX852007 KGB851964:KGB852007 JWF851964:JWF852007 JMJ851964:JMJ852007 JCN851964:JCN852007 ISR851964:ISR852007 IIV851964:IIV852007 HYZ851964:HYZ852007 HPD851964:HPD852007 HFH851964:HFH852007 GVL851964:GVL852007 GLP851964:GLP852007 GBT851964:GBT852007 FRX851964:FRX852007 FIB851964:FIB852007 EYF851964:EYF852007 EOJ851964:EOJ852007 EEN851964:EEN852007 DUR851964:DUR852007 DKV851964:DKV852007 DAZ851964:DAZ852007 CRD851964:CRD852007 CHH851964:CHH852007 BXL851964:BXL852007 BNP851964:BNP852007 BDT851964:BDT852007 ATX851964:ATX852007 AKB851964:AKB852007 AAF851964:AAF852007 QJ851964:QJ852007 GN851964:GN852007 WSZ786428:WSZ786471 WJD786428:WJD786471 VZH786428:VZH786471 VPL786428:VPL786471 VFP786428:VFP786471 UVT786428:UVT786471 ULX786428:ULX786471 UCB786428:UCB786471 TSF786428:TSF786471 TIJ786428:TIJ786471 SYN786428:SYN786471 SOR786428:SOR786471 SEV786428:SEV786471 RUZ786428:RUZ786471 RLD786428:RLD786471 RBH786428:RBH786471 QRL786428:QRL786471 QHP786428:QHP786471 PXT786428:PXT786471 PNX786428:PNX786471 PEB786428:PEB786471 OUF786428:OUF786471 OKJ786428:OKJ786471 OAN786428:OAN786471 NQR786428:NQR786471 NGV786428:NGV786471 MWZ786428:MWZ786471 MND786428:MND786471 MDH786428:MDH786471 LTL786428:LTL786471 LJP786428:LJP786471 KZT786428:KZT786471 KPX786428:KPX786471 KGB786428:KGB786471 JWF786428:JWF786471 JMJ786428:JMJ786471 JCN786428:JCN786471 ISR786428:ISR786471 IIV786428:IIV786471 HYZ786428:HYZ786471 HPD786428:HPD786471 HFH786428:HFH786471 GVL786428:GVL786471 GLP786428:GLP786471 GBT786428:GBT786471 FRX786428:FRX786471 FIB786428:FIB786471 EYF786428:EYF786471 EOJ786428:EOJ786471 EEN786428:EEN786471 DUR786428:DUR786471 DKV786428:DKV786471 DAZ786428:DAZ786471 CRD786428:CRD786471 CHH786428:CHH786471 BXL786428:BXL786471 BNP786428:BNP786471 BDT786428:BDT786471 ATX786428:ATX786471 AKB786428:AKB786471 AAF786428:AAF786471 QJ786428:QJ786471 GN786428:GN786471 WSZ720892:WSZ720935 WJD720892:WJD720935 VZH720892:VZH720935 VPL720892:VPL720935 VFP720892:VFP720935 UVT720892:UVT720935 ULX720892:ULX720935 UCB720892:UCB720935 TSF720892:TSF720935 TIJ720892:TIJ720935 SYN720892:SYN720935 SOR720892:SOR720935 SEV720892:SEV720935 RUZ720892:RUZ720935 RLD720892:RLD720935 RBH720892:RBH720935 QRL720892:QRL720935 QHP720892:QHP720935 PXT720892:PXT720935 PNX720892:PNX720935 PEB720892:PEB720935 OUF720892:OUF720935 OKJ720892:OKJ720935 OAN720892:OAN720935 NQR720892:NQR720935 NGV720892:NGV720935 MWZ720892:MWZ720935 MND720892:MND720935 MDH720892:MDH720935 LTL720892:LTL720935 LJP720892:LJP720935 KZT720892:KZT720935 KPX720892:KPX720935 KGB720892:KGB720935 JWF720892:JWF720935 JMJ720892:JMJ720935 JCN720892:JCN720935 ISR720892:ISR720935 IIV720892:IIV720935 HYZ720892:HYZ720935 HPD720892:HPD720935 HFH720892:HFH720935 GVL720892:GVL720935 GLP720892:GLP720935 GBT720892:GBT720935 FRX720892:FRX720935 FIB720892:FIB720935 EYF720892:EYF720935 EOJ720892:EOJ720935 EEN720892:EEN720935 DUR720892:DUR720935 DKV720892:DKV720935 DAZ720892:DAZ720935 CRD720892:CRD720935 CHH720892:CHH720935 BXL720892:BXL720935 BNP720892:BNP720935 BDT720892:BDT720935 ATX720892:ATX720935 AKB720892:AKB720935 AAF720892:AAF720935 QJ720892:QJ720935 GN720892:GN720935 WSZ655356:WSZ655399 WJD655356:WJD655399 VZH655356:VZH655399 VPL655356:VPL655399 VFP655356:VFP655399 UVT655356:UVT655399 ULX655356:ULX655399 UCB655356:UCB655399 TSF655356:TSF655399 TIJ655356:TIJ655399 SYN655356:SYN655399 SOR655356:SOR655399 SEV655356:SEV655399 RUZ655356:RUZ655399 RLD655356:RLD655399 RBH655356:RBH655399 QRL655356:QRL655399 QHP655356:QHP655399 PXT655356:PXT655399 PNX655356:PNX655399 PEB655356:PEB655399 OUF655356:OUF655399 OKJ655356:OKJ655399 OAN655356:OAN655399 NQR655356:NQR655399 NGV655356:NGV655399 MWZ655356:MWZ655399 MND655356:MND655399 MDH655356:MDH655399 LTL655356:LTL655399 LJP655356:LJP655399 KZT655356:KZT655399 KPX655356:KPX655399 KGB655356:KGB655399 JWF655356:JWF655399 JMJ655356:JMJ655399 JCN655356:JCN655399 ISR655356:ISR655399 IIV655356:IIV655399 HYZ655356:HYZ655399 HPD655356:HPD655399 HFH655356:HFH655399 GVL655356:GVL655399 GLP655356:GLP655399 GBT655356:GBT655399 FRX655356:FRX655399 FIB655356:FIB655399 EYF655356:EYF655399 EOJ655356:EOJ655399 EEN655356:EEN655399 DUR655356:DUR655399 DKV655356:DKV655399 DAZ655356:DAZ655399 CRD655356:CRD655399 CHH655356:CHH655399 BXL655356:BXL655399 BNP655356:BNP655399 BDT655356:BDT655399 ATX655356:ATX655399 AKB655356:AKB655399 AAF655356:AAF655399 QJ655356:QJ655399 GN655356:GN655399 WSZ589820:WSZ589863 WJD589820:WJD589863 VZH589820:VZH589863 VPL589820:VPL589863 VFP589820:VFP589863 UVT589820:UVT589863 ULX589820:ULX589863 UCB589820:UCB589863 TSF589820:TSF589863 TIJ589820:TIJ589863 SYN589820:SYN589863 SOR589820:SOR589863 SEV589820:SEV589863 RUZ589820:RUZ589863 RLD589820:RLD589863 RBH589820:RBH589863 QRL589820:QRL589863 QHP589820:QHP589863 PXT589820:PXT589863 PNX589820:PNX589863 PEB589820:PEB589863 OUF589820:OUF589863 OKJ589820:OKJ589863 OAN589820:OAN589863 NQR589820:NQR589863 NGV589820:NGV589863 MWZ589820:MWZ589863 MND589820:MND589863 MDH589820:MDH589863 LTL589820:LTL589863 LJP589820:LJP589863 KZT589820:KZT589863 KPX589820:KPX589863 KGB589820:KGB589863 JWF589820:JWF589863 JMJ589820:JMJ589863 JCN589820:JCN589863 ISR589820:ISR589863 IIV589820:IIV589863 HYZ589820:HYZ589863 HPD589820:HPD589863 HFH589820:HFH589863 GVL589820:GVL589863 GLP589820:GLP589863 GBT589820:GBT589863 FRX589820:FRX589863 FIB589820:FIB589863 EYF589820:EYF589863 EOJ589820:EOJ589863 EEN589820:EEN589863 DUR589820:DUR589863 DKV589820:DKV589863 DAZ589820:DAZ589863 CRD589820:CRD589863 CHH589820:CHH589863 BXL589820:BXL589863 BNP589820:BNP589863 BDT589820:BDT589863 ATX589820:ATX589863 AKB589820:AKB589863 AAF589820:AAF589863 QJ589820:QJ589863 GN589820:GN589863 WSZ524284:WSZ524327 WJD524284:WJD524327 VZH524284:VZH524327 VPL524284:VPL524327 VFP524284:VFP524327 UVT524284:UVT524327 ULX524284:ULX524327 UCB524284:UCB524327 TSF524284:TSF524327 TIJ524284:TIJ524327 SYN524284:SYN524327 SOR524284:SOR524327 SEV524284:SEV524327 RUZ524284:RUZ524327 RLD524284:RLD524327 RBH524284:RBH524327 QRL524284:QRL524327 QHP524284:QHP524327 PXT524284:PXT524327 PNX524284:PNX524327 PEB524284:PEB524327 OUF524284:OUF524327 OKJ524284:OKJ524327 OAN524284:OAN524327 NQR524284:NQR524327 NGV524284:NGV524327 MWZ524284:MWZ524327 MND524284:MND524327 MDH524284:MDH524327 LTL524284:LTL524327 LJP524284:LJP524327 KZT524284:KZT524327 KPX524284:KPX524327 KGB524284:KGB524327 JWF524284:JWF524327 JMJ524284:JMJ524327 JCN524284:JCN524327 ISR524284:ISR524327 IIV524284:IIV524327 HYZ524284:HYZ524327 HPD524284:HPD524327 HFH524284:HFH524327 GVL524284:GVL524327 GLP524284:GLP524327 GBT524284:GBT524327 FRX524284:FRX524327 FIB524284:FIB524327 EYF524284:EYF524327 EOJ524284:EOJ524327 EEN524284:EEN524327 DUR524284:DUR524327 DKV524284:DKV524327 DAZ524284:DAZ524327 CRD524284:CRD524327 CHH524284:CHH524327 BXL524284:BXL524327 BNP524284:BNP524327 BDT524284:BDT524327 ATX524284:ATX524327 AKB524284:AKB524327 AAF524284:AAF524327 QJ524284:QJ524327 GN524284:GN524327 WSZ458748:WSZ458791 WJD458748:WJD458791 VZH458748:VZH458791 VPL458748:VPL458791 VFP458748:VFP458791 UVT458748:UVT458791 ULX458748:ULX458791 UCB458748:UCB458791 TSF458748:TSF458791 TIJ458748:TIJ458791 SYN458748:SYN458791 SOR458748:SOR458791 SEV458748:SEV458791 RUZ458748:RUZ458791 RLD458748:RLD458791 RBH458748:RBH458791 QRL458748:QRL458791 QHP458748:QHP458791 PXT458748:PXT458791 PNX458748:PNX458791 PEB458748:PEB458791 OUF458748:OUF458791 OKJ458748:OKJ458791 OAN458748:OAN458791 NQR458748:NQR458791 NGV458748:NGV458791 MWZ458748:MWZ458791 MND458748:MND458791 MDH458748:MDH458791 LTL458748:LTL458791 LJP458748:LJP458791 KZT458748:KZT458791 KPX458748:KPX458791 KGB458748:KGB458791 JWF458748:JWF458791 JMJ458748:JMJ458791 JCN458748:JCN458791 ISR458748:ISR458791 IIV458748:IIV458791 HYZ458748:HYZ458791 HPD458748:HPD458791 HFH458748:HFH458791 GVL458748:GVL458791 GLP458748:GLP458791 GBT458748:GBT458791 FRX458748:FRX458791 FIB458748:FIB458791 EYF458748:EYF458791 EOJ458748:EOJ458791 EEN458748:EEN458791 DUR458748:DUR458791 DKV458748:DKV458791 DAZ458748:DAZ458791 CRD458748:CRD458791 CHH458748:CHH458791 BXL458748:BXL458791 BNP458748:BNP458791 BDT458748:BDT458791 ATX458748:ATX458791 AKB458748:AKB458791 AAF458748:AAF458791 QJ458748:QJ458791 GN458748:GN458791 WSZ393212:WSZ393255 WJD393212:WJD393255 VZH393212:VZH393255 VPL393212:VPL393255 VFP393212:VFP393255 UVT393212:UVT393255 ULX393212:ULX393255 UCB393212:UCB393255 TSF393212:TSF393255 TIJ393212:TIJ393255 SYN393212:SYN393255 SOR393212:SOR393255 SEV393212:SEV393255 RUZ393212:RUZ393255 RLD393212:RLD393255 RBH393212:RBH393255 QRL393212:QRL393255 QHP393212:QHP393255 PXT393212:PXT393255 PNX393212:PNX393255 PEB393212:PEB393255 OUF393212:OUF393255 OKJ393212:OKJ393255 OAN393212:OAN393255 NQR393212:NQR393255 NGV393212:NGV393255 MWZ393212:MWZ393255 MND393212:MND393255 MDH393212:MDH393255 LTL393212:LTL393255 LJP393212:LJP393255 KZT393212:KZT393255 KPX393212:KPX393255 KGB393212:KGB393255 JWF393212:JWF393255 JMJ393212:JMJ393255 JCN393212:JCN393255 ISR393212:ISR393255 IIV393212:IIV393255 HYZ393212:HYZ393255 HPD393212:HPD393255 HFH393212:HFH393255 GVL393212:GVL393255 GLP393212:GLP393255 GBT393212:GBT393255 FRX393212:FRX393255 FIB393212:FIB393255 EYF393212:EYF393255 EOJ393212:EOJ393255 EEN393212:EEN393255 DUR393212:DUR393255 DKV393212:DKV393255 DAZ393212:DAZ393255 CRD393212:CRD393255 CHH393212:CHH393255 BXL393212:BXL393255 BNP393212:BNP393255 BDT393212:BDT393255 ATX393212:ATX393255 AKB393212:AKB393255 AAF393212:AAF393255 QJ393212:QJ393255 GN393212:GN393255 WSZ327676:WSZ327719 WJD327676:WJD327719 VZH327676:VZH327719 VPL327676:VPL327719 VFP327676:VFP327719 UVT327676:UVT327719 ULX327676:ULX327719 UCB327676:UCB327719 TSF327676:TSF327719 TIJ327676:TIJ327719 SYN327676:SYN327719 SOR327676:SOR327719 SEV327676:SEV327719 RUZ327676:RUZ327719 RLD327676:RLD327719 RBH327676:RBH327719 QRL327676:QRL327719 QHP327676:QHP327719 PXT327676:PXT327719 PNX327676:PNX327719 PEB327676:PEB327719 OUF327676:OUF327719 OKJ327676:OKJ327719 OAN327676:OAN327719 NQR327676:NQR327719 NGV327676:NGV327719 MWZ327676:MWZ327719 MND327676:MND327719 MDH327676:MDH327719 LTL327676:LTL327719 LJP327676:LJP327719 KZT327676:KZT327719 KPX327676:KPX327719 KGB327676:KGB327719 JWF327676:JWF327719 JMJ327676:JMJ327719 JCN327676:JCN327719 ISR327676:ISR327719 IIV327676:IIV327719 HYZ327676:HYZ327719 HPD327676:HPD327719 HFH327676:HFH327719 GVL327676:GVL327719 GLP327676:GLP327719 GBT327676:GBT327719 FRX327676:FRX327719 FIB327676:FIB327719 EYF327676:EYF327719 EOJ327676:EOJ327719 EEN327676:EEN327719 DUR327676:DUR327719 DKV327676:DKV327719 DAZ327676:DAZ327719 CRD327676:CRD327719 CHH327676:CHH327719 BXL327676:BXL327719 BNP327676:BNP327719 BDT327676:BDT327719 ATX327676:ATX327719 AKB327676:AKB327719 AAF327676:AAF327719 QJ327676:QJ327719 GN327676:GN327719 WSZ262140:WSZ262183 WJD262140:WJD262183 VZH262140:VZH262183 VPL262140:VPL262183 VFP262140:VFP262183 UVT262140:UVT262183 ULX262140:ULX262183 UCB262140:UCB262183 TSF262140:TSF262183 TIJ262140:TIJ262183 SYN262140:SYN262183 SOR262140:SOR262183 SEV262140:SEV262183 RUZ262140:RUZ262183 RLD262140:RLD262183 RBH262140:RBH262183 QRL262140:QRL262183 QHP262140:QHP262183 PXT262140:PXT262183 PNX262140:PNX262183 PEB262140:PEB262183 OUF262140:OUF262183 OKJ262140:OKJ262183 OAN262140:OAN262183 NQR262140:NQR262183 NGV262140:NGV262183 MWZ262140:MWZ262183 MND262140:MND262183 MDH262140:MDH262183 LTL262140:LTL262183 LJP262140:LJP262183 KZT262140:KZT262183 KPX262140:KPX262183 KGB262140:KGB262183 JWF262140:JWF262183 JMJ262140:JMJ262183 JCN262140:JCN262183 ISR262140:ISR262183 IIV262140:IIV262183 HYZ262140:HYZ262183 HPD262140:HPD262183 HFH262140:HFH262183 GVL262140:GVL262183 GLP262140:GLP262183 GBT262140:GBT262183 FRX262140:FRX262183 FIB262140:FIB262183 EYF262140:EYF262183 EOJ262140:EOJ262183 EEN262140:EEN262183 DUR262140:DUR262183 DKV262140:DKV262183 DAZ262140:DAZ262183 CRD262140:CRD262183 CHH262140:CHH262183 BXL262140:BXL262183 BNP262140:BNP262183 BDT262140:BDT262183 ATX262140:ATX262183 AKB262140:AKB262183 AAF262140:AAF262183 QJ262140:QJ262183 GN262140:GN262183 WSZ196604:WSZ196647 WJD196604:WJD196647 VZH196604:VZH196647 VPL196604:VPL196647 VFP196604:VFP196647 UVT196604:UVT196647 ULX196604:ULX196647 UCB196604:UCB196647 TSF196604:TSF196647 TIJ196604:TIJ196647 SYN196604:SYN196647 SOR196604:SOR196647 SEV196604:SEV196647 RUZ196604:RUZ196647 RLD196604:RLD196647 RBH196604:RBH196647 QRL196604:QRL196647 QHP196604:QHP196647 PXT196604:PXT196647 PNX196604:PNX196647 PEB196604:PEB196647 OUF196604:OUF196647 OKJ196604:OKJ196647 OAN196604:OAN196647 NQR196604:NQR196647 NGV196604:NGV196647 MWZ196604:MWZ196647 MND196604:MND196647 MDH196604:MDH196647 LTL196604:LTL196647 LJP196604:LJP196647 KZT196604:KZT196647 KPX196604:KPX196647 KGB196604:KGB196647 JWF196604:JWF196647 JMJ196604:JMJ196647 JCN196604:JCN196647 ISR196604:ISR196647 IIV196604:IIV196647 HYZ196604:HYZ196647 HPD196604:HPD196647 HFH196604:HFH196647 GVL196604:GVL196647 GLP196604:GLP196647 GBT196604:GBT196647 FRX196604:FRX196647 FIB196604:FIB196647 EYF196604:EYF196647 EOJ196604:EOJ196647 EEN196604:EEN196647 DUR196604:DUR196647 DKV196604:DKV196647 DAZ196604:DAZ196647 CRD196604:CRD196647 CHH196604:CHH196647 BXL196604:BXL196647 BNP196604:BNP196647 BDT196604:BDT196647 ATX196604:ATX196647 AKB196604:AKB196647 AAF196604:AAF196647 QJ196604:QJ196647 GN196604:GN196647 WSZ131068:WSZ131111 WJD131068:WJD131111 VZH131068:VZH131111 VPL131068:VPL131111 VFP131068:VFP131111 UVT131068:UVT131111 ULX131068:ULX131111 UCB131068:UCB131111 TSF131068:TSF131111 TIJ131068:TIJ131111 SYN131068:SYN131111 SOR131068:SOR131111 SEV131068:SEV131111 RUZ131068:RUZ131111 RLD131068:RLD131111 RBH131068:RBH131111 QRL131068:QRL131111 QHP131068:QHP131111 PXT131068:PXT131111 PNX131068:PNX131111 PEB131068:PEB131111 OUF131068:OUF131111 OKJ131068:OKJ131111 OAN131068:OAN131111 NQR131068:NQR131111 NGV131068:NGV131111 MWZ131068:MWZ131111 MND131068:MND131111 MDH131068:MDH131111 LTL131068:LTL131111 LJP131068:LJP131111 KZT131068:KZT131111 KPX131068:KPX131111 KGB131068:KGB131111 JWF131068:JWF131111 JMJ131068:JMJ131111 JCN131068:JCN131111 ISR131068:ISR131111 IIV131068:IIV131111 HYZ131068:HYZ131111 HPD131068:HPD131111 HFH131068:HFH131111 GVL131068:GVL131111 GLP131068:GLP131111 GBT131068:GBT131111 FRX131068:FRX131111 FIB131068:FIB131111 EYF131068:EYF131111 EOJ131068:EOJ131111 EEN131068:EEN131111 DUR131068:DUR131111 DKV131068:DKV131111 DAZ131068:DAZ131111 CRD131068:CRD131111 CHH131068:CHH131111 BXL131068:BXL131111 BNP131068:BNP131111 BDT131068:BDT131111 ATX131068:ATX131111 AKB131068:AKB131111 AAF131068:AAF131111 QJ131068:QJ131111 GN131068:GN131111 WSZ65532:WSZ65575 WJD65532:WJD65575 VZH65532:VZH65575 VPL65532:VPL65575 VFP65532:VFP65575 UVT65532:UVT65575 ULX65532:ULX65575 UCB65532:UCB65575 TSF65532:TSF65575 TIJ65532:TIJ65575 SYN65532:SYN65575 SOR65532:SOR65575 SEV65532:SEV65575 RUZ65532:RUZ65575 RLD65532:RLD65575 RBH65532:RBH65575 QRL65532:QRL65575 QHP65532:QHP65575 PXT65532:PXT65575 PNX65532:PNX65575 PEB65532:PEB65575 OUF65532:OUF65575 OKJ65532:OKJ65575 OAN65532:OAN65575 NQR65532:NQR65575 NGV65532:NGV65575 MWZ65532:MWZ65575 MND65532:MND65575 MDH65532:MDH65575 LTL65532:LTL65575 LJP65532:LJP65575 KZT65532:KZT65575 KPX65532:KPX65575 KGB65532:KGB65575 JWF65532:JWF65575 JMJ65532:JMJ65575 JCN65532:JCN65575 ISR65532:ISR65575 IIV65532:IIV65575 HYZ65532:HYZ65575 HPD65532:HPD65575 HFH65532:HFH65575 GVL65532:GVL65575 GLP65532:GLP65575 GBT65532:GBT65575 FRX65532:FRX65575 FIB65532:FIB65575 EYF65532:EYF65575 EOJ65532:EOJ65575 EEN65532:EEN65575 DUR65532:DUR65575 DKV65532:DKV65575 DAZ65532:DAZ65575 CRD65532:CRD65575 CHH65532:CHH65575 BXL65532:BXL65575 BNP65532:BNP65575 BDT65532:BDT65575 ATX65532:ATX65575 AKB65532:AKB65575 AAF65532:AAF65575 QJ65532:QJ65575 GN65532:GN65575 WTC983007:WTC983079 WJG983007:WJG983079 VZK983007:VZK983079 VPO983007:VPO983079 VFS983007:VFS983079 UVW983007:UVW983079 UMA983007:UMA983079 UCE983007:UCE983079 TSI983007:TSI983079 TIM983007:TIM983079 SYQ983007:SYQ983079 SOU983007:SOU983079 SEY983007:SEY983079 RVC983007:RVC983079 RLG983007:RLG983079 RBK983007:RBK983079 QRO983007:QRO983079 QHS983007:QHS983079 PXW983007:PXW983079 POA983007:POA983079 PEE983007:PEE983079 OUI983007:OUI983079 OKM983007:OKM983079 OAQ983007:OAQ983079 NQU983007:NQU983079 NGY983007:NGY983079 MXC983007:MXC983079 MNG983007:MNG983079 MDK983007:MDK983079 LTO983007:LTO983079 LJS983007:LJS983079 KZW983007:KZW983079 KQA983007:KQA983079 KGE983007:KGE983079 JWI983007:JWI983079 JMM983007:JMM983079 JCQ983007:JCQ983079 ISU983007:ISU983079 IIY983007:IIY983079 HZC983007:HZC983079 HPG983007:HPG983079 HFK983007:HFK983079 GVO983007:GVO983079 GLS983007:GLS983079 GBW983007:GBW983079 FSA983007:FSA983079 FIE983007:FIE983079 EYI983007:EYI983079 EOM983007:EOM983079 EEQ983007:EEQ983079 DUU983007:DUU983079 DKY983007:DKY983079 DBC983007:DBC983079 CRG983007:CRG983079 CHK983007:CHK983079 BXO983007:BXO983079 BNS983007:BNS983079 BDW983007:BDW983079 AUA983007:AUA983079 AKE983007:AKE983079 AAI983007:AAI983079 QM983007:QM983079 GQ983007:GQ983079 WTC917471:WTC917543 WJG917471:WJG917543 VZK917471:VZK917543 VPO917471:VPO917543 VFS917471:VFS917543 UVW917471:UVW917543 UMA917471:UMA917543 UCE917471:UCE917543 TSI917471:TSI917543 TIM917471:TIM917543 SYQ917471:SYQ917543 SOU917471:SOU917543 SEY917471:SEY917543 RVC917471:RVC917543 RLG917471:RLG917543 RBK917471:RBK917543 QRO917471:QRO917543 QHS917471:QHS917543 PXW917471:PXW917543 POA917471:POA917543 PEE917471:PEE917543 OUI917471:OUI917543 OKM917471:OKM917543 OAQ917471:OAQ917543 NQU917471:NQU917543 NGY917471:NGY917543 MXC917471:MXC917543 MNG917471:MNG917543 MDK917471:MDK917543 LTO917471:LTO917543 LJS917471:LJS917543 KZW917471:KZW917543 KQA917471:KQA917543 KGE917471:KGE917543 JWI917471:JWI917543 JMM917471:JMM917543 JCQ917471:JCQ917543 ISU917471:ISU917543 IIY917471:IIY917543 HZC917471:HZC917543 HPG917471:HPG917543 HFK917471:HFK917543 GVO917471:GVO917543 GLS917471:GLS917543 GBW917471:GBW917543 FSA917471:FSA917543 FIE917471:FIE917543 EYI917471:EYI917543 EOM917471:EOM917543 EEQ917471:EEQ917543 DUU917471:DUU917543 DKY917471:DKY917543 DBC917471:DBC917543 CRG917471:CRG917543 CHK917471:CHK917543 BXO917471:BXO917543 BNS917471:BNS917543 BDW917471:BDW917543 AUA917471:AUA917543 AKE917471:AKE917543 AAI917471:AAI917543 QM917471:QM917543 GQ917471:GQ917543 WTC851935:WTC852007 WJG851935:WJG852007 VZK851935:VZK852007 VPO851935:VPO852007 VFS851935:VFS852007 UVW851935:UVW852007 UMA851935:UMA852007 UCE851935:UCE852007 TSI851935:TSI852007 TIM851935:TIM852007 SYQ851935:SYQ852007 SOU851935:SOU852007 SEY851935:SEY852007 RVC851935:RVC852007 RLG851935:RLG852007 RBK851935:RBK852007 QRO851935:QRO852007 QHS851935:QHS852007 PXW851935:PXW852007 POA851935:POA852007 PEE851935:PEE852007 OUI851935:OUI852007 OKM851935:OKM852007 OAQ851935:OAQ852007 NQU851935:NQU852007 NGY851935:NGY852007 MXC851935:MXC852007 MNG851935:MNG852007 MDK851935:MDK852007 LTO851935:LTO852007 LJS851935:LJS852007 KZW851935:KZW852007 KQA851935:KQA852007 KGE851935:KGE852007 JWI851935:JWI852007 JMM851935:JMM852007 JCQ851935:JCQ852007 ISU851935:ISU852007 IIY851935:IIY852007 HZC851935:HZC852007 HPG851935:HPG852007 HFK851935:HFK852007 GVO851935:GVO852007 GLS851935:GLS852007 GBW851935:GBW852007 FSA851935:FSA852007 FIE851935:FIE852007 EYI851935:EYI852007 EOM851935:EOM852007 EEQ851935:EEQ852007 DUU851935:DUU852007 DKY851935:DKY852007 DBC851935:DBC852007 CRG851935:CRG852007 CHK851935:CHK852007 BXO851935:BXO852007 BNS851935:BNS852007 BDW851935:BDW852007 AUA851935:AUA852007 AKE851935:AKE852007 AAI851935:AAI852007 QM851935:QM852007 GQ851935:GQ852007 WTC786399:WTC786471 WJG786399:WJG786471 VZK786399:VZK786471 VPO786399:VPO786471 VFS786399:VFS786471 UVW786399:UVW786471 UMA786399:UMA786471 UCE786399:UCE786471 TSI786399:TSI786471 TIM786399:TIM786471 SYQ786399:SYQ786471 SOU786399:SOU786471 SEY786399:SEY786471 RVC786399:RVC786471 RLG786399:RLG786471 RBK786399:RBK786471 QRO786399:QRO786471 QHS786399:QHS786471 PXW786399:PXW786471 POA786399:POA786471 PEE786399:PEE786471 OUI786399:OUI786471 OKM786399:OKM786471 OAQ786399:OAQ786471 NQU786399:NQU786471 NGY786399:NGY786471 MXC786399:MXC786471 MNG786399:MNG786471 MDK786399:MDK786471 LTO786399:LTO786471 LJS786399:LJS786471 KZW786399:KZW786471 KQA786399:KQA786471 KGE786399:KGE786471 JWI786399:JWI786471 JMM786399:JMM786471 JCQ786399:JCQ786471 ISU786399:ISU786471 IIY786399:IIY786471 HZC786399:HZC786471 HPG786399:HPG786471 HFK786399:HFK786471 GVO786399:GVO786471 GLS786399:GLS786471 GBW786399:GBW786471 FSA786399:FSA786471 FIE786399:FIE786471 EYI786399:EYI786471 EOM786399:EOM786471 EEQ786399:EEQ786471 DUU786399:DUU786471 DKY786399:DKY786471 DBC786399:DBC786471 CRG786399:CRG786471 CHK786399:CHK786471 BXO786399:BXO786471 BNS786399:BNS786471 BDW786399:BDW786471 AUA786399:AUA786471 AKE786399:AKE786471 AAI786399:AAI786471 QM786399:QM786471 GQ786399:GQ786471 WTC720863:WTC720935 WJG720863:WJG720935 VZK720863:VZK720935 VPO720863:VPO720935 VFS720863:VFS720935 UVW720863:UVW720935 UMA720863:UMA720935 UCE720863:UCE720935 TSI720863:TSI720935 TIM720863:TIM720935 SYQ720863:SYQ720935 SOU720863:SOU720935 SEY720863:SEY720935 RVC720863:RVC720935 RLG720863:RLG720935 RBK720863:RBK720935 QRO720863:QRO720935 QHS720863:QHS720935 PXW720863:PXW720935 POA720863:POA720935 PEE720863:PEE720935 OUI720863:OUI720935 OKM720863:OKM720935 OAQ720863:OAQ720935 NQU720863:NQU720935 NGY720863:NGY720935 MXC720863:MXC720935 MNG720863:MNG720935 MDK720863:MDK720935 LTO720863:LTO720935 LJS720863:LJS720935 KZW720863:KZW720935 KQA720863:KQA720935 KGE720863:KGE720935 JWI720863:JWI720935 JMM720863:JMM720935 JCQ720863:JCQ720935 ISU720863:ISU720935 IIY720863:IIY720935 HZC720863:HZC720935 HPG720863:HPG720935 HFK720863:HFK720935 GVO720863:GVO720935 GLS720863:GLS720935 GBW720863:GBW720935 FSA720863:FSA720935 FIE720863:FIE720935 EYI720863:EYI720935 EOM720863:EOM720935 EEQ720863:EEQ720935 DUU720863:DUU720935 DKY720863:DKY720935 DBC720863:DBC720935 CRG720863:CRG720935 CHK720863:CHK720935 BXO720863:BXO720935 BNS720863:BNS720935 BDW720863:BDW720935 AUA720863:AUA720935 AKE720863:AKE720935 AAI720863:AAI720935 QM720863:QM720935 GQ720863:GQ720935 WTC655327:WTC655399 WJG655327:WJG655399 VZK655327:VZK655399 VPO655327:VPO655399 VFS655327:VFS655399 UVW655327:UVW655399 UMA655327:UMA655399 UCE655327:UCE655399 TSI655327:TSI655399 TIM655327:TIM655399 SYQ655327:SYQ655399 SOU655327:SOU655399 SEY655327:SEY655399 RVC655327:RVC655399 RLG655327:RLG655399 RBK655327:RBK655399 QRO655327:QRO655399 QHS655327:QHS655399 PXW655327:PXW655399 POA655327:POA655399 PEE655327:PEE655399 OUI655327:OUI655399 OKM655327:OKM655399 OAQ655327:OAQ655399 NQU655327:NQU655399 NGY655327:NGY655399 MXC655327:MXC655399 MNG655327:MNG655399 MDK655327:MDK655399 LTO655327:LTO655399 LJS655327:LJS655399 KZW655327:KZW655399 KQA655327:KQA655399 KGE655327:KGE655399 JWI655327:JWI655399 JMM655327:JMM655399 JCQ655327:JCQ655399 ISU655327:ISU655399 IIY655327:IIY655399 HZC655327:HZC655399 HPG655327:HPG655399 HFK655327:HFK655399 GVO655327:GVO655399 GLS655327:GLS655399 GBW655327:GBW655399 FSA655327:FSA655399 FIE655327:FIE655399 EYI655327:EYI655399 EOM655327:EOM655399 EEQ655327:EEQ655399 DUU655327:DUU655399 DKY655327:DKY655399 DBC655327:DBC655399 CRG655327:CRG655399 CHK655327:CHK655399 BXO655327:BXO655399 BNS655327:BNS655399 BDW655327:BDW655399 AUA655327:AUA655399 AKE655327:AKE655399 AAI655327:AAI655399 QM655327:QM655399 GQ655327:GQ655399 WTC589791:WTC589863 WJG589791:WJG589863 VZK589791:VZK589863 VPO589791:VPO589863 VFS589791:VFS589863 UVW589791:UVW589863 UMA589791:UMA589863 UCE589791:UCE589863 TSI589791:TSI589863 TIM589791:TIM589863 SYQ589791:SYQ589863 SOU589791:SOU589863 SEY589791:SEY589863 RVC589791:RVC589863 RLG589791:RLG589863 RBK589791:RBK589863 QRO589791:QRO589863 QHS589791:QHS589863 PXW589791:PXW589863 POA589791:POA589863 PEE589791:PEE589863 OUI589791:OUI589863 OKM589791:OKM589863 OAQ589791:OAQ589863 NQU589791:NQU589863 NGY589791:NGY589863 MXC589791:MXC589863 MNG589791:MNG589863 MDK589791:MDK589863 LTO589791:LTO589863 LJS589791:LJS589863 KZW589791:KZW589863 KQA589791:KQA589863 KGE589791:KGE589863 JWI589791:JWI589863 JMM589791:JMM589863 JCQ589791:JCQ589863 ISU589791:ISU589863 IIY589791:IIY589863 HZC589791:HZC589863 HPG589791:HPG589863 HFK589791:HFK589863 GVO589791:GVO589863 GLS589791:GLS589863 GBW589791:GBW589863 FSA589791:FSA589863 FIE589791:FIE589863 EYI589791:EYI589863 EOM589791:EOM589863 EEQ589791:EEQ589863 DUU589791:DUU589863 DKY589791:DKY589863 DBC589791:DBC589863 CRG589791:CRG589863 CHK589791:CHK589863 BXO589791:BXO589863 BNS589791:BNS589863 BDW589791:BDW589863 AUA589791:AUA589863 AKE589791:AKE589863 AAI589791:AAI589863 QM589791:QM589863 GQ589791:GQ589863 WTC524255:WTC524327 WJG524255:WJG524327 VZK524255:VZK524327 VPO524255:VPO524327 VFS524255:VFS524327 UVW524255:UVW524327 UMA524255:UMA524327 UCE524255:UCE524327 TSI524255:TSI524327 TIM524255:TIM524327 SYQ524255:SYQ524327 SOU524255:SOU524327 SEY524255:SEY524327 RVC524255:RVC524327 RLG524255:RLG524327 RBK524255:RBK524327 QRO524255:QRO524327 QHS524255:QHS524327 PXW524255:PXW524327 POA524255:POA524327 PEE524255:PEE524327 OUI524255:OUI524327 OKM524255:OKM524327 OAQ524255:OAQ524327 NQU524255:NQU524327 NGY524255:NGY524327 MXC524255:MXC524327 MNG524255:MNG524327 MDK524255:MDK524327 LTO524255:LTO524327 LJS524255:LJS524327 KZW524255:KZW524327 KQA524255:KQA524327 KGE524255:KGE524327 JWI524255:JWI524327 JMM524255:JMM524327 JCQ524255:JCQ524327 ISU524255:ISU524327 IIY524255:IIY524327 HZC524255:HZC524327 HPG524255:HPG524327 HFK524255:HFK524327 GVO524255:GVO524327 GLS524255:GLS524327 GBW524255:GBW524327 FSA524255:FSA524327 FIE524255:FIE524327 EYI524255:EYI524327 EOM524255:EOM524327 EEQ524255:EEQ524327 DUU524255:DUU524327 DKY524255:DKY524327 DBC524255:DBC524327 CRG524255:CRG524327 CHK524255:CHK524327 BXO524255:BXO524327 BNS524255:BNS524327 BDW524255:BDW524327 AUA524255:AUA524327 AKE524255:AKE524327 AAI524255:AAI524327 QM524255:QM524327 GQ524255:GQ524327 WTC458719:WTC458791 WJG458719:WJG458791 VZK458719:VZK458791 VPO458719:VPO458791 VFS458719:VFS458791 UVW458719:UVW458791 UMA458719:UMA458791 UCE458719:UCE458791 TSI458719:TSI458791 TIM458719:TIM458791 SYQ458719:SYQ458791 SOU458719:SOU458791 SEY458719:SEY458791 RVC458719:RVC458791 RLG458719:RLG458791 RBK458719:RBK458791 QRO458719:QRO458791 QHS458719:QHS458791 PXW458719:PXW458791 POA458719:POA458791 PEE458719:PEE458791 OUI458719:OUI458791 OKM458719:OKM458791 OAQ458719:OAQ458791 NQU458719:NQU458791 NGY458719:NGY458791 MXC458719:MXC458791 MNG458719:MNG458791 MDK458719:MDK458791 LTO458719:LTO458791 LJS458719:LJS458791 KZW458719:KZW458791 KQA458719:KQA458791 KGE458719:KGE458791 JWI458719:JWI458791 JMM458719:JMM458791 JCQ458719:JCQ458791 ISU458719:ISU458791 IIY458719:IIY458791 HZC458719:HZC458791 HPG458719:HPG458791 HFK458719:HFK458791 GVO458719:GVO458791 GLS458719:GLS458791 GBW458719:GBW458791 FSA458719:FSA458791 FIE458719:FIE458791 EYI458719:EYI458791 EOM458719:EOM458791 EEQ458719:EEQ458791 DUU458719:DUU458791 DKY458719:DKY458791 DBC458719:DBC458791 CRG458719:CRG458791 CHK458719:CHK458791 BXO458719:BXO458791 BNS458719:BNS458791 BDW458719:BDW458791 AUA458719:AUA458791 AKE458719:AKE458791 AAI458719:AAI458791 QM458719:QM458791 GQ458719:GQ458791 WTC393183:WTC393255 WJG393183:WJG393255 VZK393183:VZK393255 VPO393183:VPO393255 VFS393183:VFS393255 UVW393183:UVW393255 UMA393183:UMA393255 UCE393183:UCE393255 TSI393183:TSI393255 TIM393183:TIM393255 SYQ393183:SYQ393255 SOU393183:SOU393255 SEY393183:SEY393255 RVC393183:RVC393255 RLG393183:RLG393255 RBK393183:RBK393255 QRO393183:QRO393255 QHS393183:QHS393255 PXW393183:PXW393255 POA393183:POA393255 PEE393183:PEE393255 OUI393183:OUI393255 OKM393183:OKM393255 OAQ393183:OAQ393255 NQU393183:NQU393255 NGY393183:NGY393255 MXC393183:MXC393255 MNG393183:MNG393255 MDK393183:MDK393255 LTO393183:LTO393255 LJS393183:LJS393255 KZW393183:KZW393255 KQA393183:KQA393255 KGE393183:KGE393255 JWI393183:JWI393255 JMM393183:JMM393255 JCQ393183:JCQ393255 ISU393183:ISU393255 IIY393183:IIY393255 HZC393183:HZC393255 HPG393183:HPG393255 HFK393183:HFK393255 GVO393183:GVO393255 GLS393183:GLS393255 GBW393183:GBW393255 FSA393183:FSA393255 FIE393183:FIE393255 EYI393183:EYI393255 EOM393183:EOM393255 EEQ393183:EEQ393255 DUU393183:DUU393255 DKY393183:DKY393255 DBC393183:DBC393255 CRG393183:CRG393255 CHK393183:CHK393255 BXO393183:BXO393255 BNS393183:BNS393255 BDW393183:BDW393255 AUA393183:AUA393255 AKE393183:AKE393255 AAI393183:AAI393255 QM393183:QM393255 GQ393183:GQ393255 WTC327647:WTC327719 WJG327647:WJG327719 VZK327647:VZK327719 VPO327647:VPO327719 VFS327647:VFS327719 UVW327647:UVW327719 UMA327647:UMA327719 UCE327647:UCE327719 TSI327647:TSI327719 TIM327647:TIM327719 SYQ327647:SYQ327719 SOU327647:SOU327719 SEY327647:SEY327719 RVC327647:RVC327719 RLG327647:RLG327719 RBK327647:RBK327719 QRO327647:QRO327719 QHS327647:QHS327719 PXW327647:PXW327719 POA327647:POA327719 PEE327647:PEE327719 OUI327647:OUI327719 OKM327647:OKM327719 OAQ327647:OAQ327719 NQU327647:NQU327719 NGY327647:NGY327719 MXC327647:MXC327719 MNG327647:MNG327719 MDK327647:MDK327719 LTO327647:LTO327719 LJS327647:LJS327719 KZW327647:KZW327719 KQA327647:KQA327719 KGE327647:KGE327719 JWI327647:JWI327719 JMM327647:JMM327719 JCQ327647:JCQ327719 ISU327647:ISU327719 IIY327647:IIY327719 HZC327647:HZC327719 HPG327647:HPG327719 HFK327647:HFK327719 GVO327647:GVO327719 GLS327647:GLS327719 GBW327647:GBW327719 FSA327647:FSA327719 FIE327647:FIE327719 EYI327647:EYI327719 EOM327647:EOM327719 EEQ327647:EEQ327719 DUU327647:DUU327719 DKY327647:DKY327719 DBC327647:DBC327719 CRG327647:CRG327719 CHK327647:CHK327719 BXO327647:BXO327719 BNS327647:BNS327719 BDW327647:BDW327719 AUA327647:AUA327719 AKE327647:AKE327719 AAI327647:AAI327719 QM327647:QM327719 GQ327647:GQ327719 WTC262111:WTC262183 WJG262111:WJG262183 VZK262111:VZK262183 VPO262111:VPO262183 VFS262111:VFS262183 UVW262111:UVW262183 UMA262111:UMA262183 UCE262111:UCE262183 TSI262111:TSI262183 TIM262111:TIM262183 SYQ262111:SYQ262183 SOU262111:SOU262183 SEY262111:SEY262183 RVC262111:RVC262183 RLG262111:RLG262183 RBK262111:RBK262183 QRO262111:QRO262183 QHS262111:QHS262183 PXW262111:PXW262183 POA262111:POA262183 PEE262111:PEE262183 OUI262111:OUI262183 OKM262111:OKM262183 OAQ262111:OAQ262183 NQU262111:NQU262183 NGY262111:NGY262183 MXC262111:MXC262183 MNG262111:MNG262183 MDK262111:MDK262183 LTO262111:LTO262183 LJS262111:LJS262183 KZW262111:KZW262183 KQA262111:KQA262183 KGE262111:KGE262183 JWI262111:JWI262183 JMM262111:JMM262183 JCQ262111:JCQ262183 ISU262111:ISU262183 IIY262111:IIY262183 HZC262111:HZC262183 HPG262111:HPG262183 HFK262111:HFK262183 GVO262111:GVO262183 GLS262111:GLS262183 GBW262111:GBW262183 FSA262111:FSA262183 FIE262111:FIE262183 EYI262111:EYI262183 EOM262111:EOM262183 EEQ262111:EEQ262183 DUU262111:DUU262183 DKY262111:DKY262183 DBC262111:DBC262183 CRG262111:CRG262183 CHK262111:CHK262183 BXO262111:BXO262183 BNS262111:BNS262183 BDW262111:BDW262183 AUA262111:AUA262183 AKE262111:AKE262183 AAI262111:AAI262183 QM262111:QM262183 GQ262111:GQ262183 WTC196575:WTC196647 WJG196575:WJG196647 VZK196575:VZK196647 VPO196575:VPO196647 VFS196575:VFS196647 UVW196575:UVW196647 UMA196575:UMA196647 UCE196575:UCE196647 TSI196575:TSI196647 TIM196575:TIM196647 SYQ196575:SYQ196647 SOU196575:SOU196647 SEY196575:SEY196647 RVC196575:RVC196647 RLG196575:RLG196647 RBK196575:RBK196647 QRO196575:QRO196647 QHS196575:QHS196647 PXW196575:PXW196647 POA196575:POA196647 PEE196575:PEE196647 OUI196575:OUI196647 OKM196575:OKM196647 OAQ196575:OAQ196647 NQU196575:NQU196647 NGY196575:NGY196647 MXC196575:MXC196647 MNG196575:MNG196647 MDK196575:MDK196647 LTO196575:LTO196647 LJS196575:LJS196647 KZW196575:KZW196647 KQA196575:KQA196647 KGE196575:KGE196647 JWI196575:JWI196647 JMM196575:JMM196647 JCQ196575:JCQ196647 ISU196575:ISU196647 IIY196575:IIY196647 HZC196575:HZC196647 HPG196575:HPG196647 HFK196575:HFK196647 GVO196575:GVO196647 GLS196575:GLS196647 GBW196575:GBW196647 FSA196575:FSA196647 FIE196575:FIE196647 EYI196575:EYI196647 EOM196575:EOM196647 EEQ196575:EEQ196647 DUU196575:DUU196647 DKY196575:DKY196647 DBC196575:DBC196647 CRG196575:CRG196647 CHK196575:CHK196647 BXO196575:BXO196647 BNS196575:BNS196647 BDW196575:BDW196647 AUA196575:AUA196647 AKE196575:AKE196647 AAI196575:AAI196647 QM196575:QM196647 GQ196575:GQ196647 WTC131039:WTC131111 WJG131039:WJG131111 VZK131039:VZK131111 VPO131039:VPO131111 VFS131039:VFS131111 UVW131039:UVW131111 UMA131039:UMA131111 UCE131039:UCE131111 TSI131039:TSI131111 TIM131039:TIM131111 SYQ131039:SYQ131111 SOU131039:SOU131111 SEY131039:SEY131111 RVC131039:RVC131111 RLG131039:RLG131111 RBK131039:RBK131111 QRO131039:QRO131111 QHS131039:QHS131111 PXW131039:PXW131111 POA131039:POA131111 PEE131039:PEE131111 OUI131039:OUI131111 OKM131039:OKM131111 OAQ131039:OAQ131111 NQU131039:NQU131111 NGY131039:NGY131111 MXC131039:MXC131111 MNG131039:MNG131111 MDK131039:MDK131111 LTO131039:LTO131111 LJS131039:LJS131111 KZW131039:KZW131111 KQA131039:KQA131111 KGE131039:KGE131111 JWI131039:JWI131111 JMM131039:JMM131111 JCQ131039:JCQ131111 ISU131039:ISU131111 IIY131039:IIY131111 HZC131039:HZC131111 HPG131039:HPG131111 HFK131039:HFK131111 GVO131039:GVO131111 GLS131039:GLS131111 GBW131039:GBW131111 FSA131039:FSA131111 FIE131039:FIE131111 EYI131039:EYI131111 EOM131039:EOM131111 EEQ131039:EEQ131111 DUU131039:DUU131111 DKY131039:DKY131111 DBC131039:DBC131111 CRG131039:CRG131111 CHK131039:CHK131111 BXO131039:BXO131111 BNS131039:BNS131111 BDW131039:BDW131111 AUA131039:AUA131111 AKE131039:AKE131111 AAI131039:AAI131111 QM131039:QM131111 GQ131039:GQ131111 WTC65503:WTC65575 WJG65503:WJG65575 VZK65503:VZK65575 VPO65503:VPO65575 VFS65503:VFS65575 UVW65503:UVW65575 UMA65503:UMA65575 UCE65503:UCE65575 TSI65503:TSI65575 TIM65503:TIM65575 SYQ65503:SYQ65575 SOU65503:SOU65575 SEY65503:SEY65575 RVC65503:RVC65575 RLG65503:RLG65575 RBK65503:RBK65575 QRO65503:QRO65575 QHS65503:QHS65575 PXW65503:PXW65575 POA65503:POA65575 PEE65503:PEE65575 OUI65503:OUI65575 OKM65503:OKM65575 OAQ65503:OAQ65575 NQU65503:NQU65575 NGY65503:NGY65575 MXC65503:MXC65575 MNG65503:MNG65575 MDK65503:MDK65575 LTO65503:LTO65575 LJS65503:LJS65575 KZW65503:KZW65575 KQA65503:KQA65575 KGE65503:KGE65575 JWI65503:JWI65575 JMM65503:JMM65575 JCQ65503:JCQ65575 ISU65503:ISU65575 IIY65503:IIY65575 HZC65503:HZC65575 HPG65503:HPG65575 HFK65503:HFK65575 GVO65503:GVO65575 GLS65503:GLS65575 GBW65503:GBW65575 FSA65503:FSA65575 FIE65503:FIE65575 EYI65503:EYI65575 EOM65503:EOM65575 EEQ65503:EEQ65575 DUU65503:DUU65575 DKY65503:DKY65575 DBC65503:DBC65575 CRG65503:CRG65575 CHK65503:CHK65575 BXO65503:BXO65575 BNS65503:BNS65575 BDW65503:BDW65575 AUA65503:AUA65575 AKE65503:AKE65575 AAI65503:AAI65575 QM65503:QM65575 GQ65503:GQ65575 WSY2:WSY9 QI2:QI9 AAE2:AAE9 AKA2:AKA9 ATW2:ATW9 BDS2:BDS9 BNO2:BNO9 BXK2:BXK9 CHG2:CHG9 CRC2:CRC9 DAY2:DAY9 DKU2:DKU9 DUQ2:DUQ9 EEM2:EEM9 EOI2:EOI9 EYE2:EYE9 FIA2:FIA9 FRW2:FRW9 GBS2:GBS9 GLO2:GLO9 GVK2:GVK9 HFG2:HFG9 HPC2:HPC9 HYY2:HYY9 IIU2:IIU9 ISQ2:ISQ9 JCM2:JCM9 JMI2:JMI9 JWE2:JWE9 KGA2:KGA9 KPW2:KPW9 KZS2:KZS9 LJO2:LJO9 LTK2:LTK9 MDG2:MDG9 MNC2:MNC9 MWY2:MWY9 NGU2:NGU9 NQQ2:NQQ9 OAM2:OAM9 OKI2:OKI9 OUE2:OUE9 PEA2:PEA9 PNW2:PNW9 PXS2:PXS9 QHO2:QHO9 QRK2:QRK9 RBG2:RBG9 RLC2:RLC9 RUY2:RUY9 SEU2:SEU9 SOQ2:SOQ9 SYM2:SYM9 TII2:TII9 TSE2:TSE9 UCA2:UCA9 ULW2:ULW9 UVS2:UVS9 VFO2:VFO9 VPK2:VPK9 VZG2:VZG9 WJC2:WJC9 GM2:GM9 CHJ2:CHJ9 BXN2:BXN9 BNR2:BNR9 BDV2:BDV9 ATZ2:ATZ9 AKD2:AKD9 AAH2:AAH9 QL2:QL9 GP2:GP9 WTB2:WTB9 WJF2:WJF9 VZJ2:VZJ9 VPN2:VPN9 VFR2:VFR9 UVV2:UVV9 ULZ2:ULZ9 UCD2:UCD9 TSH2:TSH9 TIL2:TIL9 SYP2:SYP9 SOT2:SOT9 SEX2:SEX9 RVB2:RVB9 RLF2:RLF9 RBJ2:RBJ9 QRN2:QRN9 QHR2:QHR9 PXV2:PXV9 PNZ2:PNZ9 PED2:PED9 OUH2:OUH9 OKL2:OKL9 OAP2:OAP9 NQT2:NQT9 NGX2:NGX9 MXB2:MXB9 MNF2:MNF9 MDJ2:MDJ9 LTN2:LTN9 LJR2:LJR9 KZV2:KZV9 KPZ2:KPZ9 KGD2:KGD9 JWH2:JWH9 JML2:JML9 JCP2:JCP9 IST2:IST9 IIX2:IIX9 HZB2:HZB9 HPF2:HPF9 HFJ2:HFJ9 GVN2:GVN9 GLR2:GLR9 GBV2:GBV9 FRZ2:FRZ9 FID2:FID9 EYH2:EYH9 EOL2:EOL9 EEP2:EEP9 DUT2:DUT9 DKX2:DKX9 DBB2:DBB9 CRF2:CRF9" xr:uid="{496F8308-BB8F-48FE-B059-D462469D5C0E}">
      <formula1>DEMORAS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A1FE-33D3-482C-B2AF-5BFBF50D4E17}">
  <dimension ref="A1:Y773"/>
  <sheetViews>
    <sheetView zoomScale="90" zoomScaleNormal="90" workbookViewId="0">
      <selection activeCell="E149" sqref="E149"/>
    </sheetView>
  </sheetViews>
  <sheetFormatPr defaultColWidth="11.42578125" defaultRowHeight="12.75" x14ac:dyDescent="0.2"/>
  <cols>
    <col min="1" max="1" width="11.5703125" style="23" customWidth="1"/>
    <col min="2" max="2" width="14.5703125" style="23" customWidth="1"/>
    <col min="3" max="3" width="12.140625" style="23" customWidth="1"/>
    <col min="4" max="4" width="12.42578125" style="23" customWidth="1"/>
    <col min="5" max="5" width="12.140625" style="23" customWidth="1"/>
    <col min="6" max="6" width="10.140625" style="23" customWidth="1"/>
    <col min="7" max="7" width="10.85546875" style="23" customWidth="1"/>
    <col min="8" max="8" width="13.85546875" style="23" customWidth="1"/>
    <col min="9" max="9" width="11" style="23" customWidth="1"/>
    <col min="10" max="10" width="11.42578125" style="23" customWidth="1"/>
    <col min="11" max="11" width="13.7109375" style="23" customWidth="1"/>
    <col min="12" max="12" width="10.140625" style="23" customWidth="1"/>
    <col min="13" max="13" width="11.7109375" style="23" customWidth="1"/>
    <col min="14" max="14" width="10" style="23" customWidth="1"/>
    <col min="15" max="15" width="10.7109375" style="23" customWidth="1"/>
    <col min="16" max="16" width="10.42578125" style="23" customWidth="1"/>
    <col min="17" max="17" width="9.85546875" style="23" customWidth="1"/>
    <col min="18" max="18" width="10" style="23" customWidth="1"/>
    <col min="19" max="19" width="13.7109375" style="23" customWidth="1"/>
    <col min="20" max="20" width="15.140625" style="23" customWidth="1"/>
    <col min="21" max="21" width="12" style="23" customWidth="1"/>
    <col min="22" max="22" width="13.85546875" style="23" customWidth="1"/>
    <col min="23" max="24" width="12.28515625" style="23" customWidth="1"/>
    <col min="25" max="180" width="11.42578125" style="23"/>
    <col min="181" max="181" width="8.140625" style="23" customWidth="1"/>
    <col min="182" max="182" width="9.5703125" style="23" customWidth="1"/>
    <col min="183" max="183" width="17.42578125" style="23" customWidth="1"/>
    <col min="184" max="184" width="17.28515625" style="23" customWidth="1"/>
    <col min="185" max="185" width="19.5703125" style="23" customWidth="1"/>
    <col min="186" max="186" width="20.7109375" style="23" customWidth="1"/>
    <col min="187" max="187" width="13.7109375" style="23" customWidth="1"/>
    <col min="188" max="188" width="14.42578125" style="23" customWidth="1"/>
    <col min="189" max="189" width="14" style="23" customWidth="1"/>
    <col min="190" max="191" width="13.140625" style="23" customWidth="1"/>
    <col min="192" max="195" width="14" style="23" customWidth="1"/>
    <col min="196" max="196" width="85" style="23" customWidth="1"/>
    <col min="197" max="197" width="18.140625" style="23" customWidth="1"/>
    <col min="198" max="198" width="14.42578125" style="23" customWidth="1"/>
    <col min="199" max="199" width="81.85546875" style="23" customWidth="1"/>
    <col min="200" max="200" width="12.85546875" style="23" customWidth="1"/>
    <col min="201" max="265" width="11.42578125" style="23"/>
    <col min="266" max="266" width="19.5703125" style="23" customWidth="1"/>
    <col min="267" max="267" width="37.7109375" style="23" customWidth="1"/>
    <col min="268" max="436" width="11.42578125" style="23"/>
    <col min="437" max="437" width="8.140625" style="23" customWidth="1"/>
    <col min="438" max="438" width="9.5703125" style="23" customWidth="1"/>
    <col min="439" max="439" width="17.42578125" style="23" customWidth="1"/>
    <col min="440" max="440" width="17.28515625" style="23" customWidth="1"/>
    <col min="441" max="441" width="19.5703125" style="23" customWidth="1"/>
    <col min="442" max="442" width="20.7109375" style="23" customWidth="1"/>
    <col min="443" max="443" width="13.7109375" style="23" customWidth="1"/>
    <col min="444" max="444" width="14.42578125" style="23" customWidth="1"/>
    <col min="445" max="445" width="14" style="23" customWidth="1"/>
    <col min="446" max="447" width="13.140625" style="23" customWidth="1"/>
    <col min="448" max="451" width="14" style="23" customWidth="1"/>
    <col min="452" max="452" width="85" style="23" customWidth="1"/>
    <col min="453" max="453" width="18.140625" style="23" customWidth="1"/>
    <col min="454" max="454" width="14.42578125" style="23" customWidth="1"/>
    <col min="455" max="455" width="81.85546875" style="23" customWidth="1"/>
    <col min="456" max="456" width="12.85546875" style="23" customWidth="1"/>
    <col min="457" max="521" width="11.42578125" style="23"/>
    <col min="522" max="522" width="19.5703125" style="23" customWidth="1"/>
    <col min="523" max="523" width="37.7109375" style="23" customWidth="1"/>
    <col min="524" max="692" width="11.42578125" style="23"/>
    <col min="693" max="693" width="8.140625" style="23" customWidth="1"/>
    <col min="694" max="694" width="9.5703125" style="23" customWidth="1"/>
    <col min="695" max="695" width="17.42578125" style="23" customWidth="1"/>
    <col min="696" max="696" width="17.28515625" style="23" customWidth="1"/>
    <col min="697" max="697" width="19.5703125" style="23" customWidth="1"/>
    <col min="698" max="698" width="20.7109375" style="23" customWidth="1"/>
    <col min="699" max="699" width="13.7109375" style="23" customWidth="1"/>
    <col min="700" max="700" width="14.42578125" style="23" customWidth="1"/>
    <col min="701" max="701" width="14" style="23" customWidth="1"/>
    <col min="702" max="703" width="13.140625" style="23" customWidth="1"/>
    <col min="704" max="707" width="14" style="23" customWidth="1"/>
    <col min="708" max="708" width="85" style="23" customWidth="1"/>
    <col min="709" max="709" width="18.140625" style="23" customWidth="1"/>
    <col min="710" max="710" width="14.42578125" style="23" customWidth="1"/>
    <col min="711" max="711" width="81.85546875" style="23" customWidth="1"/>
    <col min="712" max="712" width="12.85546875" style="23" customWidth="1"/>
    <col min="713" max="777" width="11.42578125" style="23"/>
    <col min="778" max="778" width="19.5703125" style="23" customWidth="1"/>
    <col min="779" max="779" width="37.7109375" style="23" customWidth="1"/>
    <col min="780" max="948" width="11.42578125" style="23"/>
    <col min="949" max="949" width="8.140625" style="23" customWidth="1"/>
    <col min="950" max="950" width="9.5703125" style="23" customWidth="1"/>
    <col min="951" max="951" width="17.42578125" style="23" customWidth="1"/>
    <col min="952" max="952" width="17.28515625" style="23" customWidth="1"/>
    <col min="953" max="953" width="19.5703125" style="23" customWidth="1"/>
    <col min="954" max="954" width="20.7109375" style="23" customWidth="1"/>
    <col min="955" max="955" width="13.7109375" style="23" customWidth="1"/>
    <col min="956" max="956" width="14.42578125" style="23" customWidth="1"/>
    <col min="957" max="957" width="14" style="23" customWidth="1"/>
    <col min="958" max="959" width="13.140625" style="23" customWidth="1"/>
    <col min="960" max="963" width="14" style="23" customWidth="1"/>
    <col min="964" max="964" width="85" style="23" customWidth="1"/>
    <col min="965" max="965" width="18.140625" style="23" customWidth="1"/>
    <col min="966" max="966" width="14.42578125" style="23" customWidth="1"/>
    <col min="967" max="967" width="81.85546875" style="23" customWidth="1"/>
    <col min="968" max="968" width="12.85546875" style="23" customWidth="1"/>
    <col min="969" max="1033" width="11.42578125" style="23"/>
    <col min="1034" max="1034" width="19.5703125" style="23" customWidth="1"/>
    <col min="1035" max="1035" width="37.7109375" style="23" customWidth="1"/>
    <col min="1036" max="1204" width="11.42578125" style="23"/>
    <col min="1205" max="1205" width="8.140625" style="23" customWidth="1"/>
    <col min="1206" max="1206" width="9.5703125" style="23" customWidth="1"/>
    <col min="1207" max="1207" width="17.42578125" style="23" customWidth="1"/>
    <col min="1208" max="1208" width="17.28515625" style="23" customWidth="1"/>
    <col min="1209" max="1209" width="19.5703125" style="23" customWidth="1"/>
    <col min="1210" max="1210" width="20.7109375" style="23" customWidth="1"/>
    <col min="1211" max="1211" width="13.7109375" style="23" customWidth="1"/>
    <col min="1212" max="1212" width="14.42578125" style="23" customWidth="1"/>
    <col min="1213" max="1213" width="14" style="23" customWidth="1"/>
    <col min="1214" max="1215" width="13.140625" style="23" customWidth="1"/>
    <col min="1216" max="1219" width="14" style="23" customWidth="1"/>
    <col min="1220" max="1220" width="85" style="23" customWidth="1"/>
    <col min="1221" max="1221" width="18.140625" style="23" customWidth="1"/>
    <col min="1222" max="1222" width="14.42578125" style="23" customWidth="1"/>
    <col min="1223" max="1223" width="81.85546875" style="23" customWidth="1"/>
    <col min="1224" max="1224" width="12.85546875" style="23" customWidth="1"/>
    <col min="1225" max="1289" width="11.42578125" style="23"/>
    <col min="1290" max="1290" width="19.5703125" style="23" customWidth="1"/>
    <col min="1291" max="1291" width="37.7109375" style="23" customWidth="1"/>
    <col min="1292" max="1460" width="11.42578125" style="23"/>
    <col min="1461" max="1461" width="8.140625" style="23" customWidth="1"/>
    <col min="1462" max="1462" width="9.5703125" style="23" customWidth="1"/>
    <col min="1463" max="1463" width="17.42578125" style="23" customWidth="1"/>
    <col min="1464" max="1464" width="17.28515625" style="23" customWidth="1"/>
    <col min="1465" max="1465" width="19.5703125" style="23" customWidth="1"/>
    <col min="1466" max="1466" width="20.7109375" style="23" customWidth="1"/>
    <col min="1467" max="1467" width="13.7109375" style="23" customWidth="1"/>
    <col min="1468" max="1468" width="14.42578125" style="23" customWidth="1"/>
    <col min="1469" max="1469" width="14" style="23" customWidth="1"/>
    <col min="1470" max="1471" width="13.140625" style="23" customWidth="1"/>
    <col min="1472" max="1475" width="14" style="23" customWidth="1"/>
    <col min="1476" max="1476" width="85" style="23" customWidth="1"/>
    <col min="1477" max="1477" width="18.140625" style="23" customWidth="1"/>
    <col min="1478" max="1478" width="14.42578125" style="23" customWidth="1"/>
    <col min="1479" max="1479" width="81.85546875" style="23" customWidth="1"/>
    <col min="1480" max="1480" width="12.85546875" style="23" customWidth="1"/>
    <col min="1481" max="1545" width="11.42578125" style="23"/>
    <col min="1546" max="1546" width="19.5703125" style="23" customWidth="1"/>
    <col min="1547" max="1547" width="37.7109375" style="23" customWidth="1"/>
    <col min="1548" max="1716" width="11.42578125" style="23"/>
    <col min="1717" max="1717" width="8.140625" style="23" customWidth="1"/>
    <col min="1718" max="1718" width="9.5703125" style="23" customWidth="1"/>
    <col min="1719" max="1719" width="17.42578125" style="23" customWidth="1"/>
    <col min="1720" max="1720" width="17.28515625" style="23" customWidth="1"/>
    <col min="1721" max="1721" width="19.5703125" style="23" customWidth="1"/>
    <col min="1722" max="1722" width="20.7109375" style="23" customWidth="1"/>
    <col min="1723" max="1723" width="13.7109375" style="23" customWidth="1"/>
    <col min="1724" max="1724" width="14.42578125" style="23" customWidth="1"/>
    <col min="1725" max="1725" width="14" style="23" customWidth="1"/>
    <col min="1726" max="1727" width="13.140625" style="23" customWidth="1"/>
    <col min="1728" max="1731" width="14" style="23" customWidth="1"/>
    <col min="1732" max="1732" width="85" style="23" customWidth="1"/>
    <col min="1733" max="1733" width="18.140625" style="23" customWidth="1"/>
    <col min="1734" max="1734" width="14.42578125" style="23" customWidth="1"/>
    <col min="1735" max="1735" width="81.85546875" style="23" customWidth="1"/>
    <col min="1736" max="1736" width="12.85546875" style="23" customWidth="1"/>
    <col min="1737" max="1801" width="11.42578125" style="23"/>
    <col min="1802" max="1802" width="19.5703125" style="23" customWidth="1"/>
    <col min="1803" max="1803" width="37.7109375" style="23" customWidth="1"/>
    <col min="1804" max="1972" width="11.42578125" style="23"/>
    <col min="1973" max="1973" width="8.140625" style="23" customWidth="1"/>
    <col min="1974" max="1974" width="9.5703125" style="23" customWidth="1"/>
    <col min="1975" max="1975" width="17.42578125" style="23" customWidth="1"/>
    <col min="1976" max="1976" width="17.28515625" style="23" customWidth="1"/>
    <col min="1977" max="1977" width="19.5703125" style="23" customWidth="1"/>
    <col min="1978" max="1978" width="20.7109375" style="23" customWidth="1"/>
    <col min="1979" max="1979" width="13.7109375" style="23" customWidth="1"/>
    <col min="1980" max="1980" width="14.42578125" style="23" customWidth="1"/>
    <col min="1981" max="1981" width="14" style="23" customWidth="1"/>
    <col min="1982" max="1983" width="13.140625" style="23" customWidth="1"/>
    <col min="1984" max="1987" width="14" style="23" customWidth="1"/>
    <col min="1988" max="1988" width="85" style="23" customWidth="1"/>
    <col min="1989" max="1989" width="18.140625" style="23" customWidth="1"/>
    <col min="1990" max="1990" width="14.42578125" style="23" customWidth="1"/>
    <col min="1991" max="1991" width="81.85546875" style="23" customWidth="1"/>
    <col min="1992" max="1992" width="12.85546875" style="23" customWidth="1"/>
    <col min="1993" max="2057" width="11.42578125" style="23"/>
    <col min="2058" max="2058" width="19.5703125" style="23" customWidth="1"/>
    <col min="2059" max="2059" width="37.7109375" style="23" customWidth="1"/>
    <col min="2060" max="2228" width="11.42578125" style="23"/>
    <col min="2229" max="2229" width="8.140625" style="23" customWidth="1"/>
    <col min="2230" max="2230" width="9.5703125" style="23" customWidth="1"/>
    <col min="2231" max="2231" width="17.42578125" style="23" customWidth="1"/>
    <col min="2232" max="2232" width="17.28515625" style="23" customWidth="1"/>
    <col min="2233" max="2233" width="19.5703125" style="23" customWidth="1"/>
    <col min="2234" max="2234" width="20.7109375" style="23" customWidth="1"/>
    <col min="2235" max="2235" width="13.7109375" style="23" customWidth="1"/>
    <col min="2236" max="2236" width="14.42578125" style="23" customWidth="1"/>
    <col min="2237" max="2237" width="14" style="23" customWidth="1"/>
    <col min="2238" max="2239" width="13.140625" style="23" customWidth="1"/>
    <col min="2240" max="2243" width="14" style="23" customWidth="1"/>
    <col min="2244" max="2244" width="85" style="23" customWidth="1"/>
    <col min="2245" max="2245" width="18.140625" style="23" customWidth="1"/>
    <col min="2246" max="2246" width="14.42578125" style="23" customWidth="1"/>
    <col min="2247" max="2247" width="81.85546875" style="23" customWidth="1"/>
    <col min="2248" max="2248" width="12.85546875" style="23" customWidth="1"/>
    <col min="2249" max="2313" width="11.42578125" style="23"/>
    <col min="2314" max="2314" width="19.5703125" style="23" customWidth="1"/>
    <col min="2315" max="2315" width="37.7109375" style="23" customWidth="1"/>
    <col min="2316" max="2484" width="11.42578125" style="23"/>
    <col min="2485" max="2485" width="8.140625" style="23" customWidth="1"/>
    <col min="2486" max="2486" width="9.5703125" style="23" customWidth="1"/>
    <col min="2487" max="2487" width="17.42578125" style="23" customWidth="1"/>
    <col min="2488" max="2488" width="17.28515625" style="23" customWidth="1"/>
    <col min="2489" max="2489" width="19.5703125" style="23" customWidth="1"/>
    <col min="2490" max="2490" width="20.7109375" style="23" customWidth="1"/>
    <col min="2491" max="2491" width="13.7109375" style="23" customWidth="1"/>
    <col min="2492" max="2492" width="14.42578125" style="23" customWidth="1"/>
    <col min="2493" max="2493" width="14" style="23" customWidth="1"/>
    <col min="2494" max="2495" width="13.140625" style="23" customWidth="1"/>
    <col min="2496" max="2499" width="14" style="23" customWidth="1"/>
    <col min="2500" max="2500" width="85" style="23" customWidth="1"/>
    <col min="2501" max="2501" width="18.140625" style="23" customWidth="1"/>
    <col min="2502" max="2502" width="14.42578125" style="23" customWidth="1"/>
    <col min="2503" max="2503" width="81.85546875" style="23" customWidth="1"/>
    <col min="2504" max="2504" width="12.85546875" style="23" customWidth="1"/>
    <col min="2505" max="2569" width="11.42578125" style="23"/>
    <col min="2570" max="2570" width="19.5703125" style="23" customWidth="1"/>
    <col min="2571" max="2571" width="37.7109375" style="23" customWidth="1"/>
    <col min="2572" max="2740" width="11.42578125" style="23"/>
    <col min="2741" max="2741" width="8.140625" style="23" customWidth="1"/>
    <col min="2742" max="2742" width="9.5703125" style="23" customWidth="1"/>
    <col min="2743" max="2743" width="17.42578125" style="23" customWidth="1"/>
    <col min="2744" max="2744" width="17.28515625" style="23" customWidth="1"/>
    <col min="2745" max="2745" width="19.5703125" style="23" customWidth="1"/>
    <col min="2746" max="2746" width="20.7109375" style="23" customWidth="1"/>
    <col min="2747" max="2747" width="13.7109375" style="23" customWidth="1"/>
    <col min="2748" max="2748" width="14.42578125" style="23" customWidth="1"/>
    <col min="2749" max="2749" width="14" style="23" customWidth="1"/>
    <col min="2750" max="2751" width="13.140625" style="23" customWidth="1"/>
    <col min="2752" max="2755" width="14" style="23" customWidth="1"/>
    <col min="2756" max="2756" width="85" style="23" customWidth="1"/>
    <col min="2757" max="2757" width="18.140625" style="23" customWidth="1"/>
    <col min="2758" max="2758" width="14.42578125" style="23" customWidth="1"/>
    <col min="2759" max="2759" width="81.85546875" style="23" customWidth="1"/>
    <col min="2760" max="2760" width="12.85546875" style="23" customWidth="1"/>
    <col min="2761" max="2825" width="11.42578125" style="23"/>
    <col min="2826" max="2826" width="19.5703125" style="23" customWidth="1"/>
    <col min="2827" max="2827" width="37.7109375" style="23" customWidth="1"/>
    <col min="2828" max="2996" width="11.42578125" style="23"/>
    <col min="2997" max="2997" width="8.140625" style="23" customWidth="1"/>
    <col min="2998" max="2998" width="9.5703125" style="23" customWidth="1"/>
    <col min="2999" max="2999" width="17.42578125" style="23" customWidth="1"/>
    <col min="3000" max="3000" width="17.28515625" style="23" customWidth="1"/>
    <col min="3001" max="3001" width="19.5703125" style="23" customWidth="1"/>
    <col min="3002" max="3002" width="20.7109375" style="23" customWidth="1"/>
    <col min="3003" max="3003" width="13.7109375" style="23" customWidth="1"/>
    <col min="3004" max="3004" width="14.42578125" style="23" customWidth="1"/>
    <col min="3005" max="3005" width="14" style="23" customWidth="1"/>
    <col min="3006" max="3007" width="13.140625" style="23" customWidth="1"/>
    <col min="3008" max="3011" width="14" style="23" customWidth="1"/>
    <col min="3012" max="3012" width="85" style="23" customWidth="1"/>
    <col min="3013" max="3013" width="18.140625" style="23" customWidth="1"/>
    <col min="3014" max="3014" width="14.42578125" style="23" customWidth="1"/>
    <col min="3015" max="3015" width="81.85546875" style="23" customWidth="1"/>
    <col min="3016" max="3016" width="12.85546875" style="23" customWidth="1"/>
    <col min="3017" max="3081" width="11.42578125" style="23"/>
    <col min="3082" max="3082" width="19.5703125" style="23" customWidth="1"/>
    <col min="3083" max="3083" width="37.7109375" style="23" customWidth="1"/>
    <col min="3084" max="3252" width="11.42578125" style="23"/>
    <col min="3253" max="3253" width="8.140625" style="23" customWidth="1"/>
    <col min="3254" max="3254" width="9.5703125" style="23" customWidth="1"/>
    <col min="3255" max="3255" width="17.42578125" style="23" customWidth="1"/>
    <col min="3256" max="3256" width="17.28515625" style="23" customWidth="1"/>
    <col min="3257" max="3257" width="19.5703125" style="23" customWidth="1"/>
    <col min="3258" max="3258" width="20.7109375" style="23" customWidth="1"/>
    <col min="3259" max="3259" width="13.7109375" style="23" customWidth="1"/>
    <col min="3260" max="3260" width="14.42578125" style="23" customWidth="1"/>
    <col min="3261" max="3261" width="14" style="23" customWidth="1"/>
    <col min="3262" max="3263" width="13.140625" style="23" customWidth="1"/>
    <col min="3264" max="3267" width="14" style="23" customWidth="1"/>
    <col min="3268" max="3268" width="85" style="23" customWidth="1"/>
    <col min="3269" max="3269" width="18.140625" style="23" customWidth="1"/>
    <col min="3270" max="3270" width="14.42578125" style="23" customWidth="1"/>
    <col min="3271" max="3271" width="81.85546875" style="23" customWidth="1"/>
    <col min="3272" max="3272" width="12.85546875" style="23" customWidth="1"/>
    <col min="3273" max="3337" width="11.42578125" style="23"/>
    <col min="3338" max="3338" width="19.5703125" style="23" customWidth="1"/>
    <col min="3339" max="3339" width="37.7109375" style="23" customWidth="1"/>
    <col min="3340" max="3508" width="11.42578125" style="23"/>
    <col min="3509" max="3509" width="8.140625" style="23" customWidth="1"/>
    <col min="3510" max="3510" width="9.5703125" style="23" customWidth="1"/>
    <col min="3511" max="3511" width="17.42578125" style="23" customWidth="1"/>
    <col min="3512" max="3512" width="17.28515625" style="23" customWidth="1"/>
    <col min="3513" max="3513" width="19.5703125" style="23" customWidth="1"/>
    <col min="3514" max="3514" width="20.7109375" style="23" customWidth="1"/>
    <col min="3515" max="3515" width="13.7109375" style="23" customWidth="1"/>
    <col min="3516" max="3516" width="14.42578125" style="23" customWidth="1"/>
    <col min="3517" max="3517" width="14" style="23" customWidth="1"/>
    <col min="3518" max="3519" width="13.140625" style="23" customWidth="1"/>
    <col min="3520" max="3523" width="14" style="23" customWidth="1"/>
    <col min="3524" max="3524" width="85" style="23" customWidth="1"/>
    <col min="3525" max="3525" width="18.140625" style="23" customWidth="1"/>
    <col min="3526" max="3526" width="14.42578125" style="23" customWidth="1"/>
    <col min="3527" max="3527" width="81.85546875" style="23" customWidth="1"/>
    <col min="3528" max="3528" width="12.85546875" style="23" customWidth="1"/>
    <col min="3529" max="3593" width="11.42578125" style="23"/>
    <col min="3594" max="3594" width="19.5703125" style="23" customWidth="1"/>
    <col min="3595" max="3595" width="37.7109375" style="23" customWidth="1"/>
    <col min="3596" max="3764" width="11.42578125" style="23"/>
    <col min="3765" max="3765" width="8.140625" style="23" customWidth="1"/>
    <col min="3766" max="3766" width="9.5703125" style="23" customWidth="1"/>
    <col min="3767" max="3767" width="17.42578125" style="23" customWidth="1"/>
    <col min="3768" max="3768" width="17.28515625" style="23" customWidth="1"/>
    <col min="3769" max="3769" width="19.5703125" style="23" customWidth="1"/>
    <col min="3770" max="3770" width="20.7109375" style="23" customWidth="1"/>
    <col min="3771" max="3771" width="13.7109375" style="23" customWidth="1"/>
    <col min="3772" max="3772" width="14.42578125" style="23" customWidth="1"/>
    <col min="3773" max="3773" width="14" style="23" customWidth="1"/>
    <col min="3774" max="3775" width="13.140625" style="23" customWidth="1"/>
    <col min="3776" max="3779" width="14" style="23" customWidth="1"/>
    <col min="3780" max="3780" width="85" style="23" customWidth="1"/>
    <col min="3781" max="3781" width="18.140625" style="23" customWidth="1"/>
    <col min="3782" max="3782" width="14.42578125" style="23" customWidth="1"/>
    <col min="3783" max="3783" width="81.85546875" style="23" customWidth="1"/>
    <col min="3784" max="3784" width="12.85546875" style="23" customWidth="1"/>
    <col min="3785" max="3849" width="11.42578125" style="23"/>
    <col min="3850" max="3850" width="19.5703125" style="23" customWidth="1"/>
    <col min="3851" max="3851" width="37.7109375" style="23" customWidth="1"/>
    <col min="3852" max="4020" width="11.42578125" style="23"/>
    <col min="4021" max="4021" width="8.140625" style="23" customWidth="1"/>
    <col min="4022" max="4022" width="9.5703125" style="23" customWidth="1"/>
    <col min="4023" max="4023" width="17.42578125" style="23" customWidth="1"/>
    <col min="4024" max="4024" width="17.28515625" style="23" customWidth="1"/>
    <col min="4025" max="4025" width="19.5703125" style="23" customWidth="1"/>
    <col min="4026" max="4026" width="20.7109375" style="23" customWidth="1"/>
    <col min="4027" max="4027" width="13.7109375" style="23" customWidth="1"/>
    <col min="4028" max="4028" width="14.42578125" style="23" customWidth="1"/>
    <col min="4029" max="4029" width="14" style="23" customWidth="1"/>
    <col min="4030" max="4031" width="13.140625" style="23" customWidth="1"/>
    <col min="4032" max="4035" width="14" style="23" customWidth="1"/>
    <col min="4036" max="4036" width="85" style="23" customWidth="1"/>
    <col min="4037" max="4037" width="18.140625" style="23" customWidth="1"/>
    <col min="4038" max="4038" width="14.42578125" style="23" customWidth="1"/>
    <col min="4039" max="4039" width="81.85546875" style="23" customWidth="1"/>
    <col min="4040" max="4040" width="12.85546875" style="23" customWidth="1"/>
    <col min="4041" max="4105" width="11.42578125" style="23"/>
    <col min="4106" max="4106" width="19.5703125" style="23" customWidth="1"/>
    <col min="4107" max="4107" width="37.7109375" style="23" customWidth="1"/>
    <col min="4108" max="4276" width="11.42578125" style="23"/>
    <col min="4277" max="4277" width="8.140625" style="23" customWidth="1"/>
    <col min="4278" max="4278" width="9.5703125" style="23" customWidth="1"/>
    <col min="4279" max="4279" width="17.42578125" style="23" customWidth="1"/>
    <col min="4280" max="4280" width="17.28515625" style="23" customWidth="1"/>
    <col min="4281" max="4281" width="19.5703125" style="23" customWidth="1"/>
    <col min="4282" max="4282" width="20.7109375" style="23" customWidth="1"/>
    <col min="4283" max="4283" width="13.7109375" style="23" customWidth="1"/>
    <col min="4284" max="4284" width="14.42578125" style="23" customWidth="1"/>
    <col min="4285" max="4285" width="14" style="23" customWidth="1"/>
    <col min="4286" max="4287" width="13.140625" style="23" customWidth="1"/>
    <col min="4288" max="4291" width="14" style="23" customWidth="1"/>
    <col min="4292" max="4292" width="85" style="23" customWidth="1"/>
    <col min="4293" max="4293" width="18.140625" style="23" customWidth="1"/>
    <col min="4294" max="4294" width="14.42578125" style="23" customWidth="1"/>
    <col min="4295" max="4295" width="81.85546875" style="23" customWidth="1"/>
    <col min="4296" max="4296" width="12.85546875" style="23" customWidth="1"/>
    <col min="4297" max="4361" width="11.42578125" style="23"/>
    <col min="4362" max="4362" width="19.5703125" style="23" customWidth="1"/>
    <col min="4363" max="4363" width="37.7109375" style="23" customWidth="1"/>
    <col min="4364" max="4532" width="11.42578125" style="23"/>
    <col min="4533" max="4533" width="8.140625" style="23" customWidth="1"/>
    <col min="4534" max="4534" width="9.5703125" style="23" customWidth="1"/>
    <col min="4535" max="4535" width="17.42578125" style="23" customWidth="1"/>
    <col min="4536" max="4536" width="17.28515625" style="23" customWidth="1"/>
    <col min="4537" max="4537" width="19.5703125" style="23" customWidth="1"/>
    <col min="4538" max="4538" width="20.7109375" style="23" customWidth="1"/>
    <col min="4539" max="4539" width="13.7109375" style="23" customWidth="1"/>
    <col min="4540" max="4540" width="14.42578125" style="23" customWidth="1"/>
    <col min="4541" max="4541" width="14" style="23" customWidth="1"/>
    <col min="4542" max="4543" width="13.140625" style="23" customWidth="1"/>
    <col min="4544" max="4547" width="14" style="23" customWidth="1"/>
    <col min="4548" max="4548" width="85" style="23" customWidth="1"/>
    <col min="4549" max="4549" width="18.140625" style="23" customWidth="1"/>
    <col min="4550" max="4550" width="14.42578125" style="23" customWidth="1"/>
    <col min="4551" max="4551" width="81.85546875" style="23" customWidth="1"/>
    <col min="4552" max="4552" width="12.85546875" style="23" customWidth="1"/>
    <col min="4553" max="4617" width="11.42578125" style="23"/>
    <col min="4618" max="4618" width="19.5703125" style="23" customWidth="1"/>
    <col min="4619" max="4619" width="37.7109375" style="23" customWidth="1"/>
    <col min="4620" max="4788" width="11.42578125" style="23"/>
    <col min="4789" max="4789" width="8.140625" style="23" customWidth="1"/>
    <col min="4790" max="4790" width="9.5703125" style="23" customWidth="1"/>
    <col min="4791" max="4791" width="17.42578125" style="23" customWidth="1"/>
    <col min="4792" max="4792" width="17.28515625" style="23" customWidth="1"/>
    <col min="4793" max="4793" width="19.5703125" style="23" customWidth="1"/>
    <col min="4794" max="4794" width="20.7109375" style="23" customWidth="1"/>
    <col min="4795" max="4795" width="13.7109375" style="23" customWidth="1"/>
    <col min="4796" max="4796" width="14.42578125" style="23" customWidth="1"/>
    <col min="4797" max="4797" width="14" style="23" customWidth="1"/>
    <col min="4798" max="4799" width="13.140625" style="23" customWidth="1"/>
    <col min="4800" max="4803" width="14" style="23" customWidth="1"/>
    <col min="4804" max="4804" width="85" style="23" customWidth="1"/>
    <col min="4805" max="4805" width="18.140625" style="23" customWidth="1"/>
    <col min="4806" max="4806" width="14.42578125" style="23" customWidth="1"/>
    <col min="4807" max="4807" width="81.85546875" style="23" customWidth="1"/>
    <col min="4808" max="4808" width="12.85546875" style="23" customWidth="1"/>
    <col min="4809" max="4873" width="11.42578125" style="23"/>
    <col min="4874" max="4874" width="19.5703125" style="23" customWidth="1"/>
    <col min="4875" max="4875" width="37.7109375" style="23" customWidth="1"/>
    <col min="4876" max="5044" width="11.42578125" style="23"/>
    <col min="5045" max="5045" width="8.140625" style="23" customWidth="1"/>
    <col min="5046" max="5046" width="9.5703125" style="23" customWidth="1"/>
    <col min="5047" max="5047" width="17.42578125" style="23" customWidth="1"/>
    <col min="5048" max="5048" width="17.28515625" style="23" customWidth="1"/>
    <col min="5049" max="5049" width="19.5703125" style="23" customWidth="1"/>
    <col min="5050" max="5050" width="20.7109375" style="23" customWidth="1"/>
    <col min="5051" max="5051" width="13.7109375" style="23" customWidth="1"/>
    <col min="5052" max="5052" width="14.42578125" style="23" customWidth="1"/>
    <col min="5053" max="5053" width="14" style="23" customWidth="1"/>
    <col min="5054" max="5055" width="13.140625" style="23" customWidth="1"/>
    <col min="5056" max="5059" width="14" style="23" customWidth="1"/>
    <col min="5060" max="5060" width="85" style="23" customWidth="1"/>
    <col min="5061" max="5061" width="18.140625" style="23" customWidth="1"/>
    <col min="5062" max="5062" width="14.42578125" style="23" customWidth="1"/>
    <col min="5063" max="5063" width="81.85546875" style="23" customWidth="1"/>
    <col min="5064" max="5064" width="12.85546875" style="23" customWidth="1"/>
    <col min="5065" max="5129" width="11.42578125" style="23"/>
    <col min="5130" max="5130" width="19.5703125" style="23" customWidth="1"/>
    <col min="5131" max="5131" width="37.7109375" style="23" customWidth="1"/>
    <col min="5132" max="5300" width="11.42578125" style="23"/>
    <col min="5301" max="5301" width="8.140625" style="23" customWidth="1"/>
    <col min="5302" max="5302" width="9.5703125" style="23" customWidth="1"/>
    <col min="5303" max="5303" width="17.42578125" style="23" customWidth="1"/>
    <col min="5304" max="5304" width="17.28515625" style="23" customWidth="1"/>
    <col min="5305" max="5305" width="19.5703125" style="23" customWidth="1"/>
    <col min="5306" max="5306" width="20.7109375" style="23" customWidth="1"/>
    <col min="5307" max="5307" width="13.7109375" style="23" customWidth="1"/>
    <col min="5308" max="5308" width="14.42578125" style="23" customWidth="1"/>
    <col min="5309" max="5309" width="14" style="23" customWidth="1"/>
    <col min="5310" max="5311" width="13.140625" style="23" customWidth="1"/>
    <col min="5312" max="5315" width="14" style="23" customWidth="1"/>
    <col min="5316" max="5316" width="85" style="23" customWidth="1"/>
    <col min="5317" max="5317" width="18.140625" style="23" customWidth="1"/>
    <col min="5318" max="5318" width="14.42578125" style="23" customWidth="1"/>
    <col min="5319" max="5319" width="81.85546875" style="23" customWidth="1"/>
    <col min="5320" max="5320" width="12.85546875" style="23" customWidth="1"/>
    <col min="5321" max="5385" width="11.42578125" style="23"/>
    <col min="5386" max="5386" width="19.5703125" style="23" customWidth="1"/>
    <col min="5387" max="5387" width="37.7109375" style="23" customWidth="1"/>
    <col min="5388" max="5556" width="11.42578125" style="23"/>
    <col min="5557" max="5557" width="8.140625" style="23" customWidth="1"/>
    <col min="5558" max="5558" width="9.5703125" style="23" customWidth="1"/>
    <col min="5559" max="5559" width="17.42578125" style="23" customWidth="1"/>
    <col min="5560" max="5560" width="17.28515625" style="23" customWidth="1"/>
    <col min="5561" max="5561" width="19.5703125" style="23" customWidth="1"/>
    <col min="5562" max="5562" width="20.7109375" style="23" customWidth="1"/>
    <col min="5563" max="5563" width="13.7109375" style="23" customWidth="1"/>
    <col min="5564" max="5564" width="14.42578125" style="23" customWidth="1"/>
    <col min="5565" max="5565" width="14" style="23" customWidth="1"/>
    <col min="5566" max="5567" width="13.140625" style="23" customWidth="1"/>
    <col min="5568" max="5571" width="14" style="23" customWidth="1"/>
    <col min="5572" max="5572" width="85" style="23" customWidth="1"/>
    <col min="5573" max="5573" width="18.140625" style="23" customWidth="1"/>
    <col min="5574" max="5574" width="14.42578125" style="23" customWidth="1"/>
    <col min="5575" max="5575" width="81.85546875" style="23" customWidth="1"/>
    <col min="5576" max="5576" width="12.85546875" style="23" customWidth="1"/>
    <col min="5577" max="5641" width="11.42578125" style="23"/>
    <col min="5642" max="5642" width="19.5703125" style="23" customWidth="1"/>
    <col min="5643" max="5643" width="37.7109375" style="23" customWidth="1"/>
    <col min="5644" max="5812" width="11.42578125" style="23"/>
    <col min="5813" max="5813" width="8.140625" style="23" customWidth="1"/>
    <col min="5814" max="5814" width="9.5703125" style="23" customWidth="1"/>
    <col min="5815" max="5815" width="17.42578125" style="23" customWidth="1"/>
    <col min="5816" max="5816" width="17.28515625" style="23" customWidth="1"/>
    <col min="5817" max="5817" width="19.5703125" style="23" customWidth="1"/>
    <col min="5818" max="5818" width="20.7109375" style="23" customWidth="1"/>
    <col min="5819" max="5819" width="13.7109375" style="23" customWidth="1"/>
    <col min="5820" max="5820" width="14.42578125" style="23" customWidth="1"/>
    <col min="5821" max="5821" width="14" style="23" customWidth="1"/>
    <col min="5822" max="5823" width="13.140625" style="23" customWidth="1"/>
    <col min="5824" max="5827" width="14" style="23" customWidth="1"/>
    <col min="5828" max="5828" width="85" style="23" customWidth="1"/>
    <col min="5829" max="5829" width="18.140625" style="23" customWidth="1"/>
    <col min="5830" max="5830" width="14.42578125" style="23" customWidth="1"/>
    <col min="5831" max="5831" width="81.85546875" style="23" customWidth="1"/>
    <col min="5832" max="5832" width="12.85546875" style="23" customWidth="1"/>
    <col min="5833" max="5897" width="11.42578125" style="23"/>
    <col min="5898" max="5898" width="19.5703125" style="23" customWidth="1"/>
    <col min="5899" max="5899" width="37.7109375" style="23" customWidth="1"/>
    <col min="5900" max="6068" width="11.42578125" style="23"/>
    <col min="6069" max="6069" width="8.140625" style="23" customWidth="1"/>
    <col min="6070" max="6070" width="9.5703125" style="23" customWidth="1"/>
    <col min="6071" max="6071" width="17.42578125" style="23" customWidth="1"/>
    <col min="6072" max="6072" width="17.28515625" style="23" customWidth="1"/>
    <col min="6073" max="6073" width="19.5703125" style="23" customWidth="1"/>
    <col min="6074" max="6074" width="20.7109375" style="23" customWidth="1"/>
    <col min="6075" max="6075" width="13.7109375" style="23" customWidth="1"/>
    <col min="6076" max="6076" width="14.42578125" style="23" customWidth="1"/>
    <col min="6077" max="6077" width="14" style="23" customWidth="1"/>
    <col min="6078" max="6079" width="13.140625" style="23" customWidth="1"/>
    <col min="6080" max="6083" width="14" style="23" customWidth="1"/>
    <col min="6084" max="6084" width="85" style="23" customWidth="1"/>
    <col min="6085" max="6085" width="18.140625" style="23" customWidth="1"/>
    <col min="6086" max="6086" width="14.42578125" style="23" customWidth="1"/>
    <col min="6087" max="6087" width="81.85546875" style="23" customWidth="1"/>
    <col min="6088" max="6088" width="12.85546875" style="23" customWidth="1"/>
    <col min="6089" max="6153" width="11.42578125" style="23"/>
    <col min="6154" max="6154" width="19.5703125" style="23" customWidth="1"/>
    <col min="6155" max="6155" width="37.7109375" style="23" customWidth="1"/>
    <col min="6156" max="6324" width="11.42578125" style="23"/>
    <col min="6325" max="6325" width="8.140625" style="23" customWidth="1"/>
    <col min="6326" max="6326" width="9.5703125" style="23" customWidth="1"/>
    <col min="6327" max="6327" width="17.42578125" style="23" customWidth="1"/>
    <col min="6328" max="6328" width="17.28515625" style="23" customWidth="1"/>
    <col min="6329" max="6329" width="19.5703125" style="23" customWidth="1"/>
    <col min="6330" max="6330" width="20.7109375" style="23" customWidth="1"/>
    <col min="6331" max="6331" width="13.7109375" style="23" customWidth="1"/>
    <col min="6332" max="6332" width="14.42578125" style="23" customWidth="1"/>
    <col min="6333" max="6333" width="14" style="23" customWidth="1"/>
    <col min="6334" max="6335" width="13.140625" style="23" customWidth="1"/>
    <col min="6336" max="6339" width="14" style="23" customWidth="1"/>
    <col min="6340" max="6340" width="85" style="23" customWidth="1"/>
    <col min="6341" max="6341" width="18.140625" style="23" customWidth="1"/>
    <col min="6342" max="6342" width="14.42578125" style="23" customWidth="1"/>
    <col min="6343" max="6343" width="81.85546875" style="23" customWidth="1"/>
    <col min="6344" max="6344" width="12.85546875" style="23" customWidth="1"/>
    <col min="6345" max="6409" width="11.42578125" style="23"/>
    <col min="6410" max="6410" width="19.5703125" style="23" customWidth="1"/>
    <col min="6411" max="6411" width="37.7109375" style="23" customWidth="1"/>
    <col min="6412" max="6580" width="11.42578125" style="23"/>
    <col min="6581" max="6581" width="8.140625" style="23" customWidth="1"/>
    <col min="6582" max="6582" width="9.5703125" style="23" customWidth="1"/>
    <col min="6583" max="6583" width="17.42578125" style="23" customWidth="1"/>
    <col min="6584" max="6584" width="17.28515625" style="23" customWidth="1"/>
    <col min="6585" max="6585" width="19.5703125" style="23" customWidth="1"/>
    <col min="6586" max="6586" width="20.7109375" style="23" customWidth="1"/>
    <col min="6587" max="6587" width="13.7109375" style="23" customWidth="1"/>
    <col min="6588" max="6588" width="14.42578125" style="23" customWidth="1"/>
    <col min="6589" max="6589" width="14" style="23" customWidth="1"/>
    <col min="6590" max="6591" width="13.140625" style="23" customWidth="1"/>
    <col min="6592" max="6595" width="14" style="23" customWidth="1"/>
    <col min="6596" max="6596" width="85" style="23" customWidth="1"/>
    <col min="6597" max="6597" width="18.140625" style="23" customWidth="1"/>
    <col min="6598" max="6598" width="14.42578125" style="23" customWidth="1"/>
    <col min="6599" max="6599" width="81.85546875" style="23" customWidth="1"/>
    <col min="6600" max="6600" width="12.85546875" style="23" customWidth="1"/>
    <col min="6601" max="6665" width="11.42578125" style="23"/>
    <col min="6666" max="6666" width="19.5703125" style="23" customWidth="1"/>
    <col min="6667" max="6667" width="37.7109375" style="23" customWidth="1"/>
    <col min="6668" max="6836" width="11.42578125" style="23"/>
    <col min="6837" max="6837" width="8.140625" style="23" customWidth="1"/>
    <col min="6838" max="6838" width="9.5703125" style="23" customWidth="1"/>
    <col min="6839" max="6839" width="17.42578125" style="23" customWidth="1"/>
    <col min="6840" max="6840" width="17.28515625" style="23" customWidth="1"/>
    <col min="6841" max="6841" width="19.5703125" style="23" customWidth="1"/>
    <col min="6842" max="6842" width="20.7109375" style="23" customWidth="1"/>
    <col min="6843" max="6843" width="13.7109375" style="23" customWidth="1"/>
    <col min="6844" max="6844" width="14.42578125" style="23" customWidth="1"/>
    <col min="6845" max="6845" width="14" style="23" customWidth="1"/>
    <col min="6846" max="6847" width="13.140625" style="23" customWidth="1"/>
    <col min="6848" max="6851" width="14" style="23" customWidth="1"/>
    <col min="6852" max="6852" width="85" style="23" customWidth="1"/>
    <col min="6853" max="6853" width="18.140625" style="23" customWidth="1"/>
    <col min="6854" max="6854" width="14.42578125" style="23" customWidth="1"/>
    <col min="6855" max="6855" width="81.85546875" style="23" customWidth="1"/>
    <col min="6856" max="6856" width="12.85546875" style="23" customWidth="1"/>
    <col min="6857" max="6921" width="11.42578125" style="23"/>
    <col min="6922" max="6922" width="19.5703125" style="23" customWidth="1"/>
    <col min="6923" max="6923" width="37.7109375" style="23" customWidth="1"/>
    <col min="6924" max="7092" width="11.42578125" style="23"/>
    <col min="7093" max="7093" width="8.140625" style="23" customWidth="1"/>
    <col min="7094" max="7094" width="9.5703125" style="23" customWidth="1"/>
    <col min="7095" max="7095" width="17.42578125" style="23" customWidth="1"/>
    <col min="7096" max="7096" width="17.28515625" style="23" customWidth="1"/>
    <col min="7097" max="7097" width="19.5703125" style="23" customWidth="1"/>
    <col min="7098" max="7098" width="20.7109375" style="23" customWidth="1"/>
    <col min="7099" max="7099" width="13.7109375" style="23" customWidth="1"/>
    <col min="7100" max="7100" width="14.42578125" style="23" customWidth="1"/>
    <col min="7101" max="7101" width="14" style="23" customWidth="1"/>
    <col min="7102" max="7103" width="13.140625" style="23" customWidth="1"/>
    <col min="7104" max="7107" width="14" style="23" customWidth="1"/>
    <col min="7108" max="7108" width="85" style="23" customWidth="1"/>
    <col min="7109" max="7109" width="18.140625" style="23" customWidth="1"/>
    <col min="7110" max="7110" width="14.42578125" style="23" customWidth="1"/>
    <col min="7111" max="7111" width="81.85546875" style="23" customWidth="1"/>
    <col min="7112" max="7112" width="12.85546875" style="23" customWidth="1"/>
    <col min="7113" max="7177" width="11.42578125" style="23"/>
    <col min="7178" max="7178" width="19.5703125" style="23" customWidth="1"/>
    <col min="7179" max="7179" width="37.7109375" style="23" customWidth="1"/>
    <col min="7180" max="7348" width="11.42578125" style="23"/>
    <col min="7349" max="7349" width="8.140625" style="23" customWidth="1"/>
    <col min="7350" max="7350" width="9.5703125" style="23" customWidth="1"/>
    <col min="7351" max="7351" width="17.42578125" style="23" customWidth="1"/>
    <col min="7352" max="7352" width="17.28515625" style="23" customWidth="1"/>
    <col min="7353" max="7353" width="19.5703125" style="23" customWidth="1"/>
    <col min="7354" max="7354" width="20.7109375" style="23" customWidth="1"/>
    <col min="7355" max="7355" width="13.7109375" style="23" customWidth="1"/>
    <col min="7356" max="7356" width="14.42578125" style="23" customWidth="1"/>
    <col min="7357" max="7357" width="14" style="23" customWidth="1"/>
    <col min="7358" max="7359" width="13.140625" style="23" customWidth="1"/>
    <col min="7360" max="7363" width="14" style="23" customWidth="1"/>
    <col min="7364" max="7364" width="85" style="23" customWidth="1"/>
    <col min="7365" max="7365" width="18.140625" style="23" customWidth="1"/>
    <col min="7366" max="7366" width="14.42578125" style="23" customWidth="1"/>
    <col min="7367" max="7367" width="81.85546875" style="23" customWidth="1"/>
    <col min="7368" max="7368" width="12.85546875" style="23" customWidth="1"/>
    <col min="7369" max="7433" width="11.42578125" style="23"/>
    <col min="7434" max="7434" width="19.5703125" style="23" customWidth="1"/>
    <col min="7435" max="7435" width="37.7109375" style="23" customWidth="1"/>
    <col min="7436" max="7604" width="11.42578125" style="23"/>
    <col min="7605" max="7605" width="8.140625" style="23" customWidth="1"/>
    <col min="7606" max="7606" width="9.5703125" style="23" customWidth="1"/>
    <col min="7607" max="7607" width="17.42578125" style="23" customWidth="1"/>
    <col min="7608" max="7608" width="17.28515625" style="23" customWidth="1"/>
    <col min="7609" max="7609" width="19.5703125" style="23" customWidth="1"/>
    <col min="7610" max="7610" width="20.7109375" style="23" customWidth="1"/>
    <col min="7611" max="7611" width="13.7109375" style="23" customWidth="1"/>
    <col min="7612" max="7612" width="14.42578125" style="23" customWidth="1"/>
    <col min="7613" max="7613" width="14" style="23" customWidth="1"/>
    <col min="7614" max="7615" width="13.140625" style="23" customWidth="1"/>
    <col min="7616" max="7619" width="14" style="23" customWidth="1"/>
    <col min="7620" max="7620" width="85" style="23" customWidth="1"/>
    <col min="7621" max="7621" width="18.140625" style="23" customWidth="1"/>
    <col min="7622" max="7622" width="14.42578125" style="23" customWidth="1"/>
    <col min="7623" max="7623" width="81.85546875" style="23" customWidth="1"/>
    <col min="7624" max="7624" width="12.85546875" style="23" customWidth="1"/>
    <col min="7625" max="7689" width="11.42578125" style="23"/>
    <col min="7690" max="7690" width="19.5703125" style="23" customWidth="1"/>
    <col min="7691" max="7691" width="37.7109375" style="23" customWidth="1"/>
    <col min="7692" max="7860" width="11.42578125" style="23"/>
    <col min="7861" max="7861" width="8.140625" style="23" customWidth="1"/>
    <col min="7862" max="7862" width="9.5703125" style="23" customWidth="1"/>
    <col min="7863" max="7863" width="17.42578125" style="23" customWidth="1"/>
    <col min="7864" max="7864" width="17.28515625" style="23" customWidth="1"/>
    <col min="7865" max="7865" width="19.5703125" style="23" customWidth="1"/>
    <col min="7866" max="7866" width="20.7109375" style="23" customWidth="1"/>
    <col min="7867" max="7867" width="13.7109375" style="23" customWidth="1"/>
    <col min="7868" max="7868" width="14.42578125" style="23" customWidth="1"/>
    <col min="7869" max="7869" width="14" style="23" customWidth="1"/>
    <col min="7870" max="7871" width="13.140625" style="23" customWidth="1"/>
    <col min="7872" max="7875" width="14" style="23" customWidth="1"/>
    <col min="7876" max="7876" width="85" style="23" customWidth="1"/>
    <col min="7877" max="7877" width="18.140625" style="23" customWidth="1"/>
    <col min="7878" max="7878" width="14.42578125" style="23" customWidth="1"/>
    <col min="7879" max="7879" width="81.85546875" style="23" customWidth="1"/>
    <col min="7880" max="7880" width="12.85546875" style="23" customWidth="1"/>
    <col min="7881" max="7945" width="11.42578125" style="23"/>
    <col min="7946" max="7946" width="19.5703125" style="23" customWidth="1"/>
    <col min="7947" max="7947" width="37.7109375" style="23" customWidth="1"/>
    <col min="7948" max="8116" width="11.42578125" style="23"/>
    <col min="8117" max="8117" width="8.140625" style="23" customWidth="1"/>
    <col min="8118" max="8118" width="9.5703125" style="23" customWidth="1"/>
    <col min="8119" max="8119" width="17.42578125" style="23" customWidth="1"/>
    <col min="8120" max="8120" width="17.28515625" style="23" customWidth="1"/>
    <col min="8121" max="8121" width="19.5703125" style="23" customWidth="1"/>
    <col min="8122" max="8122" width="20.7109375" style="23" customWidth="1"/>
    <col min="8123" max="8123" width="13.7109375" style="23" customWidth="1"/>
    <col min="8124" max="8124" width="14.42578125" style="23" customWidth="1"/>
    <col min="8125" max="8125" width="14" style="23" customWidth="1"/>
    <col min="8126" max="8127" width="13.140625" style="23" customWidth="1"/>
    <col min="8128" max="8131" width="14" style="23" customWidth="1"/>
    <col min="8132" max="8132" width="85" style="23" customWidth="1"/>
    <col min="8133" max="8133" width="18.140625" style="23" customWidth="1"/>
    <col min="8134" max="8134" width="14.42578125" style="23" customWidth="1"/>
    <col min="8135" max="8135" width="81.85546875" style="23" customWidth="1"/>
    <col min="8136" max="8136" width="12.85546875" style="23" customWidth="1"/>
    <col min="8137" max="8201" width="11.42578125" style="23"/>
    <col min="8202" max="8202" width="19.5703125" style="23" customWidth="1"/>
    <col min="8203" max="8203" width="37.7109375" style="23" customWidth="1"/>
    <col min="8204" max="8372" width="11.42578125" style="23"/>
    <col min="8373" max="8373" width="8.140625" style="23" customWidth="1"/>
    <col min="8374" max="8374" width="9.5703125" style="23" customWidth="1"/>
    <col min="8375" max="8375" width="17.42578125" style="23" customWidth="1"/>
    <col min="8376" max="8376" width="17.28515625" style="23" customWidth="1"/>
    <col min="8377" max="8377" width="19.5703125" style="23" customWidth="1"/>
    <col min="8378" max="8378" width="20.7109375" style="23" customWidth="1"/>
    <col min="8379" max="8379" width="13.7109375" style="23" customWidth="1"/>
    <col min="8380" max="8380" width="14.42578125" style="23" customWidth="1"/>
    <col min="8381" max="8381" width="14" style="23" customWidth="1"/>
    <col min="8382" max="8383" width="13.140625" style="23" customWidth="1"/>
    <col min="8384" max="8387" width="14" style="23" customWidth="1"/>
    <col min="8388" max="8388" width="85" style="23" customWidth="1"/>
    <col min="8389" max="8389" width="18.140625" style="23" customWidth="1"/>
    <col min="8390" max="8390" width="14.42578125" style="23" customWidth="1"/>
    <col min="8391" max="8391" width="81.85546875" style="23" customWidth="1"/>
    <col min="8392" max="8392" width="12.85546875" style="23" customWidth="1"/>
    <col min="8393" max="8457" width="11.42578125" style="23"/>
    <col min="8458" max="8458" width="19.5703125" style="23" customWidth="1"/>
    <col min="8459" max="8459" width="37.7109375" style="23" customWidth="1"/>
    <col min="8460" max="8628" width="11.42578125" style="23"/>
    <col min="8629" max="8629" width="8.140625" style="23" customWidth="1"/>
    <col min="8630" max="8630" width="9.5703125" style="23" customWidth="1"/>
    <col min="8631" max="8631" width="17.42578125" style="23" customWidth="1"/>
    <col min="8632" max="8632" width="17.28515625" style="23" customWidth="1"/>
    <col min="8633" max="8633" width="19.5703125" style="23" customWidth="1"/>
    <col min="8634" max="8634" width="20.7109375" style="23" customWidth="1"/>
    <col min="8635" max="8635" width="13.7109375" style="23" customWidth="1"/>
    <col min="8636" max="8636" width="14.42578125" style="23" customWidth="1"/>
    <col min="8637" max="8637" width="14" style="23" customWidth="1"/>
    <col min="8638" max="8639" width="13.140625" style="23" customWidth="1"/>
    <col min="8640" max="8643" width="14" style="23" customWidth="1"/>
    <col min="8644" max="8644" width="85" style="23" customWidth="1"/>
    <col min="8645" max="8645" width="18.140625" style="23" customWidth="1"/>
    <col min="8646" max="8646" width="14.42578125" style="23" customWidth="1"/>
    <col min="8647" max="8647" width="81.85546875" style="23" customWidth="1"/>
    <col min="8648" max="8648" width="12.85546875" style="23" customWidth="1"/>
    <col min="8649" max="8713" width="11.42578125" style="23"/>
    <col min="8714" max="8714" width="19.5703125" style="23" customWidth="1"/>
    <col min="8715" max="8715" width="37.7109375" style="23" customWidth="1"/>
    <col min="8716" max="8884" width="11.42578125" style="23"/>
    <col min="8885" max="8885" width="8.140625" style="23" customWidth="1"/>
    <col min="8886" max="8886" width="9.5703125" style="23" customWidth="1"/>
    <col min="8887" max="8887" width="17.42578125" style="23" customWidth="1"/>
    <col min="8888" max="8888" width="17.28515625" style="23" customWidth="1"/>
    <col min="8889" max="8889" width="19.5703125" style="23" customWidth="1"/>
    <col min="8890" max="8890" width="20.7109375" style="23" customWidth="1"/>
    <col min="8891" max="8891" width="13.7109375" style="23" customWidth="1"/>
    <col min="8892" max="8892" width="14.42578125" style="23" customWidth="1"/>
    <col min="8893" max="8893" width="14" style="23" customWidth="1"/>
    <col min="8894" max="8895" width="13.140625" style="23" customWidth="1"/>
    <col min="8896" max="8899" width="14" style="23" customWidth="1"/>
    <col min="8900" max="8900" width="85" style="23" customWidth="1"/>
    <col min="8901" max="8901" width="18.140625" style="23" customWidth="1"/>
    <col min="8902" max="8902" width="14.42578125" style="23" customWidth="1"/>
    <col min="8903" max="8903" width="81.85546875" style="23" customWidth="1"/>
    <col min="8904" max="8904" width="12.85546875" style="23" customWidth="1"/>
    <col min="8905" max="8969" width="11.42578125" style="23"/>
    <col min="8970" max="8970" width="19.5703125" style="23" customWidth="1"/>
    <col min="8971" max="8971" width="37.7109375" style="23" customWidth="1"/>
    <col min="8972" max="9140" width="11.42578125" style="23"/>
    <col min="9141" max="9141" width="8.140625" style="23" customWidth="1"/>
    <col min="9142" max="9142" width="9.5703125" style="23" customWidth="1"/>
    <col min="9143" max="9143" width="17.42578125" style="23" customWidth="1"/>
    <col min="9144" max="9144" width="17.28515625" style="23" customWidth="1"/>
    <col min="9145" max="9145" width="19.5703125" style="23" customWidth="1"/>
    <col min="9146" max="9146" width="20.7109375" style="23" customWidth="1"/>
    <col min="9147" max="9147" width="13.7109375" style="23" customWidth="1"/>
    <col min="9148" max="9148" width="14.42578125" style="23" customWidth="1"/>
    <col min="9149" max="9149" width="14" style="23" customWidth="1"/>
    <col min="9150" max="9151" width="13.140625" style="23" customWidth="1"/>
    <col min="9152" max="9155" width="14" style="23" customWidth="1"/>
    <col min="9156" max="9156" width="85" style="23" customWidth="1"/>
    <col min="9157" max="9157" width="18.140625" style="23" customWidth="1"/>
    <col min="9158" max="9158" width="14.42578125" style="23" customWidth="1"/>
    <col min="9159" max="9159" width="81.85546875" style="23" customWidth="1"/>
    <col min="9160" max="9160" width="12.85546875" style="23" customWidth="1"/>
    <col min="9161" max="9225" width="11.42578125" style="23"/>
    <col min="9226" max="9226" width="19.5703125" style="23" customWidth="1"/>
    <col min="9227" max="9227" width="37.7109375" style="23" customWidth="1"/>
    <col min="9228" max="9396" width="11.42578125" style="23"/>
    <col min="9397" max="9397" width="8.140625" style="23" customWidth="1"/>
    <col min="9398" max="9398" width="9.5703125" style="23" customWidth="1"/>
    <col min="9399" max="9399" width="17.42578125" style="23" customWidth="1"/>
    <col min="9400" max="9400" width="17.28515625" style="23" customWidth="1"/>
    <col min="9401" max="9401" width="19.5703125" style="23" customWidth="1"/>
    <col min="9402" max="9402" width="20.7109375" style="23" customWidth="1"/>
    <col min="9403" max="9403" width="13.7109375" style="23" customWidth="1"/>
    <col min="9404" max="9404" width="14.42578125" style="23" customWidth="1"/>
    <col min="9405" max="9405" width="14" style="23" customWidth="1"/>
    <col min="9406" max="9407" width="13.140625" style="23" customWidth="1"/>
    <col min="9408" max="9411" width="14" style="23" customWidth="1"/>
    <col min="9412" max="9412" width="85" style="23" customWidth="1"/>
    <col min="9413" max="9413" width="18.140625" style="23" customWidth="1"/>
    <col min="9414" max="9414" width="14.42578125" style="23" customWidth="1"/>
    <col min="9415" max="9415" width="81.85546875" style="23" customWidth="1"/>
    <col min="9416" max="9416" width="12.85546875" style="23" customWidth="1"/>
    <col min="9417" max="9481" width="11.42578125" style="23"/>
    <col min="9482" max="9482" width="19.5703125" style="23" customWidth="1"/>
    <col min="9483" max="9483" width="37.7109375" style="23" customWidth="1"/>
    <col min="9484" max="9652" width="11.42578125" style="23"/>
    <col min="9653" max="9653" width="8.140625" style="23" customWidth="1"/>
    <col min="9654" max="9654" width="9.5703125" style="23" customWidth="1"/>
    <col min="9655" max="9655" width="17.42578125" style="23" customWidth="1"/>
    <col min="9656" max="9656" width="17.28515625" style="23" customWidth="1"/>
    <col min="9657" max="9657" width="19.5703125" style="23" customWidth="1"/>
    <col min="9658" max="9658" width="20.7109375" style="23" customWidth="1"/>
    <col min="9659" max="9659" width="13.7109375" style="23" customWidth="1"/>
    <col min="9660" max="9660" width="14.42578125" style="23" customWidth="1"/>
    <col min="9661" max="9661" width="14" style="23" customWidth="1"/>
    <col min="9662" max="9663" width="13.140625" style="23" customWidth="1"/>
    <col min="9664" max="9667" width="14" style="23" customWidth="1"/>
    <col min="9668" max="9668" width="85" style="23" customWidth="1"/>
    <col min="9669" max="9669" width="18.140625" style="23" customWidth="1"/>
    <col min="9670" max="9670" width="14.42578125" style="23" customWidth="1"/>
    <col min="9671" max="9671" width="81.85546875" style="23" customWidth="1"/>
    <col min="9672" max="9672" width="12.85546875" style="23" customWidth="1"/>
    <col min="9673" max="9737" width="11.42578125" style="23"/>
    <col min="9738" max="9738" width="19.5703125" style="23" customWidth="1"/>
    <col min="9739" max="9739" width="37.7109375" style="23" customWidth="1"/>
    <col min="9740" max="9908" width="11.42578125" style="23"/>
    <col min="9909" max="9909" width="8.140625" style="23" customWidth="1"/>
    <col min="9910" max="9910" width="9.5703125" style="23" customWidth="1"/>
    <col min="9911" max="9911" width="17.42578125" style="23" customWidth="1"/>
    <col min="9912" max="9912" width="17.28515625" style="23" customWidth="1"/>
    <col min="9913" max="9913" width="19.5703125" style="23" customWidth="1"/>
    <col min="9914" max="9914" width="20.7109375" style="23" customWidth="1"/>
    <col min="9915" max="9915" width="13.7109375" style="23" customWidth="1"/>
    <col min="9916" max="9916" width="14.42578125" style="23" customWidth="1"/>
    <col min="9917" max="9917" width="14" style="23" customWidth="1"/>
    <col min="9918" max="9919" width="13.140625" style="23" customWidth="1"/>
    <col min="9920" max="9923" width="14" style="23" customWidth="1"/>
    <col min="9924" max="9924" width="85" style="23" customWidth="1"/>
    <col min="9925" max="9925" width="18.140625" style="23" customWidth="1"/>
    <col min="9926" max="9926" width="14.42578125" style="23" customWidth="1"/>
    <col min="9927" max="9927" width="81.85546875" style="23" customWidth="1"/>
    <col min="9928" max="9928" width="12.85546875" style="23" customWidth="1"/>
    <col min="9929" max="9993" width="11.42578125" style="23"/>
    <col min="9994" max="9994" width="19.5703125" style="23" customWidth="1"/>
    <col min="9995" max="9995" width="37.7109375" style="23" customWidth="1"/>
    <col min="9996" max="10164" width="11.42578125" style="23"/>
    <col min="10165" max="10165" width="8.140625" style="23" customWidth="1"/>
    <col min="10166" max="10166" width="9.5703125" style="23" customWidth="1"/>
    <col min="10167" max="10167" width="17.42578125" style="23" customWidth="1"/>
    <col min="10168" max="10168" width="17.28515625" style="23" customWidth="1"/>
    <col min="10169" max="10169" width="19.5703125" style="23" customWidth="1"/>
    <col min="10170" max="10170" width="20.7109375" style="23" customWidth="1"/>
    <col min="10171" max="10171" width="13.7109375" style="23" customWidth="1"/>
    <col min="10172" max="10172" width="14.42578125" style="23" customWidth="1"/>
    <col min="10173" max="10173" width="14" style="23" customWidth="1"/>
    <col min="10174" max="10175" width="13.140625" style="23" customWidth="1"/>
    <col min="10176" max="10179" width="14" style="23" customWidth="1"/>
    <col min="10180" max="10180" width="85" style="23" customWidth="1"/>
    <col min="10181" max="10181" width="18.140625" style="23" customWidth="1"/>
    <col min="10182" max="10182" width="14.42578125" style="23" customWidth="1"/>
    <col min="10183" max="10183" width="81.85546875" style="23" customWidth="1"/>
    <col min="10184" max="10184" width="12.85546875" style="23" customWidth="1"/>
    <col min="10185" max="10249" width="11.42578125" style="23"/>
    <col min="10250" max="10250" width="19.5703125" style="23" customWidth="1"/>
    <col min="10251" max="10251" width="37.7109375" style="23" customWidth="1"/>
    <col min="10252" max="10420" width="11.42578125" style="23"/>
    <col min="10421" max="10421" width="8.140625" style="23" customWidth="1"/>
    <col min="10422" max="10422" width="9.5703125" style="23" customWidth="1"/>
    <col min="10423" max="10423" width="17.42578125" style="23" customWidth="1"/>
    <col min="10424" max="10424" width="17.28515625" style="23" customWidth="1"/>
    <col min="10425" max="10425" width="19.5703125" style="23" customWidth="1"/>
    <col min="10426" max="10426" width="20.7109375" style="23" customWidth="1"/>
    <col min="10427" max="10427" width="13.7109375" style="23" customWidth="1"/>
    <col min="10428" max="10428" width="14.42578125" style="23" customWidth="1"/>
    <col min="10429" max="10429" width="14" style="23" customWidth="1"/>
    <col min="10430" max="10431" width="13.140625" style="23" customWidth="1"/>
    <col min="10432" max="10435" width="14" style="23" customWidth="1"/>
    <col min="10436" max="10436" width="85" style="23" customWidth="1"/>
    <col min="10437" max="10437" width="18.140625" style="23" customWidth="1"/>
    <col min="10438" max="10438" width="14.42578125" style="23" customWidth="1"/>
    <col min="10439" max="10439" width="81.85546875" style="23" customWidth="1"/>
    <col min="10440" max="10440" width="12.85546875" style="23" customWidth="1"/>
    <col min="10441" max="10505" width="11.42578125" style="23"/>
    <col min="10506" max="10506" width="19.5703125" style="23" customWidth="1"/>
    <col min="10507" max="10507" width="37.7109375" style="23" customWidth="1"/>
    <col min="10508" max="10676" width="11.42578125" style="23"/>
    <col min="10677" max="10677" width="8.140625" style="23" customWidth="1"/>
    <col min="10678" max="10678" width="9.5703125" style="23" customWidth="1"/>
    <col min="10679" max="10679" width="17.42578125" style="23" customWidth="1"/>
    <col min="10680" max="10680" width="17.28515625" style="23" customWidth="1"/>
    <col min="10681" max="10681" width="19.5703125" style="23" customWidth="1"/>
    <col min="10682" max="10682" width="20.7109375" style="23" customWidth="1"/>
    <col min="10683" max="10683" width="13.7109375" style="23" customWidth="1"/>
    <col min="10684" max="10684" width="14.42578125" style="23" customWidth="1"/>
    <col min="10685" max="10685" width="14" style="23" customWidth="1"/>
    <col min="10686" max="10687" width="13.140625" style="23" customWidth="1"/>
    <col min="10688" max="10691" width="14" style="23" customWidth="1"/>
    <col min="10692" max="10692" width="85" style="23" customWidth="1"/>
    <col min="10693" max="10693" width="18.140625" style="23" customWidth="1"/>
    <col min="10694" max="10694" width="14.42578125" style="23" customWidth="1"/>
    <col min="10695" max="10695" width="81.85546875" style="23" customWidth="1"/>
    <col min="10696" max="10696" width="12.85546875" style="23" customWidth="1"/>
    <col min="10697" max="10761" width="11.42578125" style="23"/>
    <col min="10762" max="10762" width="19.5703125" style="23" customWidth="1"/>
    <col min="10763" max="10763" width="37.7109375" style="23" customWidth="1"/>
    <col min="10764" max="10932" width="11.42578125" style="23"/>
    <col min="10933" max="10933" width="8.140625" style="23" customWidth="1"/>
    <col min="10934" max="10934" width="9.5703125" style="23" customWidth="1"/>
    <col min="10935" max="10935" width="17.42578125" style="23" customWidth="1"/>
    <col min="10936" max="10936" width="17.28515625" style="23" customWidth="1"/>
    <col min="10937" max="10937" width="19.5703125" style="23" customWidth="1"/>
    <col min="10938" max="10938" width="20.7109375" style="23" customWidth="1"/>
    <col min="10939" max="10939" width="13.7109375" style="23" customWidth="1"/>
    <col min="10940" max="10940" width="14.42578125" style="23" customWidth="1"/>
    <col min="10941" max="10941" width="14" style="23" customWidth="1"/>
    <col min="10942" max="10943" width="13.140625" style="23" customWidth="1"/>
    <col min="10944" max="10947" width="14" style="23" customWidth="1"/>
    <col min="10948" max="10948" width="85" style="23" customWidth="1"/>
    <col min="10949" max="10949" width="18.140625" style="23" customWidth="1"/>
    <col min="10950" max="10950" width="14.42578125" style="23" customWidth="1"/>
    <col min="10951" max="10951" width="81.85546875" style="23" customWidth="1"/>
    <col min="10952" max="10952" width="12.85546875" style="23" customWidth="1"/>
    <col min="10953" max="11017" width="11.42578125" style="23"/>
    <col min="11018" max="11018" width="19.5703125" style="23" customWidth="1"/>
    <col min="11019" max="11019" width="37.7109375" style="23" customWidth="1"/>
    <col min="11020" max="11188" width="11.42578125" style="23"/>
    <col min="11189" max="11189" width="8.140625" style="23" customWidth="1"/>
    <col min="11190" max="11190" width="9.5703125" style="23" customWidth="1"/>
    <col min="11191" max="11191" width="17.42578125" style="23" customWidth="1"/>
    <col min="11192" max="11192" width="17.28515625" style="23" customWidth="1"/>
    <col min="11193" max="11193" width="19.5703125" style="23" customWidth="1"/>
    <col min="11194" max="11194" width="20.7109375" style="23" customWidth="1"/>
    <col min="11195" max="11195" width="13.7109375" style="23" customWidth="1"/>
    <col min="11196" max="11196" width="14.42578125" style="23" customWidth="1"/>
    <col min="11197" max="11197" width="14" style="23" customWidth="1"/>
    <col min="11198" max="11199" width="13.140625" style="23" customWidth="1"/>
    <col min="11200" max="11203" width="14" style="23" customWidth="1"/>
    <col min="11204" max="11204" width="85" style="23" customWidth="1"/>
    <col min="11205" max="11205" width="18.140625" style="23" customWidth="1"/>
    <col min="11206" max="11206" width="14.42578125" style="23" customWidth="1"/>
    <col min="11207" max="11207" width="81.85546875" style="23" customWidth="1"/>
    <col min="11208" max="11208" width="12.85546875" style="23" customWidth="1"/>
    <col min="11209" max="11273" width="11.42578125" style="23"/>
    <col min="11274" max="11274" width="19.5703125" style="23" customWidth="1"/>
    <col min="11275" max="11275" width="37.7109375" style="23" customWidth="1"/>
    <col min="11276" max="11444" width="11.42578125" style="23"/>
    <col min="11445" max="11445" width="8.140625" style="23" customWidth="1"/>
    <col min="11446" max="11446" width="9.5703125" style="23" customWidth="1"/>
    <col min="11447" max="11447" width="17.42578125" style="23" customWidth="1"/>
    <col min="11448" max="11448" width="17.28515625" style="23" customWidth="1"/>
    <col min="11449" max="11449" width="19.5703125" style="23" customWidth="1"/>
    <col min="11450" max="11450" width="20.7109375" style="23" customWidth="1"/>
    <col min="11451" max="11451" width="13.7109375" style="23" customWidth="1"/>
    <col min="11452" max="11452" width="14.42578125" style="23" customWidth="1"/>
    <col min="11453" max="11453" width="14" style="23" customWidth="1"/>
    <col min="11454" max="11455" width="13.140625" style="23" customWidth="1"/>
    <col min="11456" max="11459" width="14" style="23" customWidth="1"/>
    <col min="11460" max="11460" width="85" style="23" customWidth="1"/>
    <col min="11461" max="11461" width="18.140625" style="23" customWidth="1"/>
    <col min="11462" max="11462" width="14.42578125" style="23" customWidth="1"/>
    <col min="11463" max="11463" width="81.85546875" style="23" customWidth="1"/>
    <col min="11464" max="11464" width="12.85546875" style="23" customWidth="1"/>
    <col min="11465" max="11529" width="11.42578125" style="23"/>
    <col min="11530" max="11530" width="19.5703125" style="23" customWidth="1"/>
    <col min="11531" max="11531" width="37.7109375" style="23" customWidth="1"/>
    <col min="11532" max="11700" width="11.42578125" style="23"/>
    <col min="11701" max="11701" width="8.140625" style="23" customWidth="1"/>
    <col min="11702" max="11702" width="9.5703125" style="23" customWidth="1"/>
    <col min="11703" max="11703" width="17.42578125" style="23" customWidth="1"/>
    <col min="11704" max="11704" width="17.28515625" style="23" customWidth="1"/>
    <col min="11705" max="11705" width="19.5703125" style="23" customWidth="1"/>
    <col min="11706" max="11706" width="20.7109375" style="23" customWidth="1"/>
    <col min="11707" max="11707" width="13.7109375" style="23" customWidth="1"/>
    <col min="11708" max="11708" width="14.42578125" style="23" customWidth="1"/>
    <col min="11709" max="11709" width="14" style="23" customWidth="1"/>
    <col min="11710" max="11711" width="13.140625" style="23" customWidth="1"/>
    <col min="11712" max="11715" width="14" style="23" customWidth="1"/>
    <col min="11716" max="11716" width="85" style="23" customWidth="1"/>
    <col min="11717" max="11717" width="18.140625" style="23" customWidth="1"/>
    <col min="11718" max="11718" width="14.42578125" style="23" customWidth="1"/>
    <col min="11719" max="11719" width="81.85546875" style="23" customWidth="1"/>
    <col min="11720" max="11720" width="12.85546875" style="23" customWidth="1"/>
    <col min="11721" max="11785" width="11.42578125" style="23"/>
    <col min="11786" max="11786" width="19.5703125" style="23" customWidth="1"/>
    <col min="11787" max="11787" width="37.7109375" style="23" customWidth="1"/>
    <col min="11788" max="11956" width="11.42578125" style="23"/>
    <col min="11957" max="11957" width="8.140625" style="23" customWidth="1"/>
    <col min="11958" max="11958" width="9.5703125" style="23" customWidth="1"/>
    <col min="11959" max="11959" width="17.42578125" style="23" customWidth="1"/>
    <col min="11960" max="11960" width="17.28515625" style="23" customWidth="1"/>
    <col min="11961" max="11961" width="19.5703125" style="23" customWidth="1"/>
    <col min="11962" max="11962" width="20.7109375" style="23" customWidth="1"/>
    <col min="11963" max="11963" width="13.7109375" style="23" customWidth="1"/>
    <col min="11964" max="11964" width="14.42578125" style="23" customWidth="1"/>
    <col min="11965" max="11965" width="14" style="23" customWidth="1"/>
    <col min="11966" max="11967" width="13.140625" style="23" customWidth="1"/>
    <col min="11968" max="11971" width="14" style="23" customWidth="1"/>
    <col min="11972" max="11972" width="85" style="23" customWidth="1"/>
    <col min="11973" max="11973" width="18.140625" style="23" customWidth="1"/>
    <col min="11974" max="11974" width="14.42578125" style="23" customWidth="1"/>
    <col min="11975" max="11975" width="81.85546875" style="23" customWidth="1"/>
    <col min="11976" max="11976" width="12.85546875" style="23" customWidth="1"/>
    <col min="11977" max="12041" width="11.42578125" style="23"/>
    <col min="12042" max="12042" width="19.5703125" style="23" customWidth="1"/>
    <col min="12043" max="12043" width="37.7109375" style="23" customWidth="1"/>
    <col min="12044" max="12212" width="11.42578125" style="23"/>
    <col min="12213" max="12213" width="8.140625" style="23" customWidth="1"/>
    <col min="12214" max="12214" width="9.5703125" style="23" customWidth="1"/>
    <col min="12215" max="12215" width="17.42578125" style="23" customWidth="1"/>
    <col min="12216" max="12216" width="17.28515625" style="23" customWidth="1"/>
    <col min="12217" max="12217" width="19.5703125" style="23" customWidth="1"/>
    <col min="12218" max="12218" width="20.7109375" style="23" customWidth="1"/>
    <col min="12219" max="12219" width="13.7109375" style="23" customWidth="1"/>
    <col min="12220" max="12220" width="14.42578125" style="23" customWidth="1"/>
    <col min="12221" max="12221" width="14" style="23" customWidth="1"/>
    <col min="12222" max="12223" width="13.140625" style="23" customWidth="1"/>
    <col min="12224" max="12227" width="14" style="23" customWidth="1"/>
    <col min="12228" max="12228" width="85" style="23" customWidth="1"/>
    <col min="12229" max="12229" width="18.140625" style="23" customWidth="1"/>
    <col min="12230" max="12230" width="14.42578125" style="23" customWidth="1"/>
    <col min="12231" max="12231" width="81.85546875" style="23" customWidth="1"/>
    <col min="12232" max="12232" width="12.85546875" style="23" customWidth="1"/>
    <col min="12233" max="12297" width="11.42578125" style="23"/>
    <col min="12298" max="12298" width="19.5703125" style="23" customWidth="1"/>
    <col min="12299" max="12299" width="37.7109375" style="23" customWidth="1"/>
    <col min="12300" max="12468" width="11.42578125" style="23"/>
    <col min="12469" max="12469" width="8.140625" style="23" customWidth="1"/>
    <col min="12470" max="12470" width="9.5703125" style="23" customWidth="1"/>
    <col min="12471" max="12471" width="17.42578125" style="23" customWidth="1"/>
    <col min="12472" max="12472" width="17.28515625" style="23" customWidth="1"/>
    <col min="12473" max="12473" width="19.5703125" style="23" customWidth="1"/>
    <col min="12474" max="12474" width="20.7109375" style="23" customWidth="1"/>
    <col min="12475" max="12475" width="13.7109375" style="23" customWidth="1"/>
    <col min="12476" max="12476" width="14.42578125" style="23" customWidth="1"/>
    <col min="12477" max="12477" width="14" style="23" customWidth="1"/>
    <col min="12478" max="12479" width="13.140625" style="23" customWidth="1"/>
    <col min="12480" max="12483" width="14" style="23" customWidth="1"/>
    <col min="12484" max="12484" width="85" style="23" customWidth="1"/>
    <col min="12485" max="12485" width="18.140625" style="23" customWidth="1"/>
    <col min="12486" max="12486" width="14.42578125" style="23" customWidth="1"/>
    <col min="12487" max="12487" width="81.85546875" style="23" customWidth="1"/>
    <col min="12488" max="12488" width="12.85546875" style="23" customWidth="1"/>
    <col min="12489" max="12553" width="11.42578125" style="23"/>
    <col min="12554" max="12554" width="19.5703125" style="23" customWidth="1"/>
    <col min="12555" max="12555" width="37.7109375" style="23" customWidth="1"/>
    <col min="12556" max="12724" width="11.42578125" style="23"/>
    <col min="12725" max="12725" width="8.140625" style="23" customWidth="1"/>
    <col min="12726" max="12726" width="9.5703125" style="23" customWidth="1"/>
    <col min="12727" max="12727" width="17.42578125" style="23" customWidth="1"/>
    <col min="12728" max="12728" width="17.28515625" style="23" customWidth="1"/>
    <col min="12729" max="12729" width="19.5703125" style="23" customWidth="1"/>
    <col min="12730" max="12730" width="20.7109375" style="23" customWidth="1"/>
    <col min="12731" max="12731" width="13.7109375" style="23" customWidth="1"/>
    <col min="12732" max="12732" width="14.42578125" style="23" customWidth="1"/>
    <col min="12733" max="12733" width="14" style="23" customWidth="1"/>
    <col min="12734" max="12735" width="13.140625" style="23" customWidth="1"/>
    <col min="12736" max="12739" width="14" style="23" customWidth="1"/>
    <col min="12740" max="12740" width="85" style="23" customWidth="1"/>
    <col min="12741" max="12741" width="18.140625" style="23" customWidth="1"/>
    <col min="12742" max="12742" width="14.42578125" style="23" customWidth="1"/>
    <col min="12743" max="12743" width="81.85546875" style="23" customWidth="1"/>
    <col min="12744" max="12744" width="12.85546875" style="23" customWidth="1"/>
    <col min="12745" max="12809" width="11.42578125" style="23"/>
    <col min="12810" max="12810" width="19.5703125" style="23" customWidth="1"/>
    <col min="12811" max="12811" width="37.7109375" style="23" customWidth="1"/>
    <col min="12812" max="12980" width="11.42578125" style="23"/>
    <col min="12981" max="12981" width="8.140625" style="23" customWidth="1"/>
    <col min="12982" max="12982" width="9.5703125" style="23" customWidth="1"/>
    <col min="12983" max="12983" width="17.42578125" style="23" customWidth="1"/>
    <col min="12984" max="12984" width="17.28515625" style="23" customWidth="1"/>
    <col min="12985" max="12985" width="19.5703125" style="23" customWidth="1"/>
    <col min="12986" max="12986" width="20.7109375" style="23" customWidth="1"/>
    <col min="12987" max="12987" width="13.7109375" style="23" customWidth="1"/>
    <col min="12988" max="12988" width="14.42578125" style="23" customWidth="1"/>
    <col min="12989" max="12989" width="14" style="23" customWidth="1"/>
    <col min="12990" max="12991" width="13.140625" style="23" customWidth="1"/>
    <col min="12992" max="12995" width="14" style="23" customWidth="1"/>
    <col min="12996" max="12996" width="85" style="23" customWidth="1"/>
    <col min="12997" max="12997" width="18.140625" style="23" customWidth="1"/>
    <col min="12998" max="12998" width="14.42578125" style="23" customWidth="1"/>
    <col min="12999" max="12999" width="81.85546875" style="23" customWidth="1"/>
    <col min="13000" max="13000" width="12.85546875" style="23" customWidth="1"/>
    <col min="13001" max="13065" width="11.42578125" style="23"/>
    <col min="13066" max="13066" width="19.5703125" style="23" customWidth="1"/>
    <col min="13067" max="13067" width="37.7109375" style="23" customWidth="1"/>
    <col min="13068" max="13236" width="11.42578125" style="23"/>
    <col min="13237" max="13237" width="8.140625" style="23" customWidth="1"/>
    <col min="13238" max="13238" width="9.5703125" style="23" customWidth="1"/>
    <col min="13239" max="13239" width="17.42578125" style="23" customWidth="1"/>
    <col min="13240" max="13240" width="17.28515625" style="23" customWidth="1"/>
    <col min="13241" max="13241" width="19.5703125" style="23" customWidth="1"/>
    <col min="13242" max="13242" width="20.7109375" style="23" customWidth="1"/>
    <col min="13243" max="13243" width="13.7109375" style="23" customWidth="1"/>
    <col min="13244" max="13244" width="14.42578125" style="23" customWidth="1"/>
    <col min="13245" max="13245" width="14" style="23" customWidth="1"/>
    <col min="13246" max="13247" width="13.140625" style="23" customWidth="1"/>
    <col min="13248" max="13251" width="14" style="23" customWidth="1"/>
    <col min="13252" max="13252" width="85" style="23" customWidth="1"/>
    <col min="13253" max="13253" width="18.140625" style="23" customWidth="1"/>
    <col min="13254" max="13254" width="14.42578125" style="23" customWidth="1"/>
    <col min="13255" max="13255" width="81.85546875" style="23" customWidth="1"/>
    <col min="13256" max="13256" width="12.85546875" style="23" customWidth="1"/>
    <col min="13257" max="13321" width="11.42578125" style="23"/>
    <col min="13322" max="13322" width="19.5703125" style="23" customWidth="1"/>
    <col min="13323" max="13323" width="37.7109375" style="23" customWidth="1"/>
    <col min="13324" max="13492" width="11.42578125" style="23"/>
    <col min="13493" max="13493" width="8.140625" style="23" customWidth="1"/>
    <col min="13494" max="13494" width="9.5703125" style="23" customWidth="1"/>
    <col min="13495" max="13495" width="17.42578125" style="23" customWidth="1"/>
    <col min="13496" max="13496" width="17.28515625" style="23" customWidth="1"/>
    <col min="13497" max="13497" width="19.5703125" style="23" customWidth="1"/>
    <col min="13498" max="13498" width="20.7109375" style="23" customWidth="1"/>
    <col min="13499" max="13499" width="13.7109375" style="23" customWidth="1"/>
    <col min="13500" max="13500" width="14.42578125" style="23" customWidth="1"/>
    <col min="13501" max="13501" width="14" style="23" customWidth="1"/>
    <col min="13502" max="13503" width="13.140625" style="23" customWidth="1"/>
    <col min="13504" max="13507" width="14" style="23" customWidth="1"/>
    <col min="13508" max="13508" width="85" style="23" customWidth="1"/>
    <col min="13509" max="13509" width="18.140625" style="23" customWidth="1"/>
    <col min="13510" max="13510" width="14.42578125" style="23" customWidth="1"/>
    <col min="13511" max="13511" width="81.85546875" style="23" customWidth="1"/>
    <col min="13512" max="13512" width="12.85546875" style="23" customWidth="1"/>
    <col min="13513" max="13577" width="11.42578125" style="23"/>
    <col min="13578" max="13578" width="19.5703125" style="23" customWidth="1"/>
    <col min="13579" max="13579" width="37.7109375" style="23" customWidth="1"/>
    <col min="13580" max="13748" width="11.42578125" style="23"/>
    <col min="13749" max="13749" width="8.140625" style="23" customWidth="1"/>
    <col min="13750" max="13750" width="9.5703125" style="23" customWidth="1"/>
    <col min="13751" max="13751" width="17.42578125" style="23" customWidth="1"/>
    <col min="13752" max="13752" width="17.28515625" style="23" customWidth="1"/>
    <col min="13753" max="13753" width="19.5703125" style="23" customWidth="1"/>
    <col min="13754" max="13754" width="20.7109375" style="23" customWidth="1"/>
    <col min="13755" max="13755" width="13.7109375" style="23" customWidth="1"/>
    <col min="13756" max="13756" width="14.42578125" style="23" customWidth="1"/>
    <col min="13757" max="13757" width="14" style="23" customWidth="1"/>
    <col min="13758" max="13759" width="13.140625" style="23" customWidth="1"/>
    <col min="13760" max="13763" width="14" style="23" customWidth="1"/>
    <col min="13764" max="13764" width="85" style="23" customWidth="1"/>
    <col min="13765" max="13765" width="18.140625" style="23" customWidth="1"/>
    <col min="13766" max="13766" width="14.42578125" style="23" customWidth="1"/>
    <col min="13767" max="13767" width="81.85546875" style="23" customWidth="1"/>
    <col min="13768" max="13768" width="12.85546875" style="23" customWidth="1"/>
    <col min="13769" max="13833" width="11.42578125" style="23"/>
    <col min="13834" max="13834" width="19.5703125" style="23" customWidth="1"/>
    <col min="13835" max="13835" width="37.7109375" style="23" customWidth="1"/>
    <col min="13836" max="14004" width="11.42578125" style="23"/>
    <col min="14005" max="14005" width="8.140625" style="23" customWidth="1"/>
    <col min="14006" max="14006" width="9.5703125" style="23" customWidth="1"/>
    <col min="14007" max="14007" width="17.42578125" style="23" customWidth="1"/>
    <col min="14008" max="14008" width="17.28515625" style="23" customWidth="1"/>
    <col min="14009" max="14009" width="19.5703125" style="23" customWidth="1"/>
    <col min="14010" max="14010" width="20.7109375" style="23" customWidth="1"/>
    <col min="14011" max="14011" width="13.7109375" style="23" customWidth="1"/>
    <col min="14012" max="14012" width="14.42578125" style="23" customWidth="1"/>
    <col min="14013" max="14013" width="14" style="23" customWidth="1"/>
    <col min="14014" max="14015" width="13.140625" style="23" customWidth="1"/>
    <col min="14016" max="14019" width="14" style="23" customWidth="1"/>
    <col min="14020" max="14020" width="85" style="23" customWidth="1"/>
    <col min="14021" max="14021" width="18.140625" style="23" customWidth="1"/>
    <col min="14022" max="14022" width="14.42578125" style="23" customWidth="1"/>
    <col min="14023" max="14023" width="81.85546875" style="23" customWidth="1"/>
    <col min="14024" max="14024" width="12.85546875" style="23" customWidth="1"/>
    <col min="14025" max="14089" width="11.42578125" style="23"/>
    <col min="14090" max="14090" width="19.5703125" style="23" customWidth="1"/>
    <col min="14091" max="14091" width="37.7109375" style="23" customWidth="1"/>
    <col min="14092" max="14260" width="11.42578125" style="23"/>
    <col min="14261" max="14261" width="8.140625" style="23" customWidth="1"/>
    <col min="14262" max="14262" width="9.5703125" style="23" customWidth="1"/>
    <col min="14263" max="14263" width="17.42578125" style="23" customWidth="1"/>
    <col min="14264" max="14264" width="17.28515625" style="23" customWidth="1"/>
    <col min="14265" max="14265" width="19.5703125" style="23" customWidth="1"/>
    <col min="14266" max="14266" width="20.7109375" style="23" customWidth="1"/>
    <col min="14267" max="14267" width="13.7109375" style="23" customWidth="1"/>
    <col min="14268" max="14268" width="14.42578125" style="23" customWidth="1"/>
    <col min="14269" max="14269" width="14" style="23" customWidth="1"/>
    <col min="14270" max="14271" width="13.140625" style="23" customWidth="1"/>
    <col min="14272" max="14275" width="14" style="23" customWidth="1"/>
    <col min="14276" max="14276" width="85" style="23" customWidth="1"/>
    <col min="14277" max="14277" width="18.140625" style="23" customWidth="1"/>
    <col min="14278" max="14278" width="14.42578125" style="23" customWidth="1"/>
    <col min="14279" max="14279" width="81.85546875" style="23" customWidth="1"/>
    <col min="14280" max="14280" width="12.85546875" style="23" customWidth="1"/>
    <col min="14281" max="14345" width="11.42578125" style="23"/>
    <col min="14346" max="14346" width="19.5703125" style="23" customWidth="1"/>
    <col min="14347" max="14347" width="37.7109375" style="23" customWidth="1"/>
    <col min="14348" max="14516" width="11.42578125" style="23"/>
    <col min="14517" max="14517" width="8.140625" style="23" customWidth="1"/>
    <col min="14518" max="14518" width="9.5703125" style="23" customWidth="1"/>
    <col min="14519" max="14519" width="17.42578125" style="23" customWidth="1"/>
    <col min="14520" max="14520" width="17.28515625" style="23" customWidth="1"/>
    <col min="14521" max="14521" width="19.5703125" style="23" customWidth="1"/>
    <col min="14522" max="14522" width="20.7109375" style="23" customWidth="1"/>
    <col min="14523" max="14523" width="13.7109375" style="23" customWidth="1"/>
    <col min="14524" max="14524" width="14.42578125" style="23" customWidth="1"/>
    <col min="14525" max="14525" width="14" style="23" customWidth="1"/>
    <col min="14526" max="14527" width="13.140625" style="23" customWidth="1"/>
    <col min="14528" max="14531" width="14" style="23" customWidth="1"/>
    <col min="14532" max="14532" width="85" style="23" customWidth="1"/>
    <col min="14533" max="14533" width="18.140625" style="23" customWidth="1"/>
    <col min="14534" max="14534" width="14.42578125" style="23" customWidth="1"/>
    <col min="14535" max="14535" width="81.85546875" style="23" customWidth="1"/>
    <col min="14536" max="14536" width="12.85546875" style="23" customWidth="1"/>
    <col min="14537" max="14601" width="11.42578125" style="23"/>
    <col min="14602" max="14602" width="19.5703125" style="23" customWidth="1"/>
    <col min="14603" max="14603" width="37.7109375" style="23" customWidth="1"/>
    <col min="14604" max="14772" width="11.42578125" style="23"/>
    <col min="14773" max="14773" width="8.140625" style="23" customWidth="1"/>
    <col min="14774" max="14774" width="9.5703125" style="23" customWidth="1"/>
    <col min="14775" max="14775" width="17.42578125" style="23" customWidth="1"/>
    <col min="14776" max="14776" width="17.28515625" style="23" customWidth="1"/>
    <col min="14777" max="14777" width="19.5703125" style="23" customWidth="1"/>
    <col min="14778" max="14778" width="20.7109375" style="23" customWidth="1"/>
    <col min="14779" max="14779" width="13.7109375" style="23" customWidth="1"/>
    <col min="14780" max="14780" width="14.42578125" style="23" customWidth="1"/>
    <col min="14781" max="14781" width="14" style="23" customWidth="1"/>
    <col min="14782" max="14783" width="13.140625" style="23" customWidth="1"/>
    <col min="14784" max="14787" width="14" style="23" customWidth="1"/>
    <col min="14788" max="14788" width="85" style="23" customWidth="1"/>
    <col min="14789" max="14789" width="18.140625" style="23" customWidth="1"/>
    <col min="14790" max="14790" width="14.42578125" style="23" customWidth="1"/>
    <col min="14791" max="14791" width="81.85546875" style="23" customWidth="1"/>
    <col min="14792" max="14792" width="12.85546875" style="23" customWidth="1"/>
    <col min="14793" max="14857" width="11.42578125" style="23"/>
    <col min="14858" max="14858" width="19.5703125" style="23" customWidth="1"/>
    <col min="14859" max="14859" width="37.7109375" style="23" customWidth="1"/>
    <col min="14860" max="15028" width="11.42578125" style="23"/>
    <col min="15029" max="15029" width="8.140625" style="23" customWidth="1"/>
    <col min="15030" max="15030" width="9.5703125" style="23" customWidth="1"/>
    <col min="15031" max="15031" width="17.42578125" style="23" customWidth="1"/>
    <col min="15032" max="15032" width="17.28515625" style="23" customWidth="1"/>
    <col min="15033" max="15033" width="19.5703125" style="23" customWidth="1"/>
    <col min="15034" max="15034" width="20.7109375" style="23" customWidth="1"/>
    <col min="15035" max="15035" width="13.7109375" style="23" customWidth="1"/>
    <col min="15036" max="15036" width="14.42578125" style="23" customWidth="1"/>
    <col min="15037" max="15037" width="14" style="23" customWidth="1"/>
    <col min="15038" max="15039" width="13.140625" style="23" customWidth="1"/>
    <col min="15040" max="15043" width="14" style="23" customWidth="1"/>
    <col min="15044" max="15044" width="85" style="23" customWidth="1"/>
    <col min="15045" max="15045" width="18.140625" style="23" customWidth="1"/>
    <col min="15046" max="15046" width="14.42578125" style="23" customWidth="1"/>
    <col min="15047" max="15047" width="81.85546875" style="23" customWidth="1"/>
    <col min="15048" max="15048" width="12.85546875" style="23" customWidth="1"/>
    <col min="15049" max="15113" width="11.42578125" style="23"/>
    <col min="15114" max="15114" width="19.5703125" style="23" customWidth="1"/>
    <col min="15115" max="15115" width="37.7109375" style="23" customWidth="1"/>
    <col min="15116" max="15284" width="11.42578125" style="23"/>
    <col min="15285" max="15285" width="8.140625" style="23" customWidth="1"/>
    <col min="15286" max="15286" width="9.5703125" style="23" customWidth="1"/>
    <col min="15287" max="15287" width="17.42578125" style="23" customWidth="1"/>
    <col min="15288" max="15288" width="17.28515625" style="23" customWidth="1"/>
    <col min="15289" max="15289" width="19.5703125" style="23" customWidth="1"/>
    <col min="15290" max="15290" width="20.7109375" style="23" customWidth="1"/>
    <col min="15291" max="15291" width="13.7109375" style="23" customWidth="1"/>
    <col min="15292" max="15292" width="14.42578125" style="23" customWidth="1"/>
    <col min="15293" max="15293" width="14" style="23" customWidth="1"/>
    <col min="15294" max="15295" width="13.140625" style="23" customWidth="1"/>
    <col min="15296" max="15299" width="14" style="23" customWidth="1"/>
    <col min="15300" max="15300" width="85" style="23" customWidth="1"/>
    <col min="15301" max="15301" width="18.140625" style="23" customWidth="1"/>
    <col min="15302" max="15302" width="14.42578125" style="23" customWidth="1"/>
    <col min="15303" max="15303" width="81.85546875" style="23" customWidth="1"/>
    <col min="15304" max="15304" width="12.85546875" style="23" customWidth="1"/>
    <col min="15305" max="15369" width="11.42578125" style="23"/>
    <col min="15370" max="15370" width="19.5703125" style="23" customWidth="1"/>
    <col min="15371" max="15371" width="37.7109375" style="23" customWidth="1"/>
    <col min="15372" max="15540" width="11.42578125" style="23"/>
    <col min="15541" max="15541" width="8.140625" style="23" customWidth="1"/>
    <col min="15542" max="15542" width="9.5703125" style="23" customWidth="1"/>
    <col min="15543" max="15543" width="17.42578125" style="23" customWidth="1"/>
    <col min="15544" max="15544" width="17.28515625" style="23" customWidth="1"/>
    <col min="15545" max="15545" width="19.5703125" style="23" customWidth="1"/>
    <col min="15546" max="15546" width="20.7109375" style="23" customWidth="1"/>
    <col min="15547" max="15547" width="13.7109375" style="23" customWidth="1"/>
    <col min="15548" max="15548" width="14.42578125" style="23" customWidth="1"/>
    <col min="15549" max="15549" width="14" style="23" customWidth="1"/>
    <col min="15550" max="15551" width="13.140625" style="23" customWidth="1"/>
    <col min="15552" max="15555" width="14" style="23" customWidth="1"/>
    <col min="15556" max="15556" width="85" style="23" customWidth="1"/>
    <col min="15557" max="15557" width="18.140625" style="23" customWidth="1"/>
    <col min="15558" max="15558" width="14.42578125" style="23" customWidth="1"/>
    <col min="15559" max="15559" width="81.85546875" style="23" customWidth="1"/>
    <col min="15560" max="15560" width="12.85546875" style="23" customWidth="1"/>
    <col min="15561" max="15625" width="11.42578125" style="23"/>
    <col min="15626" max="15626" width="19.5703125" style="23" customWidth="1"/>
    <col min="15627" max="15627" width="37.7109375" style="23" customWidth="1"/>
    <col min="15628" max="15796" width="11.42578125" style="23"/>
    <col min="15797" max="15797" width="8.140625" style="23" customWidth="1"/>
    <col min="15798" max="15798" width="9.5703125" style="23" customWidth="1"/>
    <col min="15799" max="15799" width="17.42578125" style="23" customWidth="1"/>
    <col min="15800" max="15800" width="17.28515625" style="23" customWidth="1"/>
    <col min="15801" max="15801" width="19.5703125" style="23" customWidth="1"/>
    <col min="15802" max="15802" width="20.7109375" style="23" customWidth="1"/>
    <col min="15803" max="15803" width="13.7109375" style="23" customWidth="1"/>
    <col min="15804" max="15804" width="14.42578125" style="23" customWidth="1"/>
    <col min="15805" max="15805" width="14" style="23" customWidth="1"/>
    <col min="15806" max="15807" width="13.140625" style="23" customWidth="1"/>
    <col min="15808" max="15811" width="14" style="23" customWidth="1"/>
    <col min="15812" max="15812" width="85" style="23" customWidth="1"/>
    <col min="15813" max="15813" width="18.140625" style="23" customWidth="1"/>
    <col min="15814" max="15814" width="14.42578125" style="23" customWidth="1"/>
    <col min="15815" max="15815" width="81.85546875" style="23" customWidth="1"/>
    <col min="15816" max="15816" width="12.85546875" style="23" customWidth="1"/>
    <col min="15817" max="15881" width="11.42578125" style="23"/>
    <col min="15882" max="15882" width="19.5703125" style="23" customWidth="1"/>
    <col min="15883" max="15883" width="37.7109375" style="23" customWidth="1"/>
    <col min="15884" max="16052" width="11.42578125" style="23"/>
    <col min="16053" max="16053" width="8.140625" style="23" customWidth="1"/>
    <col min="16054" max="16054" width="9.5703125" style="23" customWidth="1"/>
    <col min="16055" max="16055" width="17.42578125" style="23" customWidth="1"/>
    <col min="16056" max="16056" width="17.28515625" style="23" customWidth="1"/>
    <col min="16057" max="16057" width="19.5703125" style="23" customWidth="1"/>
    <col min="16058" max="16058" width="20.7109375" style="23" customWidth="1"/>
    <col min="16059" max="16059" width="13.7109375" style="23" customWidth="1"/>
    <col min="16060" max="16060" width="14.42578125" style="23" customWidth="1"/>
    <col min="16061" max="16061" width="14" style="23" customWidth="1"/>
    <col min="16062" max="16063" width="13.140625" style="23" customWidth="1"/>
    <col min="16064" max="16067" width="14" style="23" customWidth="1"/>
    <col min="16068" max="16068" width="85" style="23" customWidth="1"/>
    <col min="16069" max="16069" width="18.140625" style="23" customWidth="1"/>
    <col min="16070" max="16070" width="14.42578125" style="23" customWidth="1"/>
    <col min="16071" max="16071" width="81.85546875" style="23" customWidth="1"/>
    <col min="16072" max="16072" width="12.85546875" style="23" customWidth="1"/>
    <col min="16073" max="16137" width="11.42578125" style="23"/>
    <col min="16138" max="16138" width="19.5703125" style="23" customWidth="1"/>
    <col min="16139" max="16139" width="37.7109375" style="23" customWidth="1"/>
    <col min="16140" max="16384" width="11.42578125" style="23"/>
  </cols>
  <sheetData>
    <row r="1" spans="1:25" s="8" customFormat="1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3" t="s">
        <v>20</v>
      </c>
      <c r="V1" s="5" t="s">
        <v>21</v>
      </c>
      <c r="W1" s="6" t="s">
        <v>22</v>
      </c>
      <c r="X1" s="7" t="s">
        <v>23</v>
      </c>
      <c r="Y1" s="7" t="s">
        <v>24</v>
      </c>
    </row>
    <row r="2" spans="1:25" ht="12.75" hidden="1" customHeight="1" x14ac:dyDescent="0.2">
      <c r="A2" s="9">
        <v>1</v>
      </c>
      <c r="B2" s="10" t="s">
        <v>120</v>
      </c>
      <c r="C2" s="10">
        <v>2025</v>
      </c>
      <c r="D2" s="11" t="s">
        <v>107</v>
      </c>
      <c r="E2" s="12">
        <v>2921</v>
      </c>
      <c r="F2" s="13" t="s">
        <v>49</v>
      </c>
      <c r="G2" s="13" t="s">
        <v>42</v>
      </c>
      <c r="H2" s="14">
        <v>0.21180555555555555</v>
      </c>
      <c r="I2" s="15">
        <v>0.36458333333333331</v>
      </c>
      <c r="J2" s="15">
        <v>0.375</v>
      </c>
      <c r="K2" s="14">
        <v>0.61111111111111116</v>
      </c>
      <c r="L2" s="15">
        <v>0.77013888888888893</v>
      </c>
      <c r="M2" s="15">
        <v>0.77708333333333335</v>
      </c>
      <c r="N2" s="16">
        <v>130</v>
      </c>
      <c r="O2" s="17">
        <f>L2-J2</f>
        <v>0.39513888888888893</v>
      </c>
      <c r="P2" s="17">
        <f>M2-I2</f>
        <v>0.41250000000000003</v>
      </c>
      <c r="Q2" s="59">
        <v>60600</v>
      </c>
      <c r="R2" s="59">
        <v>11800</v>
      </c>
      <c r="S2" s="18">
        <f t="shared" ref="S2:S10" si="0">Q2-R2</f>
        <v>48800</v>
      </c>
      <c r="T2" s="19">
        <f>IF(H2-I2&lt;&gt;0,(I2-H2)*1440,"")</f>
        <v>219.99999999999997</v>
      </c>
      <c r="U2" s="20">
        <v>41</v>
      </c>
      <c r="V2" s="21"/>
      <c r="W2" s="21"/>
      <c r="X2" s="21"/>
      <c r="Y2" s="22"/>
    </row>
    <row r="3" spans="1:25" ht="12.75" hidden="1" customHeight="1" x14ac:dyDescent="0.2">
      <c r="A3" s="9">
        <v>1</v>
      </c>
      <c r="B3" s="10" t="s">
        <v>120</v>
      </c>
      <c r="C3" s="10">
        <v>2025</v>
      </c>
      <c r="D3" s="17" t="s">
        <v>56</v>
      </c>
      <c r="E3" s="24">
        <v>907</v>
      </c>
      <c r="F3" s="13" t="s">
        <v>43</v>
      </c>
      <c r="G3" s="13" t="s">
        <v>42</v>
      </c>
      <c r="H3" s="14">
        <v>0.27777777777777779</v>
      </c>
      <c r="I3" s="15">
        <v>0.26666666666666666</v>
      </c>
      <c r="J3" s="15">
        <v>0.27361111111111114</v>
      </c>
      <c r="K3" s="14">
        <v>0.3125</v>
      </c>
      <c r="L3" s="15">
        <v>0.29930555555555555</v>
      </c>
      <c r="M3" s="15">
        <v>0.3034722222222222</v>
      </c>
      <c r="N3" s="16">
        <v>61</v>
      </c>
      <c r="O3" s="17">
        <f t="shared" ref="O3:O66" si="1">L3-J3</f>
        <v>2.5694444444444409E-2</v>
      </c>
      <c r="P3" s="17">
        <f t="shared" ref="P3:P66" si="2">M3-I3</f>
        <v>3.6805555555555536E-2</v>
      </c>
      <c r="Q3" s="18">
        <v>29000</v>
      </c>
      <c r="R3" s="18">
        <v>23300</v>
      </c>
      <c r="S3" s="18">
        <f t="shared" si="0"/>
        <v>5700</v>
      </c>
      <c r="T3" s="19">
        <f t="shared" ref="T3:T10" si="3">IF(H3-I3&lt;&gt;0,(I3-H3)*1440,"")</f>
        <v>-16.000000000000021</v>
      </c>
      <c r="U3" s="20"/>
      <c r="V3" s="21"/>
      <c r="W3" s="21"/>
      <c r="X3" s="25"/>
      <c r="Y3" s="22"/>
    </row>
    <row r="4" spans="1:25" ht="12.75" hidden="1" customHeight="1" x14ac:dyDescent="0.2">
      <c r="A4" s="9">
        <v>1</v>
      </c>
      <c r="B4" s="10" t="s">
        <v>120</v>
      </c>
      <c r="C4" s="10">
        <v>2025</v>
      </c>
      <c r="D4" s="11" t="s">
        <v>57</v>
      </c>
      <c r="E4" s="11">
        <v>971</v>
      </c>
      <c r="F4" s="13" t="s">
        <v>47</v>
      </c>
      <c r="G4" s="13" t="s">
        <v>42</v>
      </c>
      <c r="H4" s="14">
        <v>0.33333333333333331</v>
      </c>
      <c r="I4" s="15">
        <v>0.32500000000000001</v>
      </c>
      <c r="J4" s="15">
        <v>0.33333333333333331</v>
      </c>
      <c r="K4" s="14">
        <v>0.36458333333333331</v>
      </c>
      <c r="L4" s="15">
        <v>0.36249999999999999</v>
      </c>
      <c r="M4" s="15">
        <v>0.36666666666666664</v>
      </c>
      <c r="N4" s="16">
        <v>58</v>
      </c>
      <c r="O4" s="17">
        <f t="shared" si="1"/>
        <v>2.9166666666666674E-2</v>
      </c>
      <c r="P4" s="17">
        <f t="shared" si="2"/>
        <v>4.166666666666663E-2</v>
      </c>
      <c r="Q4" s="18">
        <v>18500</v>
      </c>
      <c r="R4" s="18">
        <v>12400</v>
      </c>
      <c r="S4" s="18">
        <f t="shared" si="0"/>
        <v>6100</v>
      </c>
      <c r="T4" s="19">
        <f t="shared" si="3"/>
        <v>-11.999999999999957</v>
      </c>
      <c r="U4" s="20"/>
      <c r="V4" s="21"/>
      <c r="W4" s="21"/>
      <c r="X4" s="25"/>
      <c r="Y4" s="22"/>
    </row>
    <row r="5" spans="1:25" ht="12.75" hidden="1" customHeight="1" x14ac:dyDescent="0.2">
      <c r="A5" s="9">
        <v>1</v>
      </c>
      <c r="B5" s="10" t="s">
        <v>120</v>
      </c>
      <c r="C5" s="10">
        <v>2025</v>
      </c>
      <c r="D5" s="11" t="s">
        <v>56</v>
      </c>
      <c r="E5" s="12">
        <v>942</v>
      </c>
      <c r="F5" s="13" t="s">
        <v>42</v>
      </c>
      <c r="G5" s="13" t="s">
        <v>46</v>
      </c>
      <c r="H5" s="14">
        <v>0.35416666666666669</v>
      </c>
      <c r="I5" s="15">
        <v>0.35416666666666669</v>
      </c>
      <c r="J5" s="15">
        <v>0.36736111111111114</v>
      </c>
      <c r="K5" s="14">
        <v>0.39583333333333331</v>
      </c>
      <c r="L5" s="15">
        <v>0.40416666666666667</v>
      </c>
      <c r="M5" s="15">
        <v>0.40763888888888888</v>
      </c>
      <c r="N5" s="16">
        <v>84</v>
      </c>
      <c r="O5" s="17">
        <f t="shared" si="1"/>
        <v>3.6805555555555536E-2</v>
      </c>
      <c r="P5" s="17">
        <f t="shared" si="2"/>
        <v>5.3472222222222199E-2</v>
      </c>
      <c r="Q5" s="18">
        <v>23300</v>
      </c>
      <c r="R5" s="18">
        <v>15800</v>
      </c>
      <c r="S5" s="18">
        <f t="shared" si="0"/>
        <v>7500</v>
      </c>
      <c r="T5" s="19" t="str">
        <f t="shared" si="3"/>
        <v/>
      </c>
      <c r="U5" s="20"/>
      <c r="V5" s="21"/>
      <c r="W5" s="21"/>
      <c r="X5" s="21"/>
      <c r="Y5" s="22"/>
    </row>
    <row r="6" spans="1:25" ht="12.75" hidden="1" customHeight="1" x14ac:dyDescent="0.2">
      <c r="A6" s="9">
        <v>1</v>
      </c>
      <c r="B6" s="10" t="s">
        <v>120</v>
      </c>
      <c r="C6" s="10">
        <v>2025</v>
      </c>
      <c r="D6" s="11" t="s">
        <v>56</v>
      </c>
      <c r="E6" s="27">
        <v>943</v>
      </c>
      <c r="F6" s="28" t="s">
        <v>46</v>
      </c>
      <c r="G6" s="13" t="s">
        <v>42</v>
      </c>
      <c r="H6" s="14">
        <v>0.4375</v>
      </c>
      <c r="I6" s="15">
        <v>0.4375</v>
      </c>
      <c r="J6" s="15">
        <v>0.44374999999999998</v>
      </c>
      <c r="K6" s="14">
        <v>0.47916666666666669</v>
      </c>
      <c r="L6" s="15">
        <v>0.47638888888888886</v>
      </c>
      <c r="M6" s="15">
        <v>0.48055555555555557</v>
      </c>
      <c r="N6" s="29">
        <v>108</v>
      </c>
      <c r="O6" s="17">
        <f t="shared" si="1"/>
        <v>3.2638888888888884E-2</v>
      </c>
      <c r="P6" s="17">
        <f t="shared" si="2"/>
        <v>4.3055555555555569E-2</v>
      </c>
      <c r="Q6" s="18">
        <v>20000</v>
      </c>
      <c r="R6" s="18">
        <v>13200</v>
      </c>
      <c r="S6" s="18">
        <f t="shared" si="0"/>
        <v>6800</v>
      </c>
      <c r="T6" s="19" t="str">
        <f t="shared" si="3"/>
        <v/>
      </c>
      <c r="U6" s="20"/>
      <c r="V6" s="21"/>
      <c r="W6" s="21"/>
      <c r="X6" s="21"/>
      <c r="Y6" s="22"/>
    </row>
    <row r="7" spans="1:25" ht="12.75" hidden="1" customHeight="1" x14ac:dyDescent="0.2">
      <c r="A7" s="9">
        <v>1</v>
      </c>
      <c r="B7" s="10" t="s">
        <v>120</v>
      </c>
      <c r="C7" s="10">
        <v>2025</v>
      </c>
      <c r="D7" s="11" t="s">
        <v>57</v>
      </c>
      <c r="E7" s="27">
        <v>902</v>
      </c>
      <c r="F7" s="28" t="s">
        <v>42</v>
      </c>
      <c r="G7" s="13" t="s">
        <v>43</v>
      </c>
      <c r="H7" s="14">
        <v>0.40625</v>
      </c>
      <c r="I7" s="15">
        <v>0.40555555555555556</v>
      </c>
      <c r="J7" s="15">
        <v>0.41180555555555554</v>
      </c>
      <c r="K7" s="14">
        <v>0.44097222222222221</v>
      </c>
      <c r="L7" s="15">
        <v>0.43611111111111112</v>
      </c>
      <c r="M7" s="15">
        <v>0.44236111111111109</v>
      </c>
      <c r="N7" s="29">
        <v>53</v>
      </c>
      <c r="O7" s="17">
        <f t="shared" si="1"/>
        <v>2.430555555555558E-2</v>
      </c>
      <c r="P7" s="17">
        <f t="shared" si="2"/>
        <v>3.6805555555555536E-2</v>
      </c>
      <c r="Q7" s="18">
        <v>24000</v>
      </c>
      <c r="R7" s="18">
        <v>18700</v>
      </c>
      <c r="S7" s="18">
        <f t="shared" si="0"/>
        <v>5300</v>
      </c>
      <c r="T7" s="19">
        <f t="shared" si="3"/>
        <v>-0.99999999999999645</v>
      </c>
      <c r="U7" s="20"/>
      <c r="V7" s="21"/>
      <c r="W7" s="21"/>
      <c r="X7" s="21"/>
      <c r="Y7" s="22"/>
    </row>
    <row r="8" spans="1:25" ht="12.75" hidden="1" customHeight="1" x14ac:dyDescent="0.2">
      <c r="A8" s="9">
        <v>1</v>
      </c>
      <c r="B8" s="10" t="s">
        <v>120</v>
      </c>
      <c r="C8" s="10">
        <v>2025</v>
      </c>
      <c r="D8" s="11" t="s">
        <v>57</v>
      </c>
      <c r="E8" s="27">
        <v>903</v>
      </c>
      <c r="F8" s="13" t="s">
        <v>43</v>
      </c>
      <c r="G8" s="13" t="s">
        <v>42</v>
      </c>
      <c r="H8" s="14">
        <v>0.4826388888888889</v>
      </c>
      <c r="I8" s="15">
        <v>0.47222222222222221</v>
      </c>
      <c r="J8" s="15">
        <v>0.48194444444444445</v>
      </c>
      <c r="K8" s="14">
        <v>0.51736111111111116</v>
      </c>
      <c r="L8" s="15">
        <v>0.50902777777777775</v>
      </c>
      <c r="M8" s="15">
        <v>0.51388888888888884</v>
      </c>
      <c r="N8" s="29">
        <v>99</v>
      </c>
      <c r="O8" s="17">
        <f t="shared" si="1"/>
        <v>2.7083333333333293E-2</v>
      </c>
      <c r="P8" s="17">
        <f t="shared" si="2"/>
        <v>4.166666666666663E-2</v>
      </c>
      <c r="Q8" s="18">
        <v>18700</v>
      </c>
      <c r="R8" s="18">
        <v>12300</v>
      </c>
      <c r="S8" s="18">
        <f t="shared" si="0"/>
        <v>6400</v>
      </c>
      <c r="T8" s="19">
        <f t="shared" si="3"/>
        <v>-15.000000000000027</v>
      </c>
      <c r="U8" s="20"/>
      <c r="V8" s="21"/>
      <c r="W8" s="21"/>
      <c r="X8" s="21"/>
      <c r="Y8" s="22"/>
    </row>
    <row r="9" spans="1:25" ht="12.75" hidden="1" customHeight="1" x14ac:dyDescent="0.2">
      <c r="A9" s="9">
        <v>1</v>
      </c>
      <c r="B9" s="10" t="s">
        <v>120</v>
      </c>
      <c r="C9" s="10">
        <v>2025</v>
      </c>
      <c r="D9" s="11" t="s">
        <v>69</v>
      </c>
      <c r="E9" s="20">
        <v>762</v>
      </c>
      <c r="F9" s="13" t="s">
        <v>42</v>
      </c>
      <c r="G9" s="13" t="s">
        <v>50</v>
      </c>
      <c r="H9" s="30">
        <v>0.40625</v>
      </c>
      <c r="I9" s="31">
        <v>0.39583333333333331</v>
      </c>
      <c r="J9" s="31">
        <v>0.40625</v>
      </c>
      <c r="K9" s="30">
        <v>0.44791666666666669</v>
      </c>
      <c r="L9" s="15">
        <v>0.43055555555555558</v>
      </c>
      <c r="M9" s="15">
        <v>0.4375</v>
      </c>
      <c r="N9" s="32">
        <v>110</v>
      </c>
      <c r="O9" s="17">
        <f t="shared" si="1"/>
        <v>2.430555555555558E-2</v>
      </c>
      <c r="P9" s="17">
        <f t="shared" si="2"/>
        <v>4.1666666666666685E-2</v>
      </c>
      <c r="Q9" s="18">
        <v>22300</v>
      </c>
      <c r="R9" s="18">
        <v>16300</v>
      </c>
      <c r="S9" s="18">
        <f t="shared" si="0"/>
        <v>6000</v>
      </c>
      <c r="T9" s="19">
        <f t="shared" si="3"/>
        <v>-15.000000000000027</v>
      </c>
      <c r="U9" s="20"/>
      <c r="V9" s="21"/>
      <c r="W9" s="21"/>
      <c r="X9" s="21"/>
      <c r="Y9" s="22"/>
    </row>
    <row r="10" spans="1:25" ht="13.5" hidden="1" customHeight="1" x14ac:dyDescent="0.2">
      <c r="A10" s="9">
        <v>1</v>
      </c>
      <c r="B10" s="10" t="s">
        <v>120</v>
      </c>
      <c r="C10" s="10">
        <v>2025</v>
      </c>
      <c r="D10" s="11" t="s">
        <v>64</v>
      </c>
      <c r="E10" s="12">
        <v>200</v>
      </c>
      <c r="F10" s="28" t="s">
        <v>51</v>
      </c>
      <c r="G10" s="28" t="s">
        <v>50</v>
      </c>
      <c r="H10" s="33">
        <v>0.3125</v>
      </c>
      <c r="I10" s="15">
        <v>0.30555555555555558</v>
      </c>
      <c r="J10" s="15">
        <v>0.32500000000000001</v>
      </c>
      <c r="K10" s="33">
        <v>0.4375</v>
      </c>
      <c r="L10" s="15">
        <v>0.42291666666666666</v>
      </c>
      <c r="M10" s="15">
        <v>0.4284722222222222</v>
      </c>
      <c r="N10" s="29">
        <v>125</v>
      </c>
      <c r="O10" s="17">
        <f t="shared" si="1"/>
        <v>9.7916666666666652E-2</v>
      </c>
      <c r="P10" s="17">
        <f t="shared" si="2"/>
        <v>0.12291666666666662</v>
      </c>
      <c r="Q10" s="18">
        <v>24500</v>
      </c>
      <c r="R10" s="18">
        <v>10100</v>
      </c>
      <c r="S10" s="18">
        <f t="shared" si="0"/>
        <v>14400</v>
      </c>
      <c r="T10" s="19">
        <f t="shared" si="3"/>
        <v>-9.9999999999999645</v>
      </c>
      <c r="U10" s="20"/>
      <c r="V10" s="21"/>
      <c r="W10" s="21"/>
      <c r="X10" s="21"/>
      <c r="Y10" s="22"/>
    </row>
    <row r="11" spans="1:25" ht="12.75" hidden="1" customHeight="1" x14ac:dyDescent="0.2">
      <c r="A11" s="9">
        <v>1</v>
      </c>
      <c r="B11" s="10" t="s">
        <v>120</v>
      </c>
      <c r="C11" s="10">
        <v>2025</v>
      </c>
      <c r="D11" s="11" t="s">
        <v>64</v>
      </c>
      <c r="E11" s="11">
        <v>201</v>
      </c>
      <c r="F11" s="13" t="s">
        <v>50</v>
      </c>
      <c r="G11" s="13" t="s">
        <v>51</v>
      </c>
      <c r="H11" s="14">
        <v>0.51041666666666663</v>
      </c>
      <c r="I11" s="15">
        <v>0.50972222222222219</v>
      </c>
      <c r="J11" s="15">
        <v>0.52083333333333337</v>
      </c>
      <c r="K11" s="14">
        <v>0.63541666666666663</v>
      </c>
      <c r="L11" s="15">
        <v>0.63472222222222219</v>
      </c>
      <c r="M11" s="15">
        <v>0.64236111111111116</v>
      </c>
      <c r="N11" s="29">
        <v>110</v>
      </c>
      <c r="O11" s="17">
        <f t="shared" si="1"/>
        <v>0.11388888888888882</v>
      </c>
      <c r="P11" s="17">
        <f t="shared" si="2"/>
        <v>0.13263888888888897</v>
      </c>
      <c r="Q11" s="18">
        <v>28000</v>
      </c>
      <c r="R11" s="18">
        <v>10300</v>
      </c>
      <c r="S11" s="18">
        <f t="shared" ref="S11:S74" si="4">Q11-R11</f>
        <v>17700</v>
      </c>
      <c r="T11" s="19">
        <f t="shared" ref="T11:T74" si="5">IF(H11-I11&lt;&gt;0,(I11-H11)*1440,"")</f>
        <v>-0.99999999999999645</v>
      </c>
      <c r="U11" s="20"/>
      <c r="V11" s="21"/>
      <c r="W11" s="21"/>
      <c r="X11" s="21"/>
      <c r="Y11" s="22"/>
    </row>
    <row r="12" spans="1:25" ht="12.75" hidden="1" customHeight="1" x14ac:dyDescent="0.2">
      <c r="A12" s="9">
        <v>1</v>
      </c>
      <c r="B12" s="10" t="s">
        <v>120</v>
      </c>
      <c r="C12" s="10">
        <v>2025</v>
      </c>
      <c r="D12" s="24" t="s">
        <v>69</v>
      </c>
      <c r="E12" s="24">
        <v>763</v>
      </c>
      <c r="F12" s="36" t="s">
        <v>50</v>
      </c>
      <c r="G12" s="13" t="s">
        <v>42</v>
      </c>
      <c r="H12" s="14">
        <v>0.54166666666666663</v>
      </c>
      <c r="I12" s="15">
        <v>0.51597222222222228</v>
      </c>
      <c r="J12" s="15">
        <v>0.52361111111111114</v>
      </c>
      <c r="K12" s="14">
        <v>0.58333333333333337</v>
      </c>
      <c r="L12" s="15">
        <v>0.54513888888888884</v>
      </c>
      <c r="M12" s="15">
        <v>0.55347222222222225</v>
      </c>
      <c r="N12" s="29">
        <v>125</v>
      </c>
      <c r="O12" s="17">
        <f t="shared" si="1"/>
        <v>2.1527777777777701E-2</v>
      </c>
      <c r="P12" s="17">
        <f t="shared" si="2"/>
        <v>3.7499999999999978E-2</v>
      </c>
      <c r="Q12" s="18">
        <v>16300</v>
      </c>
      <c r="R12" s="18">
        <v>10400</v>
      </c>
      <c r="S12" s="18">
        <f t="shared" si="4"/>
        <v>5900</v>
      </c>
      <c r="T12" s="19">
        <f t="shared" si="5"/>
        <v>-36.999999999999872</v>
      </c>
      <c r="U12" s="20"/>
      <c r="V12" s="21"/>
      <c r="W12" s="21"/>
      <c r="X12" s="21"/>
      <c r="Y12" s="22"/>
    </row>
    <row r="13" spans="1:25" ht="12.75" hidden="1" customHeight="1" x14ac:dyDescent="0.2">
      <c r="A13" s="9">
        <v>1</v>
      </c>
      <c r="B13" s="10" t="s">
        <v>120</v>
      </c>
      <c r="C13" s="10">
        <v>2025</v>
      </c>
      <c r="D13" s="11" t="s">
        <v>55</v>
      </c>
      <c r="E13" s="12">
        <v>930</v>
      </c>
      <c r="F13" s="37" t="s">
        <v>42</v>
      </c>
      <c r="G13" s="37" t="s">
        <v>45</v>
      </c>
      <c r="H13" s="14">
        <v>0.41666666666666669</v>
      </c>
      <c r="I13" s="15">
        <v>0.42083333333333334</v>
      </c>
      <c r="J13" s="15">
        <v>0.43055555555555558</v>
      </c>
      <c r="K13" s="14">
        <v>0.46875</v>
      </c>
      <c r="L13" s="15">
        <v>0.47222222222222221</v>
      </c>
      <c r="M13" s="15">
        <v>0.47569444444444442</v>
      </c>
      <c r="N13" s="29">
        <v>26</v>
      </c>
      <c r="O13" s="17">
        <f t="shared" si="1"/>
        <v>4.166666666666663E-2</v>
      </c>
      <c r="P13" s="17">
        <f t="shared" si="2"/>
        <v>5.4861111111111083E-2</v>
      </c>
      <c r="Q13" s="18">
        <v>28100</v>
      </c>
      <c r="R13" s="18">
        <v>20100</v>
      </c>
      <c r="S13" s="18">
        <f t="shared" si="4"/>
        <v>8000</v>
      </c>
      <c r="T13" s="19">
        <f t="shared" si="5"/>
        <v>5.9999999999999787</v>
      </c>
      <c r="U13" s="20">
        <v>36</v>
      </c>
      <c r="V13" s="21"/>
      <c r="W13" s="21"/>
      <c r="X13" s="21"/>
      <c r="Y13" s="22"/>
    </row>
    <row r="14" spans="1:25" ht="12.75" hidden="1" customHeight="1" x14ac:dyDescent="0.2">
      <c r="A14" s="9">
        <v>1</v>
      </c>
      <c r="B14" s="10" t="s">
        <v>120</v>
      </c>
      <c r="C14" s="10">
        <v>2025</v>
      </c>
      <c r="D14" s="11" t="s">
        <v>55</v>
      </c>
      <c r="E14" s="12">
        <v>931</v>
      </c>
      <c r="F14" s="28" t="s">
        <v>45</v>
      </c>
      <c r="G14" s="28" t="s">
        <v>42</v>
      </c>
      <c r="H14" s="14">
        <v>0.51041666666666663</v>
      </c>
      <c r="I14" s="15">
        <v>0.50347222222222221</v>
      </c>
      <c r="J14" s="15">
        <v>0.50972222222222219</v>
      </c>
      <c r="K14" s="14">
        <v>0.5625</v>
      </c>
      <c r="L14" s="15">
        <v>0.54861111111111116</v>
      </c>
      <c r="M14" s="15">
        <v>0.55208333333333337</v>
      </c>
      <c r="N14" s="29">
        <v>43</v>
      </c>
      <c r="O14" s="17">
        <f t="shared" si="1"/>
        <v>3.8888888888888973E-2</v>
      </c>
      <c r="P14" s="17">
        <f t="shared" si="2"/>
        <v>4.861111111111116E-2</v>
      </c>
      <c r="Q14" s="18">
        <v>20100</v>
      </c>
      <c r="R14" s="18">
        <v>12200</v>
      </c>
      <c r="S14" s="18">
        <f t="shared" si="4"/>
        <v>7900</v>
      </c>
      <c r="T14" s="19">
        <f t="shared" si="5"/>
        <v>-9.9999999999999645</v>
      </c>
      <c r="U14" s="20"/>
      <c r="V14" s="21"/>
      <c r="W14" s="21"/>
      <c r="X14" s="21"/>
      <c r="Y14" s="22"/>
    </row>
    <row r="15" spans="1:25" ht="12.75" hidden="1" customHeight="1" x14ac:dyDescent="0.2">
      <c r="A15" s="9">
        <v>1</v>
      </c>
      <c r="B15" s="10" t="s">
        <v>120</v>
      </c>
      <c r="C15" s="10">
        <v>2025</v>
      </c>
      <c r="D15" s="11" t="s">
        <v>54</v>
      </c>
      <c r="E15" s="11">
        <v>2930</v>
      </c>
      <c r="F15" s="13" t="s">
        <v>42</v>
      </c>
      <c r="G15" s="13" t="s">
        <v>50</v>
      </c>
      <c r="H15" s="14">
        <v>0.48958333333333331</v>
      </c>
      <c r="I15" s="15">
        <v>0.49166666666666664</v>
      </c>
      <c r="J15" s="15">
        <v>0.50069444444444444</v>
      </c>
      <c r="K15" s="14">
        <v>0.53125</v>
      </c>
      <c r="L15" s="15">
        <v>0.52569444444444446</v>
      </c>
      <c r="M15" s="15">
        <v>0.53194444444444444</v>
      </c>
      <c r="N15" s="29">
        <v>60</v>
      </c>
      <c r="O15" s="17">
        <f t="shared" si="1"/>
        <v>2.5000000000000022E-2</v>
      </c>
      <c r="P15" s="17">
        <f t="shared" si="2"/>
        <v>4.0277777777777801E-2</v>
      </c>
      <c r="Q15" s="18">
        <v>22200</v>
      </c>
      <c r="R15" s="18">
        <v>17100</v>
      </c>
      <c r="S15" s="18">
        <f t="shared" si="4"/>
        <v>5100</v>
      </c>
      <c r="T15" s="19">
        <f t="shared" si="5"/>
        <v>2.9999999999999893</v>
      </c>
      <c r="U15" s="20">
        <v>81</v>
      </c>
      <c r="V15" s="21"/>
      <c r="W15" s="21"/>
      <c r="X15" s="21"/>
      <c r="Y15" s="22"/>
    </row>
    <row r="16" spans="1:25" ht="12.75" hidden="1" customHeight="1" x14ac:dyDescent="0.2">
      <c r="A16" s="9">
        <v>1</v>
      </c>
      <c r="B16" s="10" t="s">
        <v>120</v>
      </c>
      <c r="C16" s="10">
        <v>2025</v>
      </c>
      <c r="D16" s="11" t="s">
        <v>54</v>
      </c>
      <c r="E16" s="12">
        <v>2931</v>
      </c>
      <c r="F16" s="36" t="s">
        <v>50</v>
      </c>
      <c r="G16" s="13" t="s">
        <v>42</v>
      </c>
      <c r="H16" s="38">
        <v>0.57291666666666663</v>
      </c>
      <c r="I16" s="15">
        <v>0.57152777777777775</v>
      </c>
      <c r="J16" s="15">
        <v>0.59652777777777777</v>
      </c>
      <c r="K16" s="14">
        <v>0.61458333333333337</v>
      </c>
      <c r="L16" s="15">
        <v>0.61875000000000002</v>
      </c>
      <c r="M16" s="15">
        <v>0.625</v>
      </c>
      <c r="N16" s="16">
        <v>60</v>
      </c>
      <c r="O16" s="17">
        <f t="shared" si="1"/>
        <v>2.2222222222222254E-2</v>
      </c>
      <c r="P16" s="17">
        <f t="shared" si="2"/>
        <v>5.3472222222222254E-2</v>
      </c>
      <c r="Q16" s="18">
        <v>17100</v>
      </c>
      <c r="R16" s="18">
        <v>12200</v>
      </c>
      <c r="S16" s="18">
        <f t="shared" si="4"/>
        <v>4900</v>
      </c>
      <c r="T16" s="19">
        <f t="shared" si="5"/>
        <v>-1.9999999999999929</v>
      </c>
      <c r="U16" s="20"/>
      <c r="V16" s="21"/>
      <c r="W16" s="21"/>
      <c r="X16" s="21"/>
      <c r="Y16" s="22"/>
    </row>
    <row r="17" spans="1:25" ht="12.75" hidden="1" customHeight="1" x14ac:dyDescent="0.2">
      <c r="A17" s="9">
        <v>1</v>
      </c>
      <c r="B17" s="10" t="s">
        <v>120</v>
      </c>
      <c r="C17" s="10">
        <v>2025</v>
      </c>
      <c r="D17" s="11" t="s">
        <v>55</v>
      </c>
      <c r="E17" s="12">
        <v>920</v>
      </c>
      <c r="F17" s="13" t="s">
        <v>42</v>
      </c>
      <c r="G17" s="13" t="s">
        <v>44</v>
      </c>
      <c r="H17" s="38">
        <v>0.625</v>
      </c>
      <c r="I17" s="15">
        <v>0.61944444444444446</v>
      </c>
      <c r="J17" s="15">
        <v>0.62708333333333333</v>
      </c>
      <c r="K17" s="14">
        <v>0.66666666666666663</v>
      </c>
      <c r="L17" s="15">
        <v>0.66666666666666663</v>
      </c>
      <c r="M17" s="15">
        <v>0.6694444444444444</v>
      </c>
      <c r="N17" s="29">
        <v>64</v>
      </c>
      <c r="O17" s="17">
        <f t="shared" si="1"/>
        <v>3.9583333333333304E-2</v>
      </c>
      <c r="P17" s="17">
        <f t="shared" si="2"/>
        <v>4.9999999999999933E-2</v>
      </c>
      <c r="Q17" s="18">
        <v>27100</v>
      </c>
      <c r="R17" s="18">
        <v>19800</v>
      </c>
      <c r="S17" s="18">
        <f t="shared" si="4"/>
        <v>7300</v>
      </c>
      <c r="T17" s="19">
        <f t="shared" si="5"/>
        <v>-7.9999999999999716</v>
      </c>
      <c r="U17" s="20"/>
      <c r="V17" s="21"/>
      <c r="W17" s="21"/>
      <c r="X17" s="21"/>
      <c r="Y17" s="22"/>
    </row>
    <row r="18" spans="1:25" ht="12.75" hidden="1" customHeight="1" x14ac:dyDescent="0.2">
      <c r="A18" s="9">
        <v>1</v>
      </c>
      <c r="B18" s="10" t="s">
        <v>120</v>
      </c>
      <c r="C18" s="10">
        <v>2025</v>
      </c>
      <c r="D18" s="10" t="s">
        <v>55</v>
      </c>
      <c r="E18" s="10">
        <v>921</v>
      </c>
      <c r="F18" s="28" t="s">
        <v>44</v>
      </c>
      <c r="G18" s="13" t="s">
        <v>42</v>
      </c>
      <c r="H18" s="38">
        <v>0.70833333333333337</v>
      </c>
      <c r="I18" s="15">
        <v>0.7006944444444444</v>
      </c>
      <c r="J18" s="15">
        <v>0.7055555555555556</v>
      </c>
      <c r="K18" s="14">
        <v>0.75</v>
      </c>
      <c r="L18" s="15">
        <v>0.74027777777777781</v>
      </c>
      <c r="M18" s="15">
        <v>0.74791666666666667</v>
      </c>
      <c r="N18" s="29">
        <v>94</v>
      </c>
      <c r="O18" s="17">
        <f t="shared" si="1"/>
        <v>3.472222222222221E-2</v>
      </c>
      <c r="P18" s="17">
        <f t="shared" si="2"/>
        <v>4.7222222222222276E-2</v>
      </c>
      <c r="Q18" s="18">
        <v>19800</v>
      </c>
      <c r="R18" s="18">
        <v>14600</v>
      </c>
      <c r="S18" s="18">
        <f t="shared" si="4"/>
        <v>5200</v>
      </c>
      <c r="T18" s="19">
        <f t="shared" si="5"/>
        <v>-11.000000000000121</v>
      </c>
      <c r="U18" s="20"/>
      <c r="V18" s="21"/>
      <c r="W18" s="21"/>
      <c r="X18" s="21"/>
      <c r="Y18" s="22"/>
    </row>
    <row r="19" spans="1:25" ht="12.75" hidden="1" customHeight="1" x14ac:dyDescent="0.2">
      <c r="A19" s="9">
        <v>1</v>
      </c>
      <c r="B19" s="10" t="s">
        <v>120</v>
      </c>
      <c r="C19" s="10">
        <v>2025</v>
      </c>
      <c r="D19" s="10" t="s">
        <v>54</v>
      </c>
      <c r="E19" s="11">
        <v>904</v>
      </c>
      <c r="F19" s="28" t="s">
        <v>42</v>
      </c>
      <c r="G19" s="13" t="s">
        <v>43</v>
      </c>
      <c r="H19" s="38">
        <v>0.6875</v>
      </c>
      <c r="I19" s="15">
        <v>0.68125000000000002</v>
      </c>
      <c r="J19" s="15">
        <v>0.6875</v>
      </c>
      <c r="K19" s="14">
        <v>0.72222222222222221</v>
      </c>
      <c r="L19" s="15">
        <v>0.71388888888888891</v>
      </c>
      <c r="M19" s="15">
        <v>0.71736111111111112</v>
      </c>
      <c r="N19" s="29">
        <v>57</v>
      </c>
      <c r="O19" s="17">
        <f t="shared" si="1"/>
        <v>2.6388888888888906E-2</v>
      </c>
      <c r="P19" s="17">
        <f t="shared" si="2"/>
        <v>3.6111111111111094E-2</v>
      </c>
      <c r="Q19" s="18">
        <v>23100</v>
      </c>
      <c r="R19" s="18">
        <v>18000</v>
      </c>
      <c r="S19" s="18">
        <f t="shared" si="4"/>
        <v>5100</v>
      </c>
      <c r="T19" s="19">
        <f t="shared" si="5"/>
        <v>-8.999999999999968</v>
      </c>
      <c r="U19" s="20"/>
      <c r="V19" s="21"/>
      <c r="W19" s="21"/>
      <c r="X19" s="21"/>
      <c r="Y19" s="22"/>
    </row>
    <row r="20" spans="1:25" ht="12.75" hidden="1" customHeight="1" x14ac:dyDescent="0.2">
      <c r="A20" s="9">
        <v>1</v>
      </c>
      <c r="B20" s="10" t="s">
        <v>120</v>
      </c>
      <c r="C20" s="10">
        <v>2025</v>
      </c>
      <c r="D20" s="11" t="s">
        <v>54</v>
      </c>
      <c r="E20" s="12">
        <v>905</v>
      </c>
      <c r="F20" s="13" t="s">
        <v>43</v>
      </c>
      <c r="G20" s="13" t="s">
        <v>42</v>
      </c>
      <c r="H20" s="14">
        <v>0.76388888888888884</v>
      </c>
      <c r="I20" s="15">
        <v>0.74513888888888891</v>
      </c>
      <c r="J20" s="15">
        <v>0.75486111111111109</v>
      </c>
      <c r="K20" s="14">
        <v>0.79861111111111116</v>
      </c>
      <c r="L20" s="15">
        <v>0.78680555555555554</v>
      </c>
      <c r="M20" s="15">
        <v>0.79374999999999996</v>
      </c>
      <c r="N20" s="16">
        <v>75</v>
      </c>
      <c r="O20" s="17">
        <f t="shared" si="1"/>
        <v>3.1944444444444442E-2</v>
      </c>
      <c r="P20" s="17">
        <f t="shared" si="2"/>
        <v>4.8611111111111049E-2</v>
      </c>
      <c r="Q20" s="18">
        <v>20100</v>
      </c>
      <c r="R20" s="18">
        <v>14000</v>
      </c>
      <c r="S20" s="18">
        <f t="shared" si="4"/>
        <v>6100</v>
      </c>
      <c r="T20" s="19">
        <f t="shared" si="5"/>
        <v>-26.999999999999904</v>
      </c>
      <c r="U20" s="20"/>
      <c r="V20" s="21"/>
      <c r="W20" s="21"/>
      <c r="X20" s="21"/>
      <c r="Y20" s="22"/>
    </row>
    <row r="21" spans="1:25" ht="12.75" hidden="1" customHeight="1" x14ac:dyDescent="0.2">
      <c r="A21" s="9">
        <v>1</v>
      </c>
      <c r="B21" s="10" t="s">
        <v>120</v>
      </c>
      <c r="C21" s="10">
        <v>2025</v>
      </c>
      <c r="D21" s="11" t="s">
        <v>57</v>
      </c>
      <c r="E21" s="12">
        <v>970</v>
      </c>
      <c r="F21" s="13" t="s">
        <v>42</v>
      </c>
      <c r="G21" s="13" t="s">
        <v>47</v>
      </c>
      <c r="H21" s="14">
        <v>0.77777777777777779</v>
      </c>
      <c r="I21" s="15">
        <v>0.7631944444444444</v>
      </c>
      <c r="J21" s="15">
        <v>0.77013888888888893</v>
      </c>
      <c r="K21" s="14">
        <v>0.80902777777777779</v>
      </c>
      <c r="L21" s="15">
        <v>0.78888888888888886</v>
      </c>
      <c r="M21" s="15">
        <v>0.79374999999999996</v>
      </c>
      <c r="N21" s="16">
        <v>48</v>
      </c>
      <c r="O21" s="17">
        <f t="shared" si="1"/>
        <v>1.8749999999999933E-2</v>
      </c>
      <c r="P21" s="17">
        <f t="shared" si="2"/>
        <v>3.0555555555555558E-2</v>
      </c>
      <c r="Q21" s="18">
        <v>23400</v>
      </c>
      <c r="R21" s="18">
        <v>18700</v>
      </c>
      <c r="S21" s="18">
        <f t="shared" si="4"/>
        <v>4700</v>
      </c>
      <c r="T21" s="19">
        <f t="shared" si="5"/>
        <v>-21.000000000000085</v>
      </c>
      <c r="U21" s="20"/>
      <c r="V21" s="21"/>
      <c r="W21" s="21"/>
      <c r="X21" s="21"/>
      <c r="Y21" s="22"/>
    </row>
    <row r="22" spans="1:25" ht="12.75" hidden="1" customHeight="1" x14ac:dyDescent="0.2">
      <c r="A22" s="9">
        <v>1</v>
      </c>
      <c r="B22" s="10" t="s">
        <v>120</v>
      </c>
      <c r="C22" s="10">
        <v>2025</v>
      </c>
      <c r="D22" s="11" t="s">
        <v>55</v>
      </c>
      <c r="E22" s="12">
        <v>906</v>
      </c>
      <c r="F22" s="28" t="s">
        <v>42</v>
      </c>
      <c r="G22" s="13" t="s">
        <v>43</v>
      </c>
      <c r="H22" s="14">
        <v>0.80208333333333337</v>
      </c>
      <c r="I22" s="15">
        <v>0.78819444444444442</v>
      </c>
      <c r="J22" s="15">
        <v>0.7944444444444444</v>
      </c>
      <c r="K22" s="14">
        <v>0.83680555555555547</v>
      </c>
      <c r="L22" s="15">
        <v>0.81805555555555554</v>
      </c>
      <c r="M22" s="15">
        <v>0.82638888888888884</v>
      </c>
      <c r="N22" s="16">
        <v>25</v>
      </c>
      <c r="O22" s="17">
        <f t="shared" si="1"/>
        <v>2.3611111111111138E-2</v>
      </c>
      <c r="P22" s="17">
        <f t="shared" si="2"/>
        <v>3.819444444444442E-2</v>
      </c>
      <c r="Q22" s="18">
        <v>19800</v>
      </c>
      <c r="R22" s="18">
        <v>14600</v>
      </c>
      <c r="S22" s="18">
        <f t="shared" si="4"/>
        <v>5200</v>
      </c>
      <c r="T22" s="19">
        <f t="shared" si="5"/>
        <v>-20.000000000000089</v>
      </c>
      <c r="U22" s="20"/>
      <c r="V22" s="21"/>
      <c r="W22" s="21"/>
      <c r="X22" s="21"/>
      <c r="Y22" s="22"/>
    </row>
    <row r="23" spans="1:25" ht="12.75" hidden="1" customHeight="1" x14ac:dyDescent="0.2">
      <c r="A23" s="9">
        <v>2</v>
      </c>
      <c r="B23" s="10" t="s">
        <v>120</v>
      </c>
      <c r="C23" s="10">
        <v>2025</v>
      </c>
      <c r="D23" s="11" t="s">
        <v>55</v>
      </c>
      <c r="E23" s="12">
        <v>907</v>
      </c>
      <c r="F23" s="13" t="s">
        <v>43</v>
      </c>
      <c r="G23" s="13" t="s">
        <v>42</v>
      </c>
      <c r="H23" s="14">
        <v>0.27777777777777779</v>
      </c>
      <c r="I23" s="15">
        <v>0.2673611111111111</v>
      </c>
      <c r="J23" s="15">
        <v>0.27430555555555558</v>
      </c>
      <c r="K23" s="14">
        <v>0.3125</v>
      </c>
      <c r="L23" s="15">
        <v>0.3034722222222222</v>
      </c>
      <c r="M23" s="15">
        <v>0.31458333333333333</v>
      </c>
      <c r="N23" s="16">
        <v>54</v>
      </c>
      <c r="O23" s="17">
        <f t="shared" si="1"/>
        <v>2.9166666666666619E-2</v>
      </c>
      <c r="P23" s="17">
        <f t="shared" si="2"/>
        <v>4.7222222222222221E-2</v>
      </c>
      <c r="Q23" s="18">
        <v>28800</v>
      </c>
      <c r="R23" s="18">
        <v>22300</v>
      </c>
      <c r="S23" s="18">
        <f t="shared" si="4"/>
        <v>6500</v>
      </c>
      <c r="T23" s="19">
        <f t="shared" si="5"/>
        <v>-15.000000000000027</v>
      </c>
      <c r="U23" s="20"/>
      <c r="V23" s="21"/>
      <c r="W23" s="21"/>
      <c r="X23" s="21"/>
      <c r="Y23" s="22"/>
    </row>
    <row r="24" spans="1:25" ht="12.75" hidden="1" customHeight="1" x14ac:dyDescent="0.2">
      <c r="A24" s="9">
        <v>2</v>
      </c>
      <c r="B24" s="10" t="s">
        <v>120</v>
      </c>
      <c r="C24" s="10">
        <v>2025</v>
      </c>
      <c r="D24" s="11" t="s">
        <v>69</v>
      </c>
      <c r="E24" s="11">
        <v>2932</v>
      </c>
      <c r="F24" s="13" t="s">
        <v>42</v>
      </c>
      <c r="G24" s="13" t="s">
        <v>50</v>
      </c>
      <c r="H24" s="14">
        <v>0.30555555555555558</v>
      </c>
      <c r="I24" s="15">
        <v>0.2986111111111111</v>
      </c>
      <c r="J24" s="15">
        <v>0.30833333333333335</v>
      </c>
      <c r="K24" s="14">
        <v>0.34722222222222221</v>
      </c>
      <c r="L24" s="15">
        <v>0.33333333333333331</v>
      </c>
      <c r="M24" s="15">
        <v>0.34166666666666667</v>
      </c>
      <c r="N24" s="16">
        <v>108</v>
      </c>
      <c r="O24" s="17">
        <f t="shared" si="1"/>
        <v>2.4999999999999967E-2</v>
      </c>
      <c r="P24" s="17">
        <f t="shared" si="2"/>
        <v>4.3055555555555569E-2</v>
      </c>
      <c r="Q24" s="18">
        <v>25000</v>
      </c>
      <c r="R24" s="18">
        <v>14100</v>
      </c>
      <c r="S24" s="18">
        <f t="shared" si="4"/>
        <v>10900</v>
      </c>
      <c r="T24" s="19">
        <f t="shared" si="5"/>
        <v>-10.000000000000044</v>
      </c>
      <c r="U24" s="20"/>
      <c r="V24" s="21"/>
      <c r="W24" s="21"/>
      <c r="X24" s="21"/>
      <c r="Y24" s="22"/>
    </row>
    <row r="25" spans="1:25" ht="12.75" hidden="1" customHeight="1" x14ac:dyDescent="0.2">
      <c r="A25" s="9">
        <v>2</v>
      </c>
      <c r="B25" s="10" t="s">
        <v>120</v>
      </c>
      <c r="C25" s="10">
        <v>2025</v>
      </c>
      <c r="D25" s="11" t="s">
        <v>69</v>
      </c>
      <c r="E25" s="12">
        <v>300</v>
      </c>
      <c r="F25" s="13" t="s">
        <v>50</v>
      </c>
      <c r="G25" s="13" t="s">
        <v>52</v>
      </c>
      <c r="H25" s="14">
        <v>0.3888888888888889</v>
      </c>
      <c r="I25" s="15">
        <v>0.38194444444444442</v>
      </c>
      <c r="J25" s="15">
        <v>0.39513888888888887</v>
      </c>
      <c r="K25" s="14">
        <v>0.43055555555555558</v>
      </c>
      <c r="L25" s="15">
        <v>0.43819444444444444</v>
      </c>
      <c r="M25" s="15">
        <v>0.44305555555555554</v>
      </c>
      <c r="N25" s="16">
        <v>95</v>
      </c>
      <c r="O25" s="17">
        <f t="shared" si="1"/>
        <v>4.3055555555555569E-2</v>
      </c>
      <c r="P25" s="17">
        <f t="shared" si="2"/>
        <v>6.1111111111111116E-2</v>
      </c>
      <c r="Q25" s="18">
        <v>19100</v>
      </c>
      <c r="R25" s="18">
        <v>10100</v>
      </c>
      <c r="S25" s="18">
        <f t="shared" si="4"/>
        <v>9000</v>
      </c>
      <c r="T25" s="19">
        <f t="shared" si="5"/>
        <v>-10.000000000000044</v>
      </c>
      <c r="U25" s="20"/>
      <c r="V25" s="21"/>
      <c r="W25" s="21"/>
      <c r="X25" s="21"/>
      <c r="Y25" s="22"/>
    </row>
    <row r="26" spans="1:25" ht="12.75" hidden="1" customHeight="1" x14ac:dyDescent="0.2">
      <c r="A26" s="9">
        <v>2</v>
      </c>
      <c r="B26" s="10" t="s">
        <v>120</v>
      </c>
      <c r="C26" s="10">
        <v>2025</v>
      </c>
      <c r="D26" s="11" t="s">
        <v>69</v>
      </c>
      <c r="E26" s="11">
        <v>301</v>
      </c>
      <c r="F26" s="13" t="s">
        <v>52</v>
      </c>
      <c r="G26" s="13" t="s">
        <v>50</v>
      </c>
      <c r="H26" s="14">
        <v>0.48958333333333331</v>
      </c>
      <c r="I26" s="15">
        <v>0.50069444444444444</v>
      </c>
      <c r="J26" s="15">
        <v>0.5131944444444444</v>
      </c>
      <c r="K26" s="14">
        <v>0.53125</v>
      </c>
      <c r="L26" s="15">
        <v>0.55763888888888891</v>
      </c>
      <c r="M26" s="15">
        <v>0.56874999999999998</v>
      </c>
      <c r="N26" s="16">
        <v>122</v>
      </c>
      <c r="O26" s="17">
        <f t="shared" si="1"/>
        <v>4.4444444444444509E-2</v>
      </c>
      <c r="P26" s="17">
        <f t="shared" si="2"/>
        <v>6.8055555555555536E-2</v>
      </c>
      <c r="Q26" s="18">
        <v>25000</v>
      </c>
      <c r="R26" s="18">
        <v>15600</v>
      </c>
      <c r="S26" s="18">
        <f t="shared" si="4"/>
        <v>9400</v>
      </c>
      <c r="T26" s="19">
        <f t="shared" si="5"/>
        <v>16.000000000000021</v>
      </c>
      <c r="U26" s="20">
        <v>93</v>
      </c>
      <c r="V26" s="21" t="s">
        <v>105</v>
      </c>
      <c r="W26" s="21"/>
      <c r="X26" s="21"/>
      <c r="Y26" s="22"/>
    </row>
    <row r="27" spans="1:25" ht="12.75" hidden="1" customHeight="1" x14ac:dyDescent="0.2">
      <c r="A27" s="9">
        <v>2</v>
      </c>
      <c r="B27" s="10" t="s">
        <v>120</v>
      </c>
      <c r="C27" s="10">
        <v>2025</v>
      </c>
      <c r="D27" s="11" t="s">
        <v>69</v>
      </c>
      <c r="E27" s="24">
        <v>2933</v>
      </c>
      <c r="F27" s="36" t="s">
        <v>50</v>
      </c>
      <c r="G27" s="13" t="s">
        <v>42</v>
      </c>
      <c r="H27" s="14">
        <v>0.57291666666666663</v>
      </c>
      <c r="I27" s="15">
        <v>0.59652777777777777</v>
      </c>
      <c r="J27" s="15">
        <v>0.60416666666666663</v>
      </c>
      <c r="K27" s="14">
        <v>0.61458333333333337</v>
      </c>
      <c r="L27" s="15">
        <v>0.63124999999999998</v>
      </c>
      <c r="M27" s="15">
        <v>0.63749999999999996</v>
      </c>
      <c r="N27" s="16">
        <v>137</v>
      </c>
      <c r="O27" s="17">
        <f t="shared" si="1"/>
        <v>2.7083333333333348E-2</v>
      </c>
      <c r="P27" s="17">
        <f t="shared" si="2"/>
        <v>4.0972222222222188E-2</v>
      </c>
      <c r="Q27" s="18">
        <v>15600</v>
      </c>
      <c r="R27" s="18">
        <v>9600</v>
      </c>
      <c r="S27" s="18">
        <f t="shared" si="4"/>
        <v>6000</v>
      </c>
      <c r="T27" s="19">
        <f t="shared" si="5"/>
        <v>34.000000000000043</v>
      </c>
      <c r="U27" s="20">
        <v>93</v>
      </c>
      <c r="V27" s="21"/>
      <c r="W27" s="21"/>
      <c r="X27" s="21"/>
      <c r="Y27" s="22"/>
    </row>
    <row r="28" spans="1:25" ht="12.75" hidden="1" customHeight="1" x14ac:dyDescent="0.2">
      <c r="A28" s="9">
        <v>2</v>
      </c>
      <c r="B28" s="10" t="s">
        <v>120</v>
      </c>
      <c r="C28" s="10">
        <v>2025</v>
      </c>
      <c r="D28" s="11" t="s">
        <v>57</v>
      </c>
      <c r="E28" s="12">
        <v>971</v>
      </c>
      <c r="F28" s="13" t="s">
        <v>47</v>
      </c>
      <c r="G28" s="13" t="s">
        <v>42</v>
      </c>
      <c r="H28" s="14">
        <v>0.33333333333333331</v>
      </c>
      <c r="I28" s="15">
        <v>0.3263888888888889</v>
      </c>
      <c r="J28" s="15">
        <v>0.33194444444444443</v>
      </c>
      <c r="K28" s="14">
        <v>0.36458333333333331</v>
      </c>
      <c r="L28" s="15">
        <v>0.35416666666666669</v>
      </c>
      <c r="M28" s="15">
        <v>0.35972222222222222</v>
      </c>
      <c r="N28" s="16">
        <v>66</v>
      </c>
      <c r="O28" s="17">
        <f t="shared" si="1"/>
        <v>2.2222222222222254E-2</v>
      </c>
      <c r="P28" s="17">
        <f t="shared" si="2"/>
        <v>3.3333333333333326E-2</v>
      </c>
      <c r="Q28" s="18">
        <v>25900</v>
      </c>
      <c r="R28" s="18">
        <v>21000</v>
      </c>
      <c r="S28" s="18">
        <f t="shared" si="4"/>
        <v>4900</v>
      </c>
      <c r="T28" s="19">
        <f t="shared" si="5"/>
        <v>-9.9999999999999645</v>
      </c>
      <c r="U28" s="20"/>
      <c r="V28" s="21"/>
      <c r="W28" s="21"/>
      <c r="X28" s="21"/>
      <c r="Y28" s="22"/>
    </row>
    <row r="29" spans="1:25" ht="12.75" hidden="1" customHeight="1" x14ac:dyDescent="0.2">
      <c r="A29" s="9">
        <v>2</v>
      </c>
      <c r="B29" s="10" t="s">
        <v>120</v>
      </c>
      <c r="C29" s="10">
        <v>2025</v>
      </c>
      <c r="D29" s="11" t="s">
        <v>55</v>
      </c>
      <c r="E29" s="11">
        <v>942</v>
      </c>
      <c r="F29" s="13" t="s">
        <v>42</v>
      </c>
      <c r="G29" s="13" t="s">
        <v>46</v>
      </c>
      <c r="H29" s="14">
        <v>0.35416666666666669</v>
      </c>
      <c r="I29" s="15">
        <v>0.35069444444444442</v>
      </c>
      <c r="J29" s="15">
        <v>0.35833333333333334</v>
      </c>
      <c r="K29" s="14">
        <v>0.39583333333333331</v>
      </c>
      <c r="L29" s="15">
        <v>0.39583333333333331</v>
      </c>
      <c r="M29" s="15">
        <v>0.40138888888888891</v>
      </c>
      <c r="N29" s="16">
        <v>98</v>
      </c>
      <c r="O29" s="17">
        <f t="shared" si="1"/>
        <v>3.7499999999999978E-2</v>
      </c>
      <c r="P29" s="17">
        <f t="shared" si="2"/>
        <v>5.0694444444444486E-2</v>
      </c>
      <c r="Q29" s="18">
        <v>22300</v>
      </c>
      <c r="R29" s="18">
        <v>14600</v>
      </c>
      <c r="S29" s="18">
        <f t="shared" si="4"/>
        <v>7700</v>
      </c>
      <c r="T29" s="19">
        <f t="shared" si="5"/>
        <v>-5.0000000000000622</v>
      </c>
      <c r="U29" s="20"/>
      <c r="V29" s="21"/>
      <c r="W29" s="21"/>
      <c r="X29" s="21"/>
      <c r="Y29" s="22"/>
    </row>
    <row r="30" spans="1:25" ht="12.75" hidden="1" customHeight="1" x14ac:dyDescent="0.2">
      <c r="A30" s="9">
        <v>2</v>
      </c>
      <c r="B30" s="10" t="s">
        <v>120</v>
      </c>
      <c r="C30" s="10">
        <v>2025</v>
      </c>
      <c r="D30" s="11" t="s">
        <v>55</v>
      </c>
      <c r="E30" s="12">
        <v>943</v>
      </c>
      <c r="F30" s="28" t="s">
        <v>46</v>
      </c>
      <c r="G30" s="13" t="s">
        <v>42</v>
      </c>
      <c r="H30" s="14">
        <v>0.4375</v>
      </c>
      <c r="I30" s="15">
        <v>0.4375</v>
      </c>
      <c r="J30" s="15">
        <v>0.44513888888888886</v>
      </c>
      <c r="K30" s="14">
        <v>0.47916666666666669</v>
      </c>
      <c r="L30" s="15">
        <v>0.47916666666666669</v>
      </c>
      <c r="M30" s="15">
        <v>0.4826388888888889</v>
      </c>
      <c r="N30" s="16">
        <v>77</v>
      </c>
      <c r="O30" s="17">
        <f t="shared" si="1"/>
        <v>3.4027777777777823E-2</v>
      </c>
      <c r="P30" s="17">
        <f t="shared" si="2"/>
        <v>4.5138888888888895E-2</v>
      </c>
      <c r="Q30" s="18">
        <v>20000</v>
      </c>
      <c r="R30" s="18">
        <v>13000</v>
      </c>
      <c r="S30" s="18">
        <f t="shared" si="4"/>
        <v>7000</v>
      </c>
      <c r="T30" s="19" t="str">
        <f t="shared" si="5"/>
        <v/>
      </c>
      <c r="U30" s="20"/>
      <c r="V30" s="21"/>
      <c r="W30" s="21"/>
      <c r="X30" s="21"/>
      <c r="Y30" s="22"/>
    </row>
    <row r="31" spans="1:25" ht="12.75" customHeight="1" x14ac:dyDescent="0.2">
      <c r="A31" s="9">
        <v>2</v>
      </c>
      <c r="B31" s="10" t="s">
        <v>120</v>
      </c>
      <c r="C31" s="10">
        <v>2025</v>
      </c>
      <c r="D31" s="11" t="s">
        <v>56</v>
      </c>
      <c r="E31" s="11">
        <v>2980</v>
      </c>
      <c r="F31" s="28" t="s">
        <v>42</v>
      </c>
      <c r="G31" s="28" t="s">
        <v>53</v>
      </c>
      <c r="H31" s="14">
        <v>0.35416666666666669</v>
      </c>
      <c r="I31" s="15">
        <v>0.34027777777777779</v>
      </c>
      <c r="J31" s="15">
        <v>0.35</v>
      </c>
      <c r="K31" s="14">
        <v>0.4236111111111111</v>
      </c>
      <c r="L31" s="15">
        <v>0.40069444444444446</v>
      </c>
      <c r="M31" s="15">
        <v>0.41805555555555557</v>
      </c>
      <c r="N31" s="29">
        <v>133</v>
      </c>
      <c r="O31" s="17">
        <f t="shared" si="1"/>
        <v>5.0694444444444486E-2</v>
      </c>
      <c r="P31" s="17">
        <f t="shared" si="2"/>
        <v>7.7777777777777779E-2</v>
      </c>
      <c r="Q31" s="18">
        <v>31900</v>
      </c>
      <c r="R31" s="18">
        <v>18500</v>
      </c>
      <c r="S31" s="18">
        <f t="shared" si="4"/>
        <v>13400</v>
      </c>
      <c r="T31" s="19">
        <f t="shared" si="5"/>
        <v>-20.000000000000007</v>
      </c>
      <c r="U31" s="20"/>
      <c r="V31" s="21"/>
      <c r="W31" s="21" t="s">
        <v>59</v>
      </c>
      <c r="X31" s="21" t="s">
        <v>138</v>
      </c>
      <c r="Y31" s="22"/>
    </row>
    <row r="32" spans="1:25" ht="12.75" hidden="1" customHeight="1" x14ac:dyDescent="0.2">
      <c r="A32" s="9">
        <v>2</v>
      </c>
      <c r="B32" s="10" t="s">
        <v>120</v>
      </c>
      <c r="C32" s="10">
        <v>2025</v>
      </c>
      <c r="D32" s="11" t="s">
        <v>56</v>
      </c>
      <c r="E32" s="12">
        <v>2981</v>
      </c>
      <c r="F32" s="13" t="s">
        <v>53</v>
      </c>
      <c r="G32" s="13" t="s">
        <v>42</v>
      </c>
      <c r="H32" s="14">
        <v>0.47222222222222227</v>
      </c>
      <c r="I32" s="15">
        <v>0.46527777777777779</v>
      </c>
      <c r="J32" s="15">
        <v>0.47083333333333333</v>
      </c>
      <c r="K32" s="14">
        <v>0.54166666666666663</v>
      </c>
      <c r="L32" s="15">
        <v>0.54305555555555551</v>
      </c>
      <c r="M32" s="15">
        <v>0.55000000000000004</v>
      </c>
      <c r="N32" s="29">
        <v>108</v>
      </c>
      <c r="O32" s="17">
        <f t="shared" si="1"/>
        <v>7.2222222222222188E-2</v>
      </c>
      <c r="P32" s="17">
        <f t="shared" si="2"/>
        <v>8.4722222222222254E-2</v>
      </c>
      <c r="Q32" s="18">
        <v>19100</v>
      </c>
      <c r="R32" s="18">
        <v>7900</v>
      </c>
      <c r="S32" s="18">
        <f t="shared" si="4"/>
        <v>11200</v>
      </c>
      <c r="T32" s="19">
        <f t="shared" si="5"/>
        <v>-10.000000000000044</v>
      </c>
      <c r="U32" s="20"/>
      <c r="V32" s="21"/>
      <c r="W32" s="21" t="s">
        <v>59</v>
      </c>
      <c r="X32" s="21"/>
      <c r="Y32" s="22">
        <v>126300</v>
      </c>
    </row>
    <row r="33" spans="1:25" ht="12.75" hidden="1" customHeight="1" x14ac:dyDescent="0.2">
      <c r="A33" s="9">
        <v>2</v>
      </c>
      <c r="B33" s="10" t="s">
        <v>120</v>
      </c>
      <c r="C33" s="10">
        <v>2025</v>
      </c>
      <c r="D33" s="11" t="s">
        <v>57</v>
      </c>
      <c r="E33" s="11">
        <v>902</v>
      </c>
      <c r="F33" s="28" t="s">
        <v>42</v>
      </c>
      <c r="G33" s="13" t="s">
        <v>43</v>
      </c>
      <c r="H33" s="14">
        <v>0.40625</v>
      </c>
      <c r="I33" s="15">
        <v>0.39652777777777776</v>
      </c>
      <c r="J33" s="15">
        <v>0.40833333333333333</v>
      </c>
      <c r="K33" s="14">
        <v>0.44097222222222221</v>
      </c>
      <c r="L33" s="15">
        <v>0.43124999999999997</v>
      </c>
      <c r="M33" s="15">
        <v>0.43472222222222223</v>
      </c>
      <c r="N33" s="16">
        <v>75</v>
      </c>
      <c r="O33" s="17">
        <f t="shared" si="1"/>
        <v>2.2916666666666641E-2</v>
      </c>
      <c r="P33" s="17">
        <f t="shared" si="2"/>
        <v>3.8194444444444475E-2</v>
      </c>
      <c r="Q33" s="18">
        <v>21000</v>
      </c>
      <c r="R33" s="18">
        <v>15700</v>
      </c>
      <c r="S33" s="18">
        <f t="shared" si="4"/>
        <v>5300</v>
      </c>
      <c r="T33" s="19">
        <f t="shared" si="5"/>
        <v>-14.00000000000003</v>
      </c>
      <c r="U33" s="20"/>
      <c r="V33" s="21"/>
      <c r="W33" s="21"/>
      <c r="X33" s="21"/>
      <c r="Y33" s="22"/>
    </row>
    <row r="34" spans="1:25" ht="12.75" hidden="1" customHeight="1" x14ac:dyDescent="0.2">
      <c r="A34" s="9">
        <v>2</v>
      </c>
      <c r="B34" s="10" t="s">
        <v>120</v>
      </c>
      <c r="C34" s="10">
        <v>2025</v>
      </c>
      <c r="D34" s="11" t="s">
        <v>57</v>
      </c>
      <c r="E34" s="12">
        <v>903</v>
      </c>
      <c r="F34" s="13" t="s">
        <v>43</v>
      </c>
      <c r="G34" s="13" t="s">
        <v>42</v>
      </c>
      <c r="H34" s="14">
        <v>0.4826388888888889</v>
      </c>
      <c r="I34" s="15">
        <v>0.46666666666666667</v>
      </c>
      <c r="J34" s="15">
        <v>0.47152777777777777</v>
      </c>
      <c r="K34" s="14">
        <v>0.51736111111111116</v>
      </c>
      <c r="L34" s="15">
        <v>0.50138888888888888</v>
      </c>
      <c r="M34" s="15">
        <v>0.50486111111111109</v>
      </c>
      <c r="N34" s="16">
        <v>64</v>
      </c>
      <c r="O34" s="17">
        <f t="shared" si="1"/>
        <v>2.9861111111111116E-2</v>
      </c>
      <c r="P34" s="17">
        <f t="shared" si="2"/>
        <v>3.819444444444442E-2</v>
      </c>
      <c r="Q34" s="18">
        <v>19000</v>
      </c>
      <c r="R34" s="18">
        <v>12900</v>
      </c>
      <c r="S34" s="18">
        <f t="shared" si="4"/>
        <v>6100</v>
      </c>
      <c r="T34" s="19">
        <f t="shared" si="5"/>
        <v>-23</v>
      </c>
      <c r="U34" s="20"/>
      <c r="V34" s="21"/>
      <c r="W34" s="21"/>
      <c r="X34" s="21"/>
      <c r="Y34" s="22"/>
    </row>
    <row r="35" spans="1:25" ht="12.75" hidden="1" customHeight="1" x14ac:dyDescent="0.2">
      <c r="A35" s="9">
        <v>2</v>
      </c>
      <c r="B35" s="10" t="s">
        <v>120</v>
      </c>
      <c r="C35" s="10">
        <v>2025</v>
      </c>
      <c r="D35" s="11" t="s">
        <v>54</v>
      </c>
      <c r="E35" s="11">
        <v>762</v>
      </c>
      <c r="F35" s="13" t="s">
        <v>42</v>
      </c>
      <c r="G35" s="13" t="s">
        <v>50</v>
      </c>
      <c r="H35" s="14">
        <v>0.40625</v>
      </c>
      <c r="I35" s="15">
        <v>0.39583333333333331</v>
      </c>
      <c r="J35" s="15">
        <v>0.40416666666666667</v>
      </c>
      <c r="K35" s="14">
        <v>0.44791666666666669</v>
      </c>
      <c r="L35" s="15">
        <v>0.43194444444444446</v>
      </c>
      <c r="M35" s="15">
        <v>0.44097222222222221</v>
      </c>
      <c r="N35" s="16">
        <v>95</v>
      </c>
      <c r="O35" s="17">
        <f t="shared" si="1"/>
        <v>2.777777777777779E-2</v>
      </c>
      <c r="P35" s="17">
        <f t="shared" si="2"/>
        <v>4.5138888888888895E-2</v>
      </c>
      <c r="Q35" s="18">
        <v>22500</v>
      </c>
      <c r="R35" s="18">
        <v>16500</v>
      </c>
      <c r="S35" s="18">
        <f t="shared" si="4"/>
        <v>6000</v>
      </c>
      <c r="T35" s="19">
        <f t="shared" si="5"/>
        <v>-15.000000000000027</v>
      </c>
      <c r="U35" s="20"/>
      <c r="V35" s="21"/>
      <c r="W35" s="21"/>
      <c r="X35" s="21"/>
      <c r="Y35" s="22"/>
    </row>
    <row r="36" spans="1:25" ht="12.75" hidden="1" customHeight="1" x14ac:dyDescent="0.2">
      <c r="A36" s="9">
        <v>2</v>
      </c>
      <c r="B36" s="10" t="s">
        <v>120</v>
      </c>
      <c r="C36" s="10">
        <v>2025</v>
      </c>
      <c r="D36" s="11" t="s">
        <v>64</v>
      </c>
      <c r="E36" s="12">
        <v>200</v>
      </c>
      <c r="F36" s="28" t="s">
        <v>51</v>
      </c>
      <c r="G36" s="28" t="s">
        <v>50</v>
      </c>
      <c r="H36" s="14">
        <v>0.3125</v>
      </c>
      <c r="I36" s="15">
        <v>0.30625000000000002</v>
      </c>
      <c r="J36" s="15">
        <v>0.32361111111111113</v>
      </c>
      <c r="K36" s="14">
        <v>0.4375</v>
      </c>
      <c r="L36" s="15">
        <v>0.4236111111111111</v>
      </c>
      <c r="M36" s="15">
        <v>0.4284722222222222</v>
      </c>
      <c r="N36" s="16">
        <v>123</v>
      </c>
      <c r="O36" s="17">
        <f t="shared" si="1"/>
        <v>9.9999999999999978E-2</v>
      </c>
      <c r="P36" s="17">
        <f t="shared" si="2"/>
        <v>0.12222222222222218</v>
      </c>
      <c r="Q36" s="18">
        <v>28000</v>
      </c>
      <c r="R36" s="18">
        <v>12500</v>
      </c>
      <c r="S36" s="18">
        <f t="shared" si="4"/>
        <v>15500</v>
      </c>
      <c r="T36" s="19">
        <f t="shared" si="5"/>
        <v>-8.999999999999968</v>
      </c>
      <c r="U36" s="20"/>
      <c r="V36" s="21"/>
      <c r="W36" s="21"/>
      <c r="X36" s="21"/>
      <c r="Y36" s="22"/>
    </row>
    <row r="37" spans="1:25" ht="12.75" hidden="1" customHeight="1" x14ac:dyDescent="0.2">
      <c r="A37" s="9">
        <v>2</v>
      </c>
      <c r="B37" s="10" t="s">
        <v>120</v>
      </c>
      <c r="C37" s="10">
        <v>2025</v>
      </c>
      <c r="D37" s="11" t="s">
        <v>64</v>
      </c>
      <c r="E37" s="11">
        <v>201</v>
      </c>
      <c r="F37" s="13" t="s">
        <v>50</v>
      </c>
      <c r="G37" s="13" t="s">
        <v>51</v>
      </c>
      <c r="H37" s="14">
        <v>0.51041666666666663</v>
      </c>
      <c r="I37" s="15">
        <v>0.50347222222222221</v>
      </c>
      <c r="J37" s="15">
        <v>0.52500000000000002</v>
      </c>
      <c r="K37" s="14">
        <v>0.63541666666666663</v>
      </c>
      <c r="L37" s="15">
        <v>0.64027777777777772</v>
      </c>
      <c r="M37" s="15">
        <v>0.64583333333333337</v>
      </c>
      <c r="N37" s="16">
        <v>95</v>
      </c>
      <c r="O37" s="17">
        <f t="shared" si="1"/>
        <v>0.1152777777777777</v>
      </c>
      <c r="P37" s="17">
        <f t="shared" si="2"/>
        <v>0.14236111111111116</v>
      </c>
      <c r="Q37" s="18">
        <v>28000</v>
      </c>
      <c r="R37" s="18">
        <v>11300</v>
      </c>
      <c r="S37" s="18">
        <f t="shared" si="4"/>
        <v>16700</v>
      </c>
      <c r="T37" s="19">
        <f t="shared" si="5"/>
        <v>-9.9999999999999645</v>
      </c>
      <c r="U37" s="20"/>
      <c r="V37" s="21"/>
      <c r="W37" s="21"/>
      <c r="X37" s="21"/>
      <c r="Y37" s="22"/>
    </row>
    <row r="38" spans="1:25" ht="12.75" hidden="1" customHeight="1" x14ac:dyDescent="0.2">
      <c r="A38" s="9">
        <v>2</v>
      </c>
      <c r="B38" s="10" t="s">
        <v>120</v>
      </c>
      <c r="C38" s="10">
        <v>2025</v>
      </c>
      <c r="D38" s="11" t="s">
        <v>54</v>
      </c>
      <c r="E38" s="12">
        <v>763</v>
      </c>
      <c r="F38" s="36" t="s">
        <v>50</v>
      </c>
      <c r="G38" s="13" t="s">
        <v>42</v>
      </c>
      <c r="H38" s="14">
        <v>0.54166666666666663</v>
      </c>
      <c r="I38" s="15">
        <v>0.52083333333333337</v>
      </c>
      <c r="J38" s="15">
        <v>0.5395833333333333</v>
      </c>
      <c r="K38" s="14">
        <v>0.58333333333333337</v>
      </c>
      <c r="L38" s="15">
        <v>0.56319444444444444</v>
      </c>
      <c r="M38" s="15">
        <v>0.57152777777777775</v>
      </c>
      <c r="N38" s="16">
        <v>123</v>
      </c>
      <c r="O38" s="17">
        <f t="shared" si="1"/>
        <v>2.3611111111111138E-2</v>
      </c>
      <c r="P38" s="17">
        <f t="shared" si="2"/>
        <v>5.0694444444444375E-2</v>
      </c>
      <c r="Q38" s="18">
        <v>16500</v>
      </c>
      <c r="R38" s="18">
        <v>10900</v>
      </c>
      <c r="S38" s="18">
        <f t="shared" si="4"/>
        <v>5600</v>
      </c>
      <c r="T38" s="19">
        <f t="shared" si="5"/>
        <v>-29.999999999999893</v>
      </c>
      <c r="U38" s="20"/>
      <c r="V38" s="21"/>
      <c r="W38" s="21"/>
      <c r="X38" s="21"/>
      <c r="Y38" s="22"/>
    </row>
    <row r="39" spans="1:25" ht="12.75" hidden="1" customHeight="1" x14ac:dyDescent="0.2">
      <c r="A39" s="9">
        <v>2</v>
      </c>
      <c r="B39" s="10" t="s">
        <v>120</v>
      </c>
      <c r="C39" s="10">
        <v>2025</v>
      </c>
      <c r="D39" s="11" t="s">
        <v>55</v>
      </c>
      <c r="E39" s="11">
        <v>990</v>
      </c>
      <c r="F39" s="28" t="s">
        <v>42</v>
      </c>
      <c r="G39" s="28" t="s">
        <v>48</v>
      </c>
      <c r="H39" s="14">
        <v>0.52083333333333337</v>
      </c>
      <c r="I39" s="15">
        <v>0.51736111111111116</v>
      </c>
      <c r="J39" s="15">
        <v>0.52500000000000002</v>
      </c>
      <c r="K39" s="14">
        <v>0.5625</v>
      </c>
      <c r="L39" s="15">
        <v>0.5625</v>
      </c>
      <c r="M39" s="15">
        <v>0.56597222222222221</v>
      </c>
      <c r="N39" s="16">
        <v>49</v>
      </c>
      <c r="O39" s="17">
        <f t="shared" si="1"/>
        <v>3.7499999999999978E-2</v>
      </c>
      <c r="P39" s="17">
        <f t="shared" si="2"/>
        <v>4.8611111111111049E-2</v>
      </c>
      <c r="Q39" s="18">
        <v>26100</v>
      </c>
      <c r="R39" s="18">
        <v>18500</v>
      </c>
      <c r="S39" s="18">
        <f t="shared" si="4"/>
        <v>7600</v>
      </c>
      <c r="T39" s="19">
        <f t="shared" si="5"/>
        <v>-4.9999999999999822</v>
      </c>
      <c r="U39" s="20"/>
      <c r="V39" s="21"/>
      <c r="W39" s="21"/>
      <c r="X39" s="21"/>
      <c r="Y39" s="22"/>
    </row>
    <row r="40" spans="1:25" ht="13.5" hidden="1" customHeight="1" x14ac:dyDescent="0.2">
      <c r="A40" s="9">
        <v>2</v>
      </c>
      <c r="B40" s="10" t="s">
        <v>120</v>
      </c>
      <c r="C40" s="10">
        <v>2025</v>
      </c>
      <c r="D40" s="11" t="s">
        <v>55</v>
      </c>
      <c r="E40" s="12">
        <v>991</v>
      </c>
      <c r="F40" s="13" t="s">
        <v>48</v>
      </c>
      <c r="G40" s="13" t="s">
        <v>42</v>
      </c>
      <c r="H40" s="14">
        <v>0.60416666666666663</v>
      </c>
      <c r="I40" s="15">
        <v>0.59513888888888888</v>
      </c>
      <c r="J40" s="15">
        <v>0.60069444444444442</v>
      </c>
      <c r="K40" s="14">
        <v>0.64583333333333337</v>
      </c>
      <c r="L40" s="15">
        <v>0.63888888888888884</v>
      </c>
      <c r="M40" s="15">
        <v>0.64444444444444449</v>
      </c>
      <c r="N40" s="16">
        <v>47</v>
      </c>
      <c r="O40" s="17">
        <f t="shared" si="1"/>
        <v>3.819444444444442E-2</v>
      </c>
      <c r="P40" s="17">
        <f t="shared" si="2"/>
        <v>4.9305555555555602E-2</v>
      </c>
      <c r="Q40" s="18">
        <v>18200</v>
      </c>
      <c r="R40" s="18">
        <v>11000</v>
      </c>
      <c r="S40" s="18">
        <f t="shared" si="4"/>
        <v>7200</v>
      </c>
      <c r="T40" s="19">
        <f t="shared" si="5"/>
        <v>-12.999999999999954</v>
      </c>
      <c r="U40" s="20"/>
      <c r="V40" s="21"/>
      <c r="W40" s="21"/>
      <c r="X40" s="21"/>
      <c r="Y40" s="22"/>
    </row>
    <row r="41" spans="1:25" ht="12.75" hidden="1" customHeight="1" x14ac:dyDescent="0.2">
      <c r="A41" s="9">
        <v>2</v>
      </c>
      <c r="B41" s="10" t="s">
        <v>120</v>
      </c>
      <c r="C41" s="10">
        <v>2025</v>
      </c>
      <c r="D41" s="11" t="s">
        <v>57</v>
      </c>
      <c r="E41" s="11">
        <v>920</v>
      </c>
      <c r="F41" s="13" t="s">
        <v>42</v>
      </c>
      <c r="G41" s="13" t="s">
        <v>44</v>
      </c>
      <c r="H41" s="14">
        <v>0.625</v>
      </c>
      <c r="I41" s="15">
        <v>0.61319444444444449</v>
      </c>
      <c r="J41" s="15">
        <v>0.62152777777777779</v>
      </c>
      <c r="K41" s="14">
        <v>0.66666666666666663</v>
      </c>
      <c r="L41" s="15">
        <v>0.65972222222222221</v>
      </c>
      <c r="M41" s="15">
        <v>0.66249999999999998</v>
      </c>
      <c r="N41" s="16">
        <v>83</v>
      </c>
      <c r="O41" s="17">
        <f t="shared" si="1"/>
        <v>3.819444444444442E-2</v>
      </c>
      <c r="P41" s="17">
        <f t="shared" si="2"/>
        <v>4.9305555555555491E-2</v>
      </c>
      <c r="Q41" s="18">
        <v>28000</v>
      </c>
      <c r="R41" s="18">
        <v>19900</v>
      </c>
      <c r="S41" s="18">
        <f t="shared" si="4"/>
        <v>8100</v>
      </c>
      <c r="T41" s="19">
        <f t="shared" si="5"/>
        <v>-16.99999999999994</v>
      </c>
      <c r="U41" s="20"/>
      <c r="V41" s="21"/>
      <c r="W41" s="21"/>
      <c r="X41" s="21"/>
      <c r="Y41" s="22"/>
    </row>
    <row r="42" spans="1:25" ht="12.75" hidden="1" customHeight="1" x14ac:dyDescent="0.2">
      <c r="A42" s="9">
        <v>2</v>
      </c>
      <c r="B42" s="10" t="s">
        <v>120</v>
      </c>
      <c r="C42" s="10">
        <v>2025</v>
      </c>
      <c r="D42" s="11" t="s">
        <v>57</v>
      </c>
      <c r="E42" s="12">
        <v>921</v>
      </c>
      <c r="F42" s="28" t="s">
        <v>44</v>
      </c>
      <c r="G42" s="13" t="s">
        <v>42</v>
      </c>
      <c r="H42" s="14">
        <v>0.70833333333333337</v>
      </c>
      <c r="I42" s="15">
        <v>0.69236111111111109</v>
      </c>
      <c r="J42" s="15">
        <v>0.69722222222222219</v>
      </c>
      <c r="K42" s="14">
        <v>0.75</v>
      </c>
      <c r="L42" s="15">
        <v>0.73541666666666672</v>
      </c>
      <c r="M42" s="15">
        <v>0.74027777777777781</v>
      </c>
      <c r="N42" s="16">
        <v>64</v>
      </c>
      <c r="O42" s="17">
        <f t="shared" si="1"/>
        <v>3.8194444444444531E-2</v>
      </c>
      <c r="P42" s="17">
        <f t="shared" si="2"/>
        <v>4.7916666666666718E-2</v>
      </c>
      <c r="Q42" s="18">
        <v>27000</v>
      </c>
      <c r="R42" s="18">
        <v>19500</v>
      </c>
      <c r="S42" s="18">
        <f t="shared" si="4"/>
        <v>7500</v>
      </c>
      <c r="T42" s="19">
        <f t="shared" si="5"/>
        <v>-23.000000000000078</v>
      </c>
      <c r="U42" s="20"/>
      <c r="V42" s="21"/>
      <c r="W42" s="21"/>
      <c r="X42" s="21"/>
      <c r="Y42" s="22"/>
    </row>
    <row r="43" spans="1:25" ht="12.75" hidden="1" customHeight="1" x14ac:dyDescent="0.2">
      <c r="A43" s="9">
        <v>2</v>
      </c>
      <c r="B43" s="10" t="s">
        <v>120</v>
      </c>
      <c r="C43" s="10">
        <v>2025</v>
      </c>
      <c r="D43" s="11" t="s">
        <v>55</v>
      </c>
      <c r="E43" s="11">
        <v>904</v>
      </c>
      <c r="F43" s="28" t="s">
        <v>42</v>
      </c>
      <c r="G43" s="13" t="s">
        <v>43</v>
      </c>
      <c r="H43" s="14">
        <v>0.6875</v>
      </c>
      <c r="I43" s="15">
        <v>0.6875</v>
      </c>
      <c r="J43" s="15">
        <v>0.69791666666666663</v>
      </c>
      <c r="K43" s="14">
        <v>0.72222222222222221</v>
      </c>
      <c r="L43" s="15">
        <v>0.72013888888888888</v>
      </c>
      <c r="M43" s="15">
        <v>0.72430555555555554</v>
      </c>
      <c r="N43" s="16">
        <v>72</v>
      </c>
      <c r="O43" s="17">
        <f t="shared" si="1"/>
        <v>2.2222222222222254E-2</v>
      </c>
      <c r="P43" s="17">
        <f t="shared" si="2"/>
        <v>3.6805555555555536E-2</v>
      </c>
      <c r="Q43" s="18">
        <v>23000</v>
      </c>
      <c r="R43" s="18">
        <v>17500</v>
      </c>
      <c r="S43" s="18">
        <f t="shared" si="4"/>
        <v>5500</v>
      </c>
      <c r="T43" s="19" t="str">
        <f t="shared" si="5"/>
        <v/>
      </c>
      <c r="U43" s="20"/>
      <c r="V43" s="21"/>
      <c r="W43" s="21"/>
      <c r="X43" s="21"/>
      <c r="Y43" s="22"/>
    </row>
    <row r="44" spans="1:25" ht="12.75" hidden="1" customHeight="1" x14ac:dyDescent="0.2">
      <c r="A44" s="9">
        <v>2</v>
      </c>
      <c r="B44" s="10" t="s">
        <v>120</v>
      </c>
      <c r="C44" s="10">
        <v>2025</v>
      </c>
      <c r="D44" s="11" t="s">
        <v>55</v>
      </c>
      <c r="E44" s="12">
        <v>905</v>
      </c>
      <c r="F44" s="13" t="s">
        <v>43</v>
      </c>
      <c r="G44" s="13" t="s">
        <v>42</v>
      </c>
      <c r="H44" s="14">
        <v>0.76388888888888884</v>
      </c>
      <c r="I44" s="15">
        <v>0.75486111111111109</v>
      </c>
      <c r="J44" s="15">
        <v>0.76388888888888884</v>
      </c>
      <c r="K44" s="14">
        <v>0.79861111111111116</v>
      </c>
      <c r="L44" s="15">
        <v>0.79374999999999996</v>
      </c>
      <c r="M44" s="15">
        <v>0.79861111111111116</v>
      </c>
      <c r="N44" s="16">
        <v>62</v>
      </c>
      <c r="O44" s="17">
        <f t="shared" si="1"/>
        <v>2.9861111111111116E-2</v>
      </c>
      <c r="P44" s="17">
        <f t="shared" si="2"/>
        <v>4.3750000000000067E-2</v>
      </c>
      <c r="Q44" s="18">
        <v>17500</v>
      </c>
      <c r="R44" s="18">
        <v>11600</v>
      </c>
      <c r="S44" s="18">
        <f t="shared" si="4"/>
        <v>5900</v>
      </c>
      <c r="T44" s="19">
        <f t="shared" si="5"/>
        <v>-12.999999999999954</v>
      </c>
      <c r="U44" s="20"/>
      <c r="V44" s="21"/>
      <c r="W44" s="21"/>
      <c r="X44" s="21"/>
      <c r="Y44" s="22"/>
    </row>
    <row r="45" spans="1:25" ht="12.75" hidden="1" customHeight="1" x14ac:dyDescent="0.2">
      <c r="A45" s="9">
        <v>2</v>
      </c>
      <c r="B45" s="10" t="s">
        <v>120</v>
      </c>
      <c r="C45" s="10">
        <v>2025</v>
      </c>
      <c r="D45" s="11" t="s">
        <v>107</v>
      </c>
      <c r="E45" s="11">
        <v>2920</v>
      </c>
      <c r="F45" s="13" t="s">
        <v>42</v>
      </c>
      <c r="G45" s="13" t="s">
        <v>49</v>
      </c>
      <c r="H45" s="14">
        <v>0.77083333333333337</v>
      </c>
      <c r="I45" s="15">
        <v>0.76666666666666672</v>
      </c>
      <c r="J45" s="15">
        <v>0.78402777777777777</v>
      </c>
      <c r="K45" s="14">
        <v>0.13541666666666666</v>
      </c>
      <c r="L45" s="15">
        <v>1.1138888888888889</v>
      </c>
      <c r="M45" s="15">
        <v>1.1333333333333333</v>
      </c>
      <c r="N45" s="16">
        <v>293</v>
      </c>
      <c r="O45" s="17">
        <f t="shared" si="1"/>
        <v>0.32986111111111116</v>
      </c>
      <c r="P45" s="17">
        <f t="shared" si="2"/>
        <v>0.36666666666666659</v>
      </c>
      <c r="Q45" s="59">
        <v>76400</v>
      </c>
      <c r="R45" s="59">
        <v>26000</v>
      </c>
      <c r="S45" s="18">
        <f t="shared" si="4"/>
        <v>50400</v>
      </c>
      <c r="T45" s="19">
        <f t="shared" si="5"/>
        <v>-5.9999999999999787</v>
      </c>
      <c r="U45" s="20"/>
      <c r="V45" s="21"/>
      <c r="W45" s="21"/>
      <c r="X45" s="21"/>
      <c r="Y45" s="22"/>
    </row>
    <row r="46" spans="1:25" ht="12.75" hidden="1" customHeight="1" x14ac:dyDescent="0.2">
      <c r="A46" s="9">
        <v>2</v>
      </c>
      <c r="B46" s="10" t="s">
        <v>120</v>
      </c>
      <c r="C46" s="10">
        <v>2025</v>
      </c>
      <c r="D46" s="11" t="s">
        <v>56</v>
      </c>
      <c r="E46" s="12">
        <v>970</v>
      </c>
      <c r="F46" s="13" t="s">
        <v>42</v>
      </c>
      <c r="G46" s="13" t="s">
        <v>47</v>
      </c>
      <c r="H46" s="14">
        <v>0.77777777777777779</v>
      </c>
      <c r="I46" s="15">
        <v>0.77430555555555558</v>
      </c>
      <c r="J46" s="15">
        <v>0.78472222222222221</v>
      </c>
      <c r="K46" s="14">
        <v>0.80902777777777779</v>
      </c>
      <c r="L46" s="15">
        <v>0.80555555555555558</v>
      </c>
      <c r="M46" s="15">
        <v>0.80902777777777779</v>
      </c>
      <c r="N46" s="16">
        <v>93</v>
      </c>
      <c r="O46" s="17">
        <f t="shared" si="1"/>
        <v>2.083333333333337E-2</v>
      </c>
      <c r="P46" s="17">
        <f t="shared" si="2"/>
        <v>3.472222222222221E-2</v>
      </c>
      <c r="Q46" s="18">
        <v>22900</v>
      </c>
      <c r="R46" s="18">
        <v>18100</v>
      </c>
      <c r="S46" s="18">
        <f t="shared" si="4"/>
        <v>4800</v>
      </c>
      <c r="T46" s="19">
        <f t="shared" si="5"/>
        <v>-4.9999999999999822</v>
      </c>
      <c r="U46" s="20"/>
      <c r="V46" s="21"/>
      <c r="W46" s="21"/>
      <c r="X46" s="21"/>
      <c r="Y46" s="22"/>
    </row>
    <row r="47" spans="1:25" ht="12.75" hidden="1" customHeight="1" x14ac:dyDescent="0.2">
      <c r="A47" s="9">
        <v>2</v>
      </c>
      <c r="B47" s="10" t="s">
        <v>120</v>
      </c>
      <c r="C47" s="10">
        <v>2025</v>
      </c>
      <c r="D47" s="11" t="s">
        <v>57</v>
      </c>
      <c r="E47" s="11">
        <v>906</v>
      </c>
      <c r="F47" s="28" t="s">
        <v>42</v>
      </c>
      <c r="G47" s="13" t="s">
        <v>43</v>
      </c>
      <c r="H47" s="14">
        <v>0.80208333333333337</v>
      </c>
      <c r="I47" s="15">
        <v>0.80138888888888893</v>
      </c>
      <c r="J47" s="15">
        <v>0.81319444444444444</v>
      </c>
      <c r="K47" s="14">
        <v>0.83680555555555558</v>
      </c>
      <c r="L47" s="15">
        <v>0.83680555555555558</v>
      </c>
      <c r="M47" s="15">
        <v>0.83958333333333335</v>
      </c>
      <c r="N47" s="16">
        <v>76</v>
      </c>
      <c r="O47" s="17">
        <f t="shared" si="1"/>
        <v>2.3611111111111138E-2</v>
      </c>
      <c r="P47" s="17">
        <f t="shared" si="2"/>
        <v>3.819444444444442E-2</v>
      </c>
      <c r="Q47" s="18">
        <v>19500</v>
      </c>
      <c r="R47" s="18">
        <v>14000</v>
      </c>
      <c r="S47" s="18">
        <f t="shared" si="4"/>
        <v>5500</v>
      </c>
      <c r="T47" s="19">
        <f t="shared" si="5"/>
        <v>-0.99999999999999645</v>
      </c>
      <c r="U47" s="20"/>
      <c r="V47" s="21"/>
      <c r="W47" s="21"/>
      <c r="X47" s="21"/>
      <c r="Y47" s="22"/>
    </row>
    <row r="48" spans="1:25" ht="12.75" hidden="1" customHeight="1" x14ac:dyDescent="0.2">
      <c r="A48" s="9">
        <v>2</v>
      </c>
      <c r="B48" s="10" t="s">
        <v>120</v>
      </c>
      <c r="C48" s="10">
        <v>2025</v>
      </c>
      <c r="D48" s="11" t="s">
        <v>54</v>
      </c>
      <c r="E48" s="11">
        <v>764</v>
      </c>
      <c r="F48" s="13" t="s">
        <v>42</v>
      </c>
      <c r="G48" s="13" t="s">
        <v>50</v>
      </c>
      <c r="H48" s="14">
        <v>0.8125</v>
      </c>
      <c r="I48" s="15">
        <v>0.79722222222222228</v>
      </c>
      <c r="J48" s="15">
        <v>0.81111111111111112</v>
      </c>
      <c r="K48" s="14">
        <v>0.84375</v>
      </c>
      <c r="L48" s="15">
        <v>0.83819444444444446</v>
      </c>
      <c r="M48" s="15">
        <v>0.84305555555555556</v>
      </c>
      <c r="N48" s="16">
        <v>72</v>
      </c>
      <c r="O48" s="17">
        <f t="shared" si="1"/>
        <v>2.7083333333333348E-2</v>
      </c>
      <c r="P48" s="17">
        <f t="shared" si="2"/>
        <v>4.5833333333333282E-2</v>
      </c>
      <c r="Q48" s="18">
        <v>23000</v>
      </c>
      <c r="R48" s="18">
        <v>17300</v>
      </c>
      <c r="S48" s="18">
        <f t="shared" si="4"/>
        <v>5700</v>
      </c>
      <c r="T48" s="19">
        <f t="shared" si="5"/>
        <v>-21.999999999999922</v>
      </c>
      <c r="U48" s="20"/>
      <c r="V48" s="21"/>
      <c r="W48" s="21"/>
      <c r="X48" s="21"/>
      <c r="Y48" s="22"/>
    </row>
    <row r="49" spans="1:25" ht="12.75" hidden="1" customHeight="1" x14ac:dyDescent="0.2">
      <c r="A49" s="9">
        <v>2</v>
      </c>
      <c r="B49" s="10" t="s">
        <v>120</v>
      </c>
      <c r="C49" s="10">
        <v>2025</v>
      </c>
      <c r="D49" s="11" t="s">
        <v>64</v>
      </c>
      <c r="E49" s="11">
        <v>202</v>
      </c>
      <c r="F49" s="28" t="s">
        <v>51</v>
      </c>
      <c r="G49" s="28" t="s">
        <v>50</v>
      </c>
      <c r="H49" s="14">
        <v>0.69791666666666663</v>
      </c>
      <c r="I49" s="15">
        <v>0.71111111111111114</v>
      </c>
      <c r="J49" s="15">
        <v>0.72638888888888886</v>
      </c>
      <c r="K49" s="14">
        <v>0.82291666666666663</v>
      </c>
      <c r="L49" s="15">
        <v>0.82638888888888884</v>
      </c>
      <c r="M49" s="15">
        <v>0.83125000000000004</v>
      </c>
      <c r="N49" s="16">
        <v>90</v>
      </c>
      <c r="O49" s="17">
        <f t="shared" si="1"/>
        <v>9.9999999999999978E-2</v>
      </c>
      <c r="P49" s="17">
        <f t="shared" si="2"/>
        <v>0.12013888888888891</v>
      </c>
      <c r="Q49" s="18">
        <v>36100</v>
      </c>
      <c r="R49" s="18">
        <v>20700</v>
      </c>
      <c r="S49" s="18">
        <f t="shared" si="4"/>
        <v>15400</v>
      </c>
      <c r="T49" s="19">
        <f t="shared" si="5"/>
        <v>19.000000000000092</v>
      </c>
      <c r="U49" s="20">
        <v>15</v>
      </c>
      <c r="V49" s="21"/>
      <c r="W49" s="21"/>
      <c r="X49" s="21"/>
      <c r="Y49" s="22"/>
    </row>
    <row r="50" spans="1:25" ht="12.75" hidden="1" customHeight="1" x14ac:dyDescent="0.2">
      <c r="A50" s="9">
        <v>2</v>
      </c>
      <c r="B50" s="10" t="s">
        <v>120</v>
      </c>
      <c r="C50" s="10">
        <v>2025</v>
      </c>
      <c r="D50" s="11" t="s">
        <v>64</v>
      </c>
      <c r="E50" s="11">
        <v>203</v>
      </c>
      <c r="F50" s="13" t="s">
        <v>50</v>
      </c>
      <c r="G50" s="13" t="s">
        <v>51</v>
      </c>
      <c r="H50" s="14">
        <v>0.90625</v>
      </c>
      <c r="I50" s="15">
        <v>0.89722222222222225</v>
      </c>
      <c r="J50" s="15">
        <v>0.90972222222222221</v>
      </c>
      <c r="K50" s="14">
        <v>3.125E-2</v>
      </c>
      <c r="L50" s="15">
        <v>1.0215277777777778</v>
      </c>
      <c r="M50" s="15">
        <v>1.0277777777777779</v>
      </c>
      <c r="N50" s="16">
        <v>72</v>
      </c>
      <c r="O50" s="17">
        <f t="shared" si="1"/>
        <v>0.1118055555555556</v>
      </c>
      <c r="P50" s="17">
        <f t="shared" si="2"/>
        <v>0.13055555555555565</v>
      </c>
      <c r="Q50" s="18">
        <v>21500</v>
      </c>
      <c r="R50" s="18">
        <v>9700</v>
      </c>
      <c r="S50" s="18">
        <f t="shared" si="4"/>
        <v>11800</v>
      </c>
      <c r="T50" s="19">
        <f t="shared" si="5"/>
        <v>-12.999999999999954</v>
      </c>
      <c r="U50" s="20"/>
      <c r="V50" s="21"/>
      <c r="W50" s="21"/>
      <c r="X50" s="21"/>
      <c r="Y50" s="22"/>
    </row>
    <row r="51" spans="1:25" ht="12.75" hidden="1" customHeight="1" x14ac:dyDescent="0.2">
      <c r="A51" s="9">
        <v>2</v>
      </c>
      <c r="B51" s="10" t="s">
        <v>120</v>
      </c>
      <c r="C51" s="10">
        <v>2025</v>
      </c>
      <c r="D51" s="11" t="s">
        <v>54</v>
      </c>
      <c r="E51" s="11">
        <v>765</v>
      </c>
      <c r="F51" s="36" t="s">
        <v>50</v>
      </c>
      <c r="G51" s="13" t="s">
        <v>42</v>
      </c>
      <c r="H51" s="14">
        <v>0.91666666666666663</v>
      </c>
      <c r="I51" s="15">
        <v>0.8930555555555556</v>
      </c>
      <c r="J51" s="15">
        <v>0.90763888888888888</v>
      </c>
      <c r="K51" s="14">
        <v>0.94791666666666663</v>
      </c>
      <c r="L51" s="15">
        <v>0.93055555555555558</v>
      </c>
      <c r="M51" s="15">
        <v>0.93611111111111112</v>
      </c>
      <c r="N51" s="16">
        <v>90</v>
      </c>
      <c r="O51" s="17">
        <f t="shared" si="1"/>
        <v>2.2916666666666696E-2</v>
      </c>
      <c r="P51" s="17">
        <f t="shared" si="2"/>
        <v>4.3055555555555514E-2</v>
      </c>
      <c r="Q51" s="18">
        <v>17300</v>
      </c>
      <c r="R51" s="18">
        <v>12100</v>
      </c>
      <c r="S51" s="18">
        <f t="shared" si="4"/>
        <v>5200</v>
      </c>
      <c r="T51" s="19">
        <f t="shared" si="5"/>
        <v>-33.999999999999879</v>
      </c>
      <c r="U51" s="20"/>
      <c r="V51" s="21"/>
      <c r="W51" s="21"/>
      <c r="X51" s="21"/>
      <c r="Y51" s="22"/>
    </row>
    <row r="52" spans="1:25" ht="12.75" hidden="1" customHeight="1" x14ac:dyDescent="0.2">
      <c r="A52" s="9">
        <v>3</v>
      </c>
      <c r="B52" s="10" t="s">
        <v>120</v>
      </c>
      <c r="C52" s="10">
        <v>2025</v>
      </c>
      <c r="D52" s="11" t="s">
        <v>107</v>
      </c>
      <c r="E52" s="11">
        <v>2921</v>
      </c>
      <c r="F52" s="13" t="s">
        <v>49</v>
      </c>
      <c r="G52" s="13" t="s">
        <v>42</v>
      </c>
      <c r="H52" s="14">
        <v>0.2048611111111111</v>
      </c>
      <c r="I52" s="15">
        <v>0.21041666666666667</v>
      </c>
      <c r="J52" s="15">
        <v>0.2298611111111111</v>
      </c>
      <c r="K52" s="14">
        <v>0.60416666666666663</v>
      </c>
      <c r="L52" s="15">
        <v>0.61597222222222225</v>
      </c>
      <c r="M52" s="15">
        <v>0.62152777777777779</v>
      </c>
      <c r="N52" s="16">
        <v>162</v>
      </c>
      <c r="O52" s="17">
        <f t="shared" si="1"/>
        <v>0.38611111111111118</v>
      </c>
      <c r="P52" s="17">
        <f t="shared" si="2"/>
        <v>0.41111111111111109</v>
      </c>
      <c r="Q52" s="59">
        <v>63500</v>
      </c>
      <c r="R52" s="59">
        <v>10900</v>
      </c>
      <c r="S52" s="18">
        <f t="shared" si="4"/>
        <v>52600</v>
      </c>
      <c r="T52" s="19">
        <f t="shared" si="5"/>
        <v>8.0000000000000107</v>
      </c>
      <c r="U52" s="20"/>
      <c r="V52" s="21"/>
      <c r="W52" s="21"/>
      <c r="X52" s="21"/>
      <c r="Y52" s="22"/>
    </row>
    <row r="53" spans="1:25" ht="12.75" hidden="1" customHeight="1" x14ac:dyDescent="0.2">
      <c r="A53" s="9">
        <v>3</v>
      </c>
      <c r="B53" s="10" t="s">
        <v>120</v>
      </c>
      <c r="C53" s="10">
        <v>2025</v>
      </c>
      <c r="D53" s="11" t="s">
        <v>57</v>
      </c>
      <c r="E53" s="11">
        <v>907</v>
      </c>
      <c r="F53" s="13" t="s">
        <v>43</v>
      </c>
      <c r="G53" s="13" t="s">
        <v>42</v>
      </c>
      <c r="H53" s="14">
        <v>0.27777777777777779</v>
      </c>
      <c r="I53" s="15">
        <v>0.26041666666666669</v>
      </c>
      <c r="J53" s="15">
        <v>0.2673611111111111</v>
      </c>
      <c r="K53" s="14">
        <v>0.3125</v>
      </c>
      <c r="L53" s="15">
        <v>0.2986111111111111</v>
      </c>
      <c r="M53" s="15">
        <v>0.30208333333333331</v>
      </c>
      <c r="N53" s="16">
        <v>46</v>
      </c>
      <c r="O53" s="17">
        <f t="shared" si="1"/>
        <v>3.125E-2</v>
      </c>
      <c r="P53" s="17">
        <f t="shared" si="2"/>
        <v>4.166666666666663E-2</v>
      </c>
      <c r="Q53" s="18">
        <v>29000</v>
      </c>
      <c r="R53" s="18">
        <v>22900</v>
      </c>
      <c r="S53" s="18">
        <f t="shared" si="4"/>
        <v>6100</v>
      </c>
      <c r="T53" s="19">
        <f t="shared" si="5"/>
        <v>-24.999999999999993</v>
      </c>
      <c r="U53" s="20"/>
      <c r="V53" s="21"/>
      <c r="W53" s="21"/>
      <c r="X53" s="21"/>
      <c r="Y53" s="22"/>
    </row>
    <row r="54" spans="1:25" ht="12.75" hidden="1" customHeight="1" x14ac:dyDescent="0.2">
      <c r="A54" s="9">
        <v>3</v>
      </c>
      <c r="B54" s="10" t="s">
        <v>120</v>
      </c>
      <c r="C54" s="10">
        <v>2025</v>
      </c>
      <c r="D54" s="11" t="s">
        <v>56</v>
      </c>
      <c r="E54" s="11">
        <v>971</v>
      </c>
      <c r="F54" s="13" t="s">
        <v>47</v>
      </c>
      <c r="G54" s="13" t="s">
        <v>42</v>
      </c>
      <c r="H54" s="14">
        <v>0.33333333333333331</v>
      </c>
      <c r="I54" s="15">
        <v>0.31597222222222221</v>
      </c>
      <c r="J54" s="15">
        <v>0.32430555555555557</v>
      </c>
      <c r="K54" s="14">
        <v>0.36458333333333331</v>
      </c>
      <c r="L54" s="15">
        <v>0.34583333333333333</v>
      </c>
      <c r="M54" s="15">
        <v>0.35138888888888886</v>
      </c>
      <c r="N54" s="16">
        <v>40</v>
      </c>
      <c r="O54" s="17">
        <f t="shared" si="1"/>
        <v>2.1527777777777757E-2</v>
      </c>
      <c r="P54" s="17">
        <f t="shared" si="2"/>
        <v>3.5416666666666652E-2</v>
      </c>
      <c r="Q54" s="18">
        <v>17900</v>
      </c>
      <c r="R54" s="18">
        <v>13100</v>
      </c>
      <c r="S54" s="18">
        <f t="shared" si="4"/>
        <v>4800</v>
      </c>
      <c r="T54" s="19">
        <f t="shared" si="5"/>
        <v>-24.999999999999993</v>
      </c>
      <c r="U54" s="20"/>
      <c r="V54" s="21"/>
      <c r="W54" s="21"/>
      <c r="X54" s="21"/>
      <c r="Y54" s="22"/>
    </row>
    <row r="55" spans="1:25" ht="12.75" hidden="1" customHeight="1" x14ac:dyDescent="0.2">
      <c r="A55" s="9">
        <v>3</v>
      </c>
      <c r="B55" s="10" t="s">
        <v>120</v>
      </c>
      <c r="C55" s="10">
        <v>2025</v>
      </c>
      <c r="D55" s="11" t="s">
        <v>57</v>
      </c>
      <c r="E55" s="11">
        <v>942</v>
      </c>
      <c r="F55" s="13" t="s">
        <v>42</v>
      </c>
      <c r="G55" s="13" t="s">
        <v>46</v>
      </c>
      <c r="H55" s="14">
        <v>0.35416666666666669</v>
      </c>
      <c r="I55" s="15">
        <v>0.34513888888888888</v>
      </c>
      <c r="J55" s="15">
        <v>0.35416666666666669</v>
      </c>
      <c r="K55" s="14">
        <v>0.39583333333333331</v>
      </c>
      <c r="L55" s="15">
        <v>0.3923611111111111</v>
      </c>
      <c r="M55" s="15">
        <v>0.39652777777777776</v>
      </c>
      <c r="N55" s="16">
        <v>95</v>
      </c>
      <c r="O55" s="17">
        <f t="shared" si="1"/>
        <v>3.819444444444442E-2</v>
      </c>
      <c r="P55" s="17">
        <f t="shared" si="2"/>
        <v>5.1388888888888873E-2</v>
      </c>
      <c r="Q55" s="18">
        <v>22900</v>
      </c>
      <c r="R55" s="18">
        <v>15100</v>
      </c>
      <c r="S55" s="18">
        <f t="shared" si="4"/>
        <v>7800</v>
      </c>
      <c r="T55" s="19">
        <f t="shared" si="5"/>
        <v>-13.000000000000034</v>
      </c>
      <c r="U55" s="20"/>
      <c r="V55" s="21"/>
      <c r="W55" s="21"/>
      <c r="X55" s="21"/>
      <c r="Y55" s="22"/>
    </row>
    <row r="56" spans="1:25" ht="12.75" hidden="1" customHeight="1" x14ac:dyDescent="0.2">
      <c r="A56" s="9">
        <v>3</v>
      </c>
      <c r="B56" s="10" t="s">
        <v>120</v>
      </c>
      <c r="C56" s="10">
        <v>2025</v>
      </c>
      <c r="D56" s="11" t="s">
        <v>57</v>
      </c>
      <c r="E56" s="11">
        <v>943</v>
      </c>
      <c r="F56" s="28" t="s">
        <v>46</v>
      </c>
      <c r="G56" s="13" t="s">
        <v>42</v>
      </c>
      <c r="H56" s="14">
        <v>0.4375</v>
      </c>
      <c r="I56" s="15">
        <v>0.4375</v>
      </c>
      <c r="J56" s="15">
        <v>0.44444444444444442</v>
      </c>
      <c r="K56" s="14">
        <v>0.47916666666666669</v>
      </c>
      <c r="L56" s="15">
        <v>0.4777777777777778</v>
      </c>
      <c r="M56" s="15">
        <v>0.48125000000000001</v>
      </c>
      <c r="N56" s="16">
        <v>139</v>
      </c>
      <c r="O56" s="17">
        <f t="shared" si="1"/>
        <v>3.3333333333333381E-2</v>
      </c>
      <c r="P56" s="17">
        <f t="shared" si="2"/>
        <v>4.3750000000000011E-2</v>
      </c>
      <c r="Q56" s="18">
        <v>20100</v>
      </c>
      <c r="R56" s="18">
        <v>12600</v>
      </c>
      <c r="S56" s="18">
        <f t="shared" si="4"/>
        <v>7500</v>
      </c>
      <c r="T56" s="19" t="str">
        <f t="shared" si="5"/>
        <v/>
      </c>
      <c r="U56" s="20"/>
      <c r="V56" s="21"/>
      <c r="W56" s="21"/>
      <c r="X56" s="21"/>
      <c r="Y56" s="22"/>
    </row>
    <row r="57" spans="1:25" ht="12.75" hidden="1" customHeight="1" x14ac:dyDescent="0.2">
      <c r="A57" s="9">
        <v>3</v>
      </c>
      <c r="B57" s="10" t="s">
        <v>120</v>
      </c>
      <c r="C57" s="10">
        <v>2025</v>
      </c>
      <c r="D57" s="11" t="s">
        <v>55</v>
      </c>
      <c r="E57" s="11">
        <v>902</v>
      </c>
      <c r="F57" s="28" t="s">
        <v>42</v>
      </c>
      <c r="G57" s="13" t="s">
        <v>43</v>
      </c>
      <c r="H57" s="14">
        <v>0.40625</v>
      </c>
      <c r="I57" s="15">
        <v>0.39861111111111114</v>
      </c>
      <c r="J57" s="15">
        <v>0.40625</v>
      </c>
      <c r="K57" s="14">
        <v>0.44097222222222221</v>
      </c>
      <c r="L57" s="15">
        <v>0.43125000000000002</v>
      </c>
      <c r="M57" s="15">
        <v>0.43472222222222223</v>
      </c>
      <c r="N57" s="16">
        <v>90</v>
      </c>
      <c r="O57" s="17">
        <f t="shared" si="1"/>
        <v>2.5000000000000022E-2</v>
      </c>
      <c r="P57" s="17">
        <f t="shared" si="2"/>
        <v>3.6111111111111094E-2</v>
      </c>
      <c r="Q57" s="18">
        <v>24000</v>
      </c>
      <c r="R57" s="18">
        <v>18400</v>
      </c>
      <c r="S57" s="18">
        <f t="shared" si="4"/>
        <v>5600</v>
      </c>
      <c r="T57" s="19">
        <f t="shared" si="5"/>
        <v>-10.999999999999961</v>
      </c>
      <c r="U57" s="20"/>
      <c r="V57" s="21"/>
      <c r="W57" s="21"/>
      <c r="X57" s="21"/>
      <c r="Y57" s="22"/>
    </row>
    <row r="58" spans="1:25" ht="12.75" hidden="1" customHeight="1" x14ac:dyDescent="0.2">
      <c r="A58" s="9">
        <v>3</v>
      </c>
      <c r="B58" s="10" t="s">
        <v>120</v>
      </c>
      <c r="C58" s="10">
        <v>2025</v>
      </c>
      <c r="D58" s="11" t="s">
        <v>55</v>
      </c>
      <c r="E58" s="11">
        <v>903</v>
      </c>
      <c r="F58" s="13" t="s">
        <v>43</v>
      </c>
      <c r="G58" s="13" t="s">
        <v>42</v>
      </c>
      <c r="H58" s="14">
        <v>0.4826388888888889</v>
      </c>
      <c r="I58" s="15">
        <v>0.46805555555555556</v>
      </c>
      <c r="J58" s="15">
        <v>0.47499999999999998</v>
      </c>
      <c r="K58" s="14">
        <v>0.51736111111111116</v>
      </c>
      <c r="L58" s="15">
        <v>0.50347222222222221</v>
      </c>
      <c r="M58" s="15">
        <v>0.5083333333333333</v>
      </c>
      <c r="N58" s="16">
        <v>23</v>
      </c>
      <c r="O58" s="17">
        <f t="shared" si="1"/>
        <v>2.8472222222222232E-2</v>
      </c>
      <c r="P58" s="17">
        <f t="shared" si="2"/>
        <v>4.0277777777777746E-2</v>
      </c>
      <c r="Q58" s="18">
        <v>18400</v>
      </c>
      <c r="R58" s="18">
        <v>12700</v>
      </c>
      <c r="S58" s="18">
        <f t="shared" si="4"/>
        <v>5700</v>
      </c>
      <c r="T58" s="19">
        <f t="shared" si="5"/>
        <v>-21.000000000000007</v>
      </c>
      <c r="U58" s="20"/>
      <c r="V58" s="21"/>
      <c r="W58" s="21"/>
      <c r="X58" s="21"/>
      <c r="Y58" s="22"/>
    </row>
    <row r="59" spans="1:25" ht="12.75" hidden="1" customHeight="1" x14ac:dyDescent="0.2">
      <c r="A59" s="9">
        <v>3</v>
      </c>
      <c r="B59" s="10" t="s">
        <v>120</v>
      </c>
      <c r="C59" s="10">
        <v>2025</v>
      </c>
      <c r="D59" s="11" t="s">
        <v>69</v>
      </c>
      <c r="E59" s="11">
        <v>762</v>
      </c>
      <c r="F59" s="13" t="s">
        <v>42</v>
      </c>
      <c r="G59" s="13" t="s">
        <v>50</v>
      </c>
      <c r="H59" s="14">
        <v>0.40625</v>
      </c>
      <c r="I59" s="15">
        <v>0.38611111111111113</v>
      </c>
      <c r="J59" s="15">
        <v>0.39374999999999999</v>
      </c>
      <c r="K59" s="14">
        <v>0.44791666666666669</v>
      </c>
      <c r="L59" s="15">
        <v>0.41944444444444445</v>
      </c>
      <c r="M59" s="15">
        <v>0.42708333333333331</v>
      </c>
      <c r="N59" s="16">
        <v>129</v>
      </c>
      <c r="O59" s="17">
        <f t="shared" si="1"/>
        <v>2.5694444444444464E-2</v>
      </c>
      <c r="P59" s="17">
        <f t="shared" si="2"/>
        <v>4.0972222222222188E-2</v>
      </c>
      <c r="Q59" s="18">
        <v>22300</v>
      </c>
      <c r="R59" s="18">
        <v>16500</v>
      </c>
      <c r="S59" s="18">
        <f t="shared" si="4"/>
        <v>5800</v>
      </c>
      <c r="T59" s="19">
        <f t="shared" si="5"/>
        <v>-28.999999999999979</v>
      </c>
      <c r="U59" s="20"/>
      <c r="V59" s="21"/>
      <c r="W59" s="21"/>
      <c r="X59" s="21"/>
      <c r="Y59" s="22"/>
    </row>
    <row r="60" spans="1:25" ht="12.75" hidden="1" customHeight="1" x14ac:dyDescent="0.2">
      <c r="A60" s="9">
        <v>3</v>
      </c>
      <c r="B60" s="10" t="s">
        <v>120</v>
      </c>
      <c r="C60" s="10">
        <v>2025</v>
      </c>
      <c r="D60" s="11" t="s">
        <v>64</v>
      </c>
      <c r="E60" s="11">
        <v>200</v>
      </c>
      <c r="F60" s="28" t="s">
        <v>51</v>
      </c>
      <c r="G60" s="28" t="s">
        <v>50</v>
      </c>
      <c r="H60" s="14">
        <v>0.3125</v>
      </c>
      <c r="I60" s="15">
        <v>0.31180555555555556</v>
      </c>
      <c r="J60" s="15">
        <v>0.32291666666666669</v>
      </c>
      <c r="K60" s="14">
        <v>0.4375</v>
      </c>
      <c r="L60" s="15">
        <v>0.42222222222222222</v>
      </c>
      <c r="M60" s="15">
        <v>0.42777777777777776</v>
      </c>
      <c r="N60" s="16">
        <v>129</v>
      </c>
      <c r="O60" s="17">
        <f t="shared" si="1"/>
        <v>9.9305555555555536E-2</v>
      </c>
      <c r="P60" s="17">
        <f t="shared" si="2"/>
        <v>0.1159722222222222</v>
      </c>
      <c r="Q60" s="18">
        <v>27000</v>
      </c>
      <c r="R60" s="18">
        <v>11600</v>
      </c>
      <c r="S60" s="18">
        <f t="shared" si="4"/>
        <v>15400</v>
      </c>
      <c r="T60" s="19">
        <f t="shared" si="5"/>
        <v>-0.99999999999999645</v>
      </c>
      <c r="U60" s="20"/>
      <c r="V60" s="21"/>
      <c r="W60" s="21"/>
      <c r="X60" s="21"/>
      <c r="Y60" s="22"/>
    </row>
    <row r="61" spans="1:25" ht="12.75" hidden="1" customHeight="1" x14ac:dyDescent="0.2">
      <c r="A61" s="9">
        <v>3</v>
      </c>
      <c r="B61" s="10" t="s">
        <v>120</v>
      </c>
      <c r="C61" s="10">
        <v>2025</v>
      </c>
      <c r="D61" s="24" t="s">
        <v>64</v>
      </c>
      <c r="E61" s="24">
        <v>201</v>
      </c>
      <c r="F61" s="13" t="s">
        <v>50</v>
      </c>
      <c r="G61" s="13" t="s">
        <v>51</v>
      </c>
      <c r="H61" s="40">
        <v>0.51041666666666663</v>
      </c>
      <c r="I61" s="17">
        <v>0.52222222222222225</v>
      </c>
      <c r="J61" s="17">
        <v>0.53472222222222221</v>
      </c>
      <c r="K61" s="40">
        <v>0.63541666666666663</v>
      </c>
      <c r="L61" s="17">
        <v>0.64444444444444449</v>
      </c>
      <c r="M61" s="17">
        <v>0.65138888888888891</v>
      </c>
      <c r="N61" s="16">
        <v>129</v>
      </c>
      <c r="O61" s="17">
        <f t="shared" si="1"/>
        <v>0.10972222222222228</v>
      </c>
      <c r="P61" s="17">
        <f t="shared" si="2"/>
        <v>0.12916666666666665</v>
      </c>
      <c r="Q61" s="18">
        <v>28500</v>
      </c>
      <c r="R61" s="18">
        <v>11000</v>
      </c>
      <c r="S61" s="18">
        <f t="shared" si="4"/>
        <v>17500</v>
      </c>
      <c r="T61" s="19">
        <f t="shared" si="5"/>
        <v>17.000000000000099</v>
      </c>
      <c r="U61" s="20"/>
      <c r="V61" s="21"/>
      <c r="W61" s="21"/>
      <c r="X61" s="21"/>
      <c r="Y61" s="22"/>
    </row>
    <row r="62" spans="1:25" ht="12.75" hidden="1" customHeight="1" x14ac:dyDescent="0.2">
      <c r="A62" s="9">
        <v>3</v>
      </c>
      <c r="B62" s="10" t="s">
        <v>120</v>
      </c>
      <c r="C62" s="10">
        <v>2025</v>
      </c>
      <c r="D62" s="11" t="s">
        <v>69</v>
      </c>
      <c r="E62" s="11">
        <v>763</v>
      </c>
      <c r="F62" s="36" t="s">
        <v>50</v>
      </c>
      <c r="G62" s="13" t="s">
        <v>42</v>
      </c>
      <c r="H62" s="14">
        <v>0.54166666666666663</v>
      </c>
      <c r="I62" s="15">
        <v>0.52152777777777781</v>
      </c>
      <c r="J62" s="15">
        <v>0.5395833333333333</v>
      </c>
      <c r="K62" s="14">
        <v>0.58333333333333337</v>
      </c>
      <c r="L62" s="15">
        <v>0.5625</v>
      </c>
      <c r="M62" s="15">
        <v>0.56805555555555554</v>
      </c>
      <c r="N62" s="16">
        <v>129</v>
      </c>
      <c r="O62" s="17">
        <f t="shared" si="1"/>
        <v>2.2916666666666696E-2</v>
      </c>
      <c r="P62" s="17">
        <f t="shared" si="2"/>
        <v>4.6527777777777724E-2</v>
      </c>
      <c r="Q62" s="18">
        <v>16500</v>
      </c>
      <c r="R62" s="18">
        <v>10600</v>
      </c>
      <c r="S62" s="18">
        <f t="shared" si="4"/>
        <v>5900</v>
      </c>
      <c r="T62" s="19">
        <f t="shared" si="5"/>
        <v>-28.999999999999897</v>
      </c>
      <c r="U62" s="20"/>
      <c r="V62" s="21"/>
      <c r="W62" s="21"/>
      <c r="X62" s="21"/>
      <c r="Y62" s="22"/>
    </row>
    <row r="63" spans="1:25" ht="12.75" hidden="1" customHeight="1" x14ac:dyDescent="0.2">
      <c r="A63" s="9">
        <v>3</v>
      </c>
      <c r="B63" s="10" t="s">
        <v>120</v>
      </c>
      <c r="C63" s="10">
        <v>2025</v>
      </c>
      <c r="D63" s="11" t="s">
        <v>55</v>
      </c>
      <c r="E63" s="11">
        <v>920</v>
      </c>
      <c r="F63" s="13" t="s">
        <v>42</v>
      </c>
      <c r="G63" s="13" t="s">
        <v>44</v>
      </c>
      <c r="H63" s="14">
        <v>0.625</v>
      </c>
      <c r="I63" s="15">
        <v>0.62013888888888891</v>
      </c>
      <c r="J63" s="15">
        <v>0.62916666666666665</v>
      </c>
      <c r="K63" s="14">
        <v>0.66666666666666663</v>
      </c>
      <c r="L63" s="15">
        <v>0.6694444444444444</v>
      </c>
      <c r="M63" s="15">
        <v>0.67222222222222228</v>
      </c>
      <c r="N63" s="16">
        <v>90</v>
      </c>
      <c r="O63" s="17">
        <f t="shared" si="1"/>
        <v>4.0277777777777746E-2</v>
      </c>
      <c r="P63" s="17">
        <f t="shared" si="2"/>
        <v>5.208333333333337E-2</v>
      </c>
      <c r="Q63" s="18">
        <v>28000</v>
      </c>
      <c r="R63" s="18">
        <v>19400</v>
      </c>
      <c r="S63" s="18">
        <f t="shared" si="4"/>
        <v>8600</v>
      </c>
      <c r="T63" s="19">
        <f t="shared" si="5"/>
        <v>-6.9999999999999751</v>
      </c>
      <c r="U63" s="20"/>
      <c r="V63" s="21"/>
      <c r="W63" s="21"/>
      <c r="X63" s="21"/>
      <c r="Y63" s="22"/>
    </row>
    <row r="64" spans="1:25" ht="12.75" hidden="1" customHeight="1" x14ac:dyDescent="0.2">
      <c r="A64" s="9">
        <v>3</v>
      </c>
      <c r="B64" s="10" t="s">
        <v>120</v>
      </c>
      <c r="C64" s="10">
        <v>2025</v>
      </c>
      <c r="D64" s="11" t="s">
        <v>55</v>
      </c>
      <c r="E64" s="11">
        <v>921</v>
      </c>
      <c r="F64" s="28" t="s">
        <v>44</v>
      </c>
      <c r="G64" s="13" t="s">
        <v>42</v>
      </c>
      <c r="H64" s="14">
        <v>0.70833333333333337</v>
      </c>
      <c r="I64" s="15">
        <v>0.69722222222222219</v>
      </c>
      <c r="J64" s="15">
        <v>0.70347222222222228</v>
      </c>
      <c r="K64" s="14">
        <v>0.75</v>
      </c>
      <c r="L64" s="15">
        <v>0.74722222222222223</v>
      </c>
      <c r="M64" s="15">
        <v>0.75347222222222221</v>
      </c>
      <c r="N64" s="16">
        <v>92</v>
      </c>
      <c r="O64" s="17">
        <f t="shared" si="1"/>
        <v>4.3749999999999956E-2</v>
      </c>
      <c r="P64" s="17">
        <f t="shared" si="2"/>
        <v>5.6250000000000022E-2</v>
      </c>
      <c r="Q64" s="18">
        <v>27100</v>
      </c>
      <c r="R64" s="18">
        <v>18400</v>
      </c>
      <c r="S64" s="18">
        <f t="shared" si="4"/>
        <v>8700</v>
      </c>
      <c r="T64" s="19">
        <f t="shared" si="5"/>
        <v>-16.000000000000103</v>
      </c>
      <c r="U64" s="20"/>
      <c r="V64" s="21"/>
      <c r="W64" s="21"/>
      <c r="X64" s="21"/>
      <c r="Y64" s="22"/>
    </row>
    <row r="65" spans="1:25" ht="12.75" hidden="1" customHeight="1" x14ac:dyDescent="0.2">
      <c r="A65" s="9">
        <v>3</v>
      </c>
      <c r="B65" s="10" t="s">
        <v>120</v>
      </c>
      <c r="C65" s="10">
        <v>2025</v>
      </c>
      <c r="D65" s="11" t="s">
        <v>54</v>
      </c>
      <c r="E65" s="11">
        <v>904</v>
      </c>
      <c r="F65" s="28" t="s">
        <v>42</v>
      </c>
      <c r="G65" s="13" t="s">
        <v>43</v>
      </c>
      <c r="H65" s="14">
        <v>0.6875</v>
      </c>
      <c r="I65" s="15">
        <v>0.6743055555555556</v>
      </c>
      <c r="J65" s="15">
        <v>0.68402777777777779</v>
      </c>
      <c r="K65" s="14">
        <v>0.72222222222222221</v>
      </c>
      <c r="L65" s="15">
        <v>0.70625000000000004</v>
      </c>
      <c r="M65" s="15">
        <v>0.70972222222222225</v>
      </c>
      <c r="N65" s="16">
        <v>67</v>
      </c>
      <c r="O65" s="17">
        <f t="shared" si="1"/>
        <v>2.2222222222222254E-2</v>
      </c>
      <c r="P65" s="17">
        <f t="shared" si="2"/>
        <v>3.5416666666666652E-2</v>
      </c>
      <c r="Q65" s="18">
        <v>23000</v>
      </c>
      <c r="R65" s="18">
        <v>18000</v>
      </c>
      <c r="S65" s="18">
        <f t="shared" si="4"/>
        <v>5000</v>
      </c>
      <c r="T65" s="19">
        <f t="shared" si="5"/>
        <v>-18.999999999999932</v>
      </c>
      <c r="U65" s="20"/>
      <c r="V65" s="21"/>
      <c r="W65" s="21"/>
      <c r="X65" s="21"/>
      <c r="Y65" s="22"/>
    </row>
    <row r="66" spans="1:25" ht="12.75" hidden="1" customHeight="1" x14ac:dyDescent="0.2">
      <c r="A66" s="9">
        <v>3</v>
      </c>
      <c r="B66" s="10" t="s">
        <v>120</v>
      </c>
      <c r="C66" s="10">
        <v>2025</v>
      </c>
      <c r="D66" s="11" t="s">
        <v>54</v>
      </c>
      <c r="E66" s="11">
        <v>905</v>
      </c>
      <c r="F66" s="13" t="s">
        <v>43</v>
      </c>
      <c r="G66" s="13" t="s">
        <v>42</v>
      </c>
      <c r="H66" s="14">
        <v>0.76388888888888884</v>
      </c>
      <c r="I66" s="15">
        <v>0.74444444444444446</v>
      </c>
      <c r="J66" s="15">
        <v>0.75416666666666665</v>
      </c>
      <c r="K66" s="14">
        <v>0.79861111111111116</v>
      </c>
      <c r="L66" s="15">
        <v>0.78263888888888888</v>
      </c>
      <c r="M66" s="15">
        <v>0.78680555555555554</v>
      </c>
      <c r="N66" s="16">
        <v>31</v>
      </c>
      <c r="O66" s="17">
        <f t="shared" si="1"/>
        <v>2.8472222222222232E-2</v>
      </c>
      <c r="P66" s="17">
        <f t="shared" si="2"/>
        <v>4.2361111111111072E-2</v>
      </c>
      <c r="Q66" s="18">
        <v>18000</v>
      </c>
      <c r="R66" s="18">
        <v>12400</v>
      </c>
      <c r="S66" s="18">
        <f t="shared" si="4"/>
        <v>5600</v>
      </c>
      <c r="T66" s="19">
        <f t="shared" si="5"/>
        <v>-27.999999999999901</v>
      </c>
      <c r="U66" s="20"/>
      <c r="V66" s="21"/>
      <c r="W66" s="21"/>
      <c r="X66" s="21"/>
      <c r="Y66" s="22"/>
    </row>
    <row r="67" spans="1:25" ht="12.75" hidden="1" customHeight="1" x14ac:dyDescent="0.2">
      <c r="A67" s="9">
        <v>3</v>
      </c>
      <c r="B67" s="10" t="s">
        <v>120</v>
      </c>
      <c r="C67" s="10">
        <v>2025</v>
      </c>
      <c r="D67" s="11" t="s">
        <v>57</v>
      </c>
      <c r="E67" s="11">
        <v>970</v>
      </c>
      <c r="F67" s="13" t="s">
        <v>42</v>
      </c>
      <c r="G67" s="13" t="s">
        <v>47</v>
      </c>
      <c r="H67" s="14">
        <v>0.77777777777777779</v>
      </c>
      <c r="I67" s="15">
        <v>0.77430555555555558</v>
      </c>
      <c r="J67" s="15">
        <v>0.78472222222222221</v>
      </c>
      <c r="K67" s="14">
        <v>0.80902777777777779</v>
      </c>
      <c r="L67" s="15">
        <v>0.80486111111111114</v>
      </c>
      <c r="M67" s="15">
        <v>0.80833333333333335</v>
      </c>
      <c r="N67" s="16">
        <v>53</v>
      </c>
      <c r="O67" s="17">
        <f t="shared" ref="O67:O105" si="6">L67-J67</f>
        <v>2.0138888888888928E-2</v>
      </c>
      <c r="P67" s="17">
        <f t="shared" ref="P67:P105" si="7">M67-I67</f>
        <v>3.4027777777777768E-2</v>
      </c>
      <c r="Q67" s="18">
        <v>23000</v>
      </c>
      <c r="R67" s="18">
        <v>18200</v>
      </c>
      <c r="S67" s="18">
        <f t="shared" si="4"/>
        <v>4800</v>
      </c>
      <c r="T67" s="19">
        <f t="shared" si="5"/>
        <v>-4.9999999999999822</v>
      </c>
      <c r="U67" s="20"/>
      <c r="V67" s="21"/>
      <c r="W67" s="21"/>
      <c r="X67" s="21"/>
      <c r="Y67" s="22"/>
    </row>
    <row r="68" spans="1:25" ht="12.75" hidden="1" customHeight="1" x14ac:dyDescent="0.2">
      <c r="A68" s="9">
        <v>3</v>
      </c>
      <c r="B68" s="10" t="s">
        <v>120</v>
      </c>
      <c r="C68" s="10">
        <v>2025</v>
      </c>
      <c r="D68" s="10" t="s">
        <v>55</v>
      </c>
      <c r="E68" s="11">
        <v>906</v>
      </c>
      <c r="F68" s="28" t="s">
        <v>42</v>
      </c>
      <c r="G68" s="13" t="s">
        <v>43</v>
      </c>
      <c r="H68" s="14">
        <v>0.80208333333333337</v>
      </c>
      <c r="I68" s="15">
        <v>0.79166666666666663</v>
      </c>
      <c r="J68" s="15">
        <v>0.8</v>
      </c>
      <c r="K68" s="14">
        <v>0.83680555555555547</v>
      </c>
      <c r="L68" s="15">
        <v>0.82291666666666663</v>
      </c>
      <c r="M68" s="15">
        <v>0.82638888888888884</v>
      </c>
      <c r="N68" s="16">
        <v>77</v>
      </c>
      <c r="O68" s="17">
        <f t="shared" si="6"/>
        <v>2.2916666666666585E-2</v>
      </c>
      <c r="P68" s="17">
        <f t="shared" si="7"/>
        <v>3.472222222222221E-2</v>
      </c>
      <c r="Q68" s="18">
        <v>18300</v>
      </c>
      <c r="R68" s="18">
        <v>13100</v>
      </c>
      <c r="S68" s="18">
        <f t="shared" si="4"/>
        <v>5200</v>
      </c>
      <c r="T68" s="19">
        <f t="shared" si="5"/>
        <v>-15.000000000000107</v>
      </c>
      <c r="U68" s="20"/>
      <c r="V68" s="21"/>
      <c r="W68" s="21"/>
      <c r="X68" s="21"/>
      <c r="Y68" s="22"/>
    </row>
    <row r="69" spans="1:25" ht="12.75" hidden="1" customHeight="1" x14ac:dyDescent="0.2">
      <c r="A69" s="9">
        <v>4</v>
      </c>
      <c r="B69" s="10" t="s">
        <v>120</v>
      </c>
      <c r="C69" s="10">
        <v>2025</v>
      </c>
      <c r="D69" s="11" t="s">
        <v>55</v>
      </c>
      <c r="E69" s="11">
        <v>907</v>
      </c>
      <c r="F69" s="13" t="s">
        <v>43</v>
      </c>
      <c r="G69" s="13" t="s">
        <v>42</v>
      </c>
      <c r="H69" s="14">
        <v>0.27777777777777779</v>
      </c>
      <c r="I69" s="15">
        <v>0.27569444444444446</v>
      </c>
      <c r="J69" s="15">
        <v>0.28263888888888888</v>
      </c>
      <c r="K69" s="14">
        <v>0.3125</v>
      </c>
      <c r="L69" s="15">
        <v>0.31388888888888888</v>
      </c>
      <c r="M69" s="15">
        <v>0.32013888888888886</v>
      </c>
      <c r="N69" s="16">
        <v>55</v>
      </c>
      <c r="O69" s="17">
        <f t="shared" si="6"/>
        <v>3.125E-2</v>
      </c>
      <c r="P69" s="17">
        <f t="shared" si="7"/>
        <v>4.4444444444444398E-2</v>
      </c>
      <c r="Q69" s="18">
        <v>29100</v>
      </c>
      <c r="R69" s="18">
        <v>22400</v>
      </c>
      <c r="S69" s="18">
        <f t="shared" si="4"/>
        <v>6700</v>
      </c>
      <c r="T69" s="19">
        <f t="shared" si="5"/>
        <v>-2.9999999999999893</v>
      </c>
      <c r="U69" s="20"/>
      <c r="V69" s="21"/>
      <c r="W69" s="21"/>
      <c r="X69" s="21"/>
      <c r="Y69" s="22"/>
    </row>
    <row r="70" spans="1:25" ht="12.75" hidden="1" customHeight="1" x14ac:dyDescent="0.2">
      <c r="A70" s="9">
        <v>4</v>
      </c>
      <c r="B70" s="10" t="s">
        <v>120</v>
      </c>
      <c r="C70" s="10">
        <v>2025</v>
      </c>
      <c r="D70" s="11" t="s">
        <v>57</v>
      </c>
      <c r="E70" s="11">
        <v>971</v>
      </c>
      <c r="F70" s="13" t="s">
        <v>47</v>
      </c>
      <c r="G70" s="13" t="s">
        <v>42</v>
      </c>
      <c r="H70" s="14">
        <v>0.33333333333333331</v>
      </c>
      <c r="I70" s="15">
        <v>0.33194444444444443</v>
      </c>
      <c r="J70" s="15">
        <v>0.34027777777777779</v>
      </c>
      <c r="K70" s="14">
        <v>0.36458333333333331</v>
      </c>
      <c r="L70" s="15">
        <v>0.35833333333333334</v>
      </c>
      <c r="M70" s="15">
        <v>0.37222222222222223</v>
      </c>
      <c r="N70" s="16">
        <v>72</v>
      </c>
      <c r="O70" s="17">
        <f t="shared" si="6"/>
        <v>1.8055555555555547E-2</v>
      </c>
      <c r="P70" s="17">
        <f t="shared" si="7"/>
        <v>4.0277777777777801E-2</v>
      </c>
      <c r="Q70" s="18">
        <v>27800</v>
      </c>
      <c r="R70" s="18">
        <v>22300</v>
      </c>
      <c r="S70" s="18">
        <f t="shared" si="4"/>
        <v>5500</v>
      </c>
      <c r="T70" s="19">
        <f t="shared" si="5"/>
        <v>-1.9999999999999929</v>
      </c>
      <c r="U70" s="20"/>
      <c r="V70" s="21"/>
      <c r="W70" s="21"/>
      <c r="X70" s="21"/>
      <c r="Y70" s="22"/>
    </row>
    <row r="71" spans="1:25" ht="12.75" hidden="1" customHeight="1" x14ac:dyDescent="0.2">
      <c r="A71" s="9">
        <v>4</v>
      </c>
      <c r="B71" s="10" t="s">
        <v>120</v>
      </c>
      <c r="C71" s="10">
        <v>2025</v>
      </c>
      <c r="D71" s="11" t="s">
        <v>55</v>
      </c>
      <c r="E71" s="11">
        <v>942</v>
      </c>
      <c r="F71" s="13" t="s">
        <v>42</v>
      </c>
      <c r="G71" s="13" t="s">
        <v>46</v>
      </c>
      <c r="H71" s="14">
        <v>0.35416666666666669</v>
      </c>
      <c r="I71" s="15">
        <v>0.35902777777777778</v>
      </c>
      <c r="J71" s="15">
        <v>0.36666666666666664</v>
      </c>
      <c r="K71" s="14">
        <v>0.39583333333333331</v>
      </c>
      <c r="L71" s="15">
        <v>0.40347222222222223</v>
      </c>
      <c r="M71" s="15">
        <v>0.40763888888888888</v>
      </c>
      <c r="N71" s="16">
        <v>92</v>
      </c>
      <c r="O71" s="17">
        <f t="shared" si="6"/>
        <v>3.6805555555555591E-2</v>
      </c>
      <c r="P71" s="17">
        <f t="shared" si="7"/>
        <v>4.8611111111111105E-2</v>
      </c>
      <c r="Q71" s="18">
        <v>20200</v>
      </c>
      <c r="R71" s="18">
        <v>14800</v>
      </c>
      <c r="S71" s="18">
        <f t="shared" si="4"/>
        <v>5400</v>
      </c>
      <c r="T71" s="19">
        <f t="shared" si="5"/>
        <v>6.9999999999999751</v>
      </c>
      <c r="U71" s="20">
        <v>89</v>
      </c>
      <c r="V71" s="21"/>
      <c r="W71" s="21"/>
      <c r="X71" s="21"/>
      <c r="Y71" s="22"/>
    </row>
    <row r="72" spans="1:25" ht="12.75" hidden="1" customHeight="1" x14ac:dyDescent="0.2">
      <c r="A72" s="9">
        <v>4</v>
      </c>
      <c r="B72" s="10" t="s">
        <v>120</v>
      </c>
      <c r="C72" s="10">
        <v>2025</v>
      </c>
      <c r="D72" s="11" t="s">
        <v>55</v>
      </c>
      <c r="E72" s="12">
        <v>943</v>
      </c>
      <c r="F72" s="28" t="s">
        <v>46</v>
      </c>
      <c r="G72" s="13" t="s">
        <v>42</v>
      </c>
      <c r="H72" s="38">
        <v>0.4375</v>
      </c>
      <c r="I72" s="15">
        <v>0.44513888888888886</v>
      </c>
      <c r="J72" s="15">
        <v>0.45208333333333334</v>
      </c>
      <c r="K72" s="14">
        <v>0.47916666666666669</v>
      </c>
      <c r="L72" s="15">
        <v>0.48541666666666666</v>
      </c>
      <c r="M72" s="15">
        <v>0.48958333333333331</v>
      </c>
      <c r="N72" s="16">
        <v>138</v>
      </c>
      <c r="O72" s="17">
        <f t="shared" si="6"/>
        <v>3.3333333333333326E-2</v>
      </c>
      <c r="P72" s="17">
        <f t="shared" si="7"/>
        <v>4.4444444444444453E-2</v>
      </c>
      <c r="Q72" s="18">
        <v>20200</v>
      </c>
      <c r="R72" s="18">
        <v>12900</v>
      </c>
      <c r="S72" s="18">
        <f t="shared" si="4"/>
        <v>7300</v>
      </c>
      <c r="T72" s="19">
        <f t="shared" si="5"/>
        <v>10.999999999999961</v>
      </c>
      <c r="U72" s="20">
        <v>93</v>
      </c>
      <c r="V72" s="21"/>
      <c r="W72" s="21"/>
      <c r="X72" s="21"/>
      <c r="Y72" s="22"/>
    </row>
    <row r="73" spans="1:25" ht="12.75" customHeight="1" x14ac:dyDescent="0.2">
      <c r="A73" s="9">
        <v>4</v>
      </c>
      <c r="B73" s="10" t="s">
        <v>120</v>
      </c>
      <c r="C73" s="10">
        <v>2025</v>
      </c>
      <c r="D73" s="11" t="s">
        <v>56</v>
      </c>
      <c r="E73" s="11">
        <v>2980</v>
      </c>
      <c r="F73" s="28" t="s">
        <v>42</v>
      </c>
      <c r="G73" s="28" t="s">
        <v>53</v>
      </c>
      <c r="H73" s="38">
        <v>0.35416666666666669</v>
      </c>
      <c r="I73" s="15">
        <v>0.37847222222222221</v>
      </c>
      <c r="J73" s="15">
        <v>0.38541666666666669</v>
      </c>
      <c r="K73" s="14">
        <v>0.4236111111111111</v>
      </c>
      <c r="L73" s="15">
        <v>0.44930555555555557</v>
      </c>
      <c r="M73" s="15">
        <v>0.45208333333333334</v>
      </c>
      <c r="N73" s="16">
        <v>144</v>
      </c>
      <c r="O73" s="17">
        <f t="shared" si="6"/>
        <v>6.3888888888888884E-2</v>
      </c>
      <c r="P73" s="17">
        <f t="shared" si="7"/>
        <v>7.3611111111111127E-2</v>
      </c>
      <c r="Q73" s="18">
        <v>29300</v>
      </c>
      <c r="R73" s="18">
        <v>15500</v>
      </c>
      <c r="S73" s="18">
        <f t="shared" si="4"/>
        <v>13800</v>
      </c>
      <c r="T73" s="19">
        <f t="shared" si="5"/>
        <v>34.999999999999957</v>
      </c>
      <c r="U73" s="20">
        <v>89</v>
      </c>
      <c r="V73" s="21"/>
      <c r="W73" s="21" t="s">
        <v>59</v>
      </c>
      <c r="X73" s="21" t="s">
        <v>133</v>
      </c>
      <c r="Y73" s="22"/>
    </row>
    <row r="74" spans="1:25" ht="12.75" hidden="1" customHeight="1" x14ac:dyDescent="0.2">
      <c r="A74" s="9">
        <v>4</v>
      </c>
      <c r="B74" s="10" t="s">
        <v>120</v>
      </c>
      <c r="C74" s="10">
        <v>2025</v>
      </c>
      <c r="D74" s="11" t="s">
        <v>56</v>
      </c>
      <c r="E74" s="11">
        <v>2981</v>
      </c>
      <c r="F74" s="13" t="s">
        <v>53</v>
      </c>
      <c r="G74" s="13" t="s">
        <v>42</v>
      </c>
      <c r="H74" s="14">
        <v>0.47222222222222227</v>
      </c>
      <c r="I74" s="15">
        <v>0.4909722222222222</v>
      </c>
      <c r="J74" s="15">
        <v>0.5083333333333333</v>
      </c>
      <c r="K74" s="14">
        <v>0.54166666666666663</v>
      </c>
      <c r="L74" s="15">
        <v>0.56527777777777777</v>
      </c>
      <c r="M74" s="15">
        <v>0.5708333333333333</v>
      </c>
      <c r="N74" s="16">
        <v>112</v>
      </c>
      <c r="O74" s="17">
        <f t="shared" si="6"/>
        <v>5.6944444444444464E-2</v>
      </c>
      <c r="P74" s="17">
        <f t="shared" si="7"/>
        <v>7.9861111111111105E-2</v>
      </c>
      <c r="Q74" s="18">
        <v>19100</v>
      </c>
      <c r="R74" s="18">
        <v>8000</v>
      </c>
      <c r="S74" s="18">
        <f t="shared" si="4"/>
        <v>11100</v>
      </c>
      <c r="T74" s="19">
        <f t="shared" si="5"/>
        <v>26.999999999999904</v>
      </c>
      <c r="U74" s="20">
        <v>93</v>
      </c>
      <c r="V74" s="21"/>
      <c r="W74" s="21" t="s">
        <v>59</v>
      </c>
      <c r="X74" s="21"/>
      <c r="Y74" s="22">
        <v>127100</v>
      </c>
    </row>
    <row r="75" spans="1:25" ht="12.75" hidden="1" customHeight="1" x14ac:dyDescent="0.2">
      <c r="A75" s="9">
        <v>4</v>
      </c>
      <c r="B75" s="10" t="s">
        <v>120</v>
      </c>
      <c r="C75" s="10">
        <v>2025</v>
      </c>
      <c r="D75" s="11" t="s">
        <v>54</v>
      </c>
      <c r="E75" s="11">
        <v>902</v>
      </c>
      <c r="F75" s="28" t="s">
        <v>42</v>
      </c>
      <c r="G75" s="13" t="s">
        <v>43</v>
      </c>
      <c r="H75" s="14">
        <v>0.40625</v>
      </c>
      <c r="I75" s="15">
        <v>0.40625</v>
      </c>
      <c r="J75" s="15">
        <v>0.4201388888888889</v>
      </c>
      <c r="K75" s="14">
        <v>0.44097222222222221</v>
      </c>
      <c r="L75" s="15">
        <v>0.44097222222222221</v>
      </c>
      <c r="M75" s="15">
        <v>0.44444444444444442</v>
      </c>
      <c r="N75" s="16">
        <v>144</v>
      </c>
      <c r="O75" s="17">
        <f t="shared" si="6"/>
        <v>2.0833333333333315E-2</v>
      </c>
      <c r="P75" s="17">
        <f t="shared" si="7"/>
        <v>3.819444444444442E-2</v>
      </c>
      <c r="Q75" s="18">
        <v>18300</v>
      </c>
      <c r="R75" s="18">
        <v>12900</v>
      </c>
      <c r="S75" s="18">
        <f t="shared" ref="S75:S105" si="8">Q75-R75</f>
        <v>5400</v>
      </c>
      <c r="T75" s="19" t="str">
        <f t="shared" ref="T75:T105" si="9">IF(H75-I75&lt;&gt;0,(I75-H75)*1440,"")</f>
        <v/>
      </c>
      <c r="U75" s="20"/>
      <c r="V75" s="21"/>
      <c r="W75" s="21"/>
      <c r="X75" s="21"/>
      <c r="Y75" s="22"/>
    </row>
    <row r="76" spans="1:25" ht="12.75" hidden="1" customHeight="1" x14ac:dyDescent="0.2">
      <c r="A76" s="9">
        <v>4</v>
      </c>
      <c r="B76" s="10" t="s">
        <v>120</v>
      </c>
      <c r="C76" s="10">
        <v>2025</v>
      </c>
      <c r="D76" s="10" t="s">
        <v>54</v>
      </c>
      <c r="E76" s="11">
        <v>1950</v>
      </c>
      <c r="F76" s="13" t="s">
        <v>43</v>
      </c>
      <c r="G76" s="13" t="s">
        <v>48</v>
      </c>
      <c r="H76" s="14">
        <v>0.4826388888888889</v>
      </c>
      <c r="I76" s="15">
        <v>0.47361111111111109</v>
      </c>
      <c r="J76" s="15">
        <v>0.48055555555555557</v>
      </c>
      <c r="K76" s="14">
        <v>0.51388888888888884</v>
      </c>
      <c r="L76" s="15">
        <v>0.50416666666666665</v>
      </c>
      <c r="M76" s="15">
        <v>0.50694444444444442</v>
      </c>
      <c r="N76" s="16">
        <v>22</v>
      </c>
      <c r="O76" s="17">
        <f t="shared" si="6"/>
        <v>2.3611111111111083E-2</v>
      </c>
      <c r="P76" s="17">
        <f t="shared" si="7"/>
        <v>3.3333333333333326E-2</v>
      </c>
      <c r="Q76" s="18">
        <v>28000</v>
      </c>
      <c r="R76" s="18">
        <v>22700</v>
      </c>
      <c r="S76" s="18">
        <f t="shared" si="8"/>
        <v>5300</v>
      </c>
      <c r="T76" s="19">
        <f t="shared" si="9"/>
        <v>-13.000000000000034</v>
      </c>
      <c r="U76" s="20"/>
      <c r="V76" s="21"/>
      <c r="W76" s="21"/>
      <c r="X76" s="21"/>
      <c r="Y76" s="22"/>
    </row>
    <row r="77" spans="1:25" ht="12.75" hidden="1" customHeight="1" x14ac:dyDescent="0.2">
      <c r="A77" s="9">
        <v>4</v>
      </c>
      <c r="B77" s="10" t="s">
        <v>120</v>
      </c>
      <c r="C77" s="10">
        <v>2025</v>
      </c>
      <c r="D77" s="10" t="s">
        <v>54</v>
      </c>
      <c r="E77" s="11">
        <v>1951</v>
      </c>
      <c r="F77" s="28" t="s">
        <v>48</v>
      </c>
      <c r="G77" s="13" t="s">
        <v>43</v>
      </c>
      <c r="H77" s="14">
        <v>0.55555555555555558</v>
      </c>
      <c r="I77" s="15">
        <v>0.53611111111111109</v>
      </c>
      <c r="J77" s="15">
        <v>0.54166666666666663</v>
      </c>
      <c r="K77" s="14">
        <v>0.58680555555555558</v>
      </c>
      <c r="L77" s="15">
        <v>0.56736111111111109</v>
      </c>
      <c r="M77" s="15">
        <v>0.5708333333333333</v>
      </c>
      <c r="N77" s="16">
        <v>63</v>
      </c>
      <c r="O77" s="17">
        <f t="shared" si="6"/>
        <v>2.5694444444444464E-2</v>
      </c>
      <c r="P77" s="17">
        <f t="shared" si="7"/>
        <v>3.472222222222221E-2</v>
      </c>
      <c r="Q77" s="18">
        <v>22700</v>
      </c>
      <c r="R77" s="18">
        <v>18000</v>
      </c>
      <c r="S77" s="18">
        <f t="shared" si="8"/>
        <v>4700</v>
      </c>
      <c r="T77" s="19">
        <f t="shared" si="9"/>
        <v>-28.00000000000006</v>
      </c>
      <c r="U77" s="20"/>
      <c r="V77" s="21"/>
      <c r="W77" s="21"/>
      <c r="X77" s="21"/>
      <c r="Y77" s="22"/>
    </row>
    <row r="78" spans="1:25" ht="12.75" hidden="1" customHeight="1" x14ac:dyDescent="0.2">
      <c r="A78" s="9">
        <v>4</v>
      </c>
      <c r="B78" s="10" t="s">
        <v>120</v>
      </c>
      <c r="C78" s="10">
        <v>2025</v>
      </c>
      <c r="D78" s="11" t="s">
        <v>54</v>
      </c>
      <c r="E78" s="11">
        <v>903</v>
      </c>
      <c r="F78" s="13" t="s">
        <v>43</v>
      </c>
      <c r="G78" s="13" t="s">
        <v>42</v>
      </c>
      <c r="H78" s="14">
        <v>0.62847222222222221</v>
      </c>
      <c r="I78" s="15">
        <v>0.60277777777777775</v>
      </c>
      <c r="J78" s="15">
        <v>0.61041666666666672</v>
      </c>
      <c r="K78" s="14">
        <v>0.66319444444444442</v>
      </c>
      <c r="L78" s="15">
        <v>0.63749999999999996</v>
      </c>
      <c r="M78" s="15">
        <v>0.64236111111111116</v>
      </c>
      <c r="N78" s="16">
        <v>44</v>
      </c>
      <c r="O78" s="17">
        <f t="shared" si="6"/>
        <v>2.7083333333333237E-2</v>
      </c>
      <c r="P78" s="17">
        <f t="shared" si="7"/>
        <v>3.9583333333333415E-2</v>
      </c>
      <c r="Q78" s="18">
        <v>28100</v>
      </c>
      <c r="R78" s="18">
        <v>22700</v>
      </c>
      <c r="S78" s="18">
        <f t="shared" si="8"/>
        <v>5400</v>
      </c>
      <c r="T78" s="19">
        <f t="shared" si="9"/>
        <v>-37.000000000000028</v>
      </c>
      <c r="U78" s="20"/>
      <c r="V78" s="21"/>
      <c r="W78" s="21"/>
      <c r="X78" s="21"/>
      <c r="Y78" s="22"/>
    </row>
    <row r="79" spans="1:25" ht="12.75" hidden="1" customHeight="1" x14ac:dyDescent="0.2">
      <c r="A79" s="9">
        <v>4</v>
      </c>
      <c r="B79" s="10" t="s">
        <v>120</v>
      </c>
      <c r="C79" s="10">
        <v>2025</v>
      </c>
      <c r="D79" s="11" t="s">
        <v>69</v>
      </c>
      <c r="E79" s="11">
        <v>762</v>
      </c>
      <c r="F79" s="13" t="s">
        <v>42</v>
      </c>
      <c r="G79" s="13" t="s">
        <v>50</v>
      </c>
      <c r="H79" s="14">
        <v>0.40625</v>
      </c>
      <c r="I79" s="15">
        <v>0.4201388888888889</v>
      </c>
      <c r="J79" s="15">
        <v>0.43125000000000002</v>
      </c>
      <c r="K79" s="14">
        <v>0.44791666666666669</v>
      </c>
      <c r="L79" s="15">
        <v>0.45763888888888887</v>
      </c>
      <c r="M79" s="15">
        <v>0.46250000000000002</v>
      </c>
      <c r="N79" s="16">
        <v>126</v>
      </c>
      <c r="O79" s="17">
        <f t="shared" si="6"/>
        <v>2.6388888888888851E-2</v>
      </c>
      <c r="P79" s="17">
        <f t="shared" si="7"/>
        <v>4.2361111111111127E-2</v>
      </c>
      <c r="Q79" s="18">
        <v>22300</v>
      </c>
      <c r="R79" s="18">
        <v>16200</v>
      </c>
      <c r="S79" s="18">
        <f t="shared" si="8"/>
        <v>6100</v>
      </c>
      <c r="T79" s="19">
        <f t="shared" si="9"/>
        <v>20.000000000000007</v>
      </c>
      <c r="U79" s="20">
        <v>85</v>
      </c>
      <c r="V79" s="21"/>
      <c r="W79" s="21"/>
      <c r="X79" s="21"/>
      <c r="Y79" s="22"/>
    </row>
    <row r="80" spans="1:25" ht="12.75" hidden="1" customHeight="1" x14ac:dyDescent="0.2">
      <c r="A80" s="9">
        <v>4</v>
      </c>
      <c r="B80" s="10" t="s">
        <v>120</v>
      </c>
      <c r="C80" s="10">
        <v>2025</v>
      </c>
      <c r="D80" s="11" t="s">
        <v>64</v>
      </c>
      <c r="E80" s="11">
        <v>200</v>
      </c>
      <c r="F80" s="28" t="s">
        <v>51</v>
      </c>
      <c r="G80" s="28" t="s">
        <v>50</v>
      </c>
      <c r="H80" s="14">
        <v>0.3125</v>
      </c>
      <c r="I80" s="15">
        <v>0.3125</v>
      </c>
      <c r="J80" s="15">
        <v>0.3263888888888889</v>
      </c>
      <c r="K80" s="14">
        <v>0.4375</v>
      </c>
      <c r="L80" s="15">
        <v>0.42569444444444443</v>
      </c>
      <c r="M80" s="15">
        <v>0.43263888888888891</v>
      </c>
      <c r="N80" s="16">
        <v>139</v>
      </c>
      <c r="O80" s="17">
        <f t="shared" si="6"/>
        <v>9.9305555555555536E-2</v>
      </c>
      <c r="P80" s="17">
        <f t="shared" si="7"/>
        <v>0.12013888888888891</v>
      </c>
      <c r="Q80" s="18">
        <v>24500</v>
      </c>
      <c r="R80" s="18">
        <v>9600</v>
      </c>
      <c r="S80" s="18">
        <f t="shared" si="8"/>
        <v>14900</v>
      </c>
      <c r="T80" s="19" t="str">
        <f t="shared" si="9"/>
        <v/>
      </c>
      <c r="U80" s="20"/>
      <c r="V80" s="21"/>
      <c r="W80" s="21"/>
      <c r="X80" s="21"/>
      <c r="Y80" s="22"/>
    </row>
    <row r="81" spans="1:25" ht="12.75" hidden="1" customHeight="1" x14ac:dyDescent="0.2">
      <c r="A81" s="9">
        <v>4</v>
      </c>
      <c r="B81" s="10" t="s">
        <v>120</v>
      </c>
      <c r="C81" s="10">
        <v>2025</v>
      </c>
      <c r="D81" s="11" t="s">
        <v>64</v>
      </c>
      <c r="E81" s="11">
        <v>201</v>
      </c>
      <c r="F81" s="13" t="s">
        <v>50</v>
      </c>
      <c r="G81" s="13" t="s">
        <v>51</v>
      </c>
      <c r="H81" s="14">
        <v>0.51041666666666663</v>
      </c>
      <c r="I81" s="15">
        <v>0.52986111111111112</v>
      </c>
      <c r="J81" s="15">
        <v>0.54166666666666663</v>
      </c>
      <c r="K81" s="14">
        <v>0.63541666666666663</v>
      </c>
      <c r="L81" s="15">
        <v>0.65902777777777777</v>
      </c>
      <c r="M81" s="15">
        <v>0.66111111111111109</v>
      </c>
      <c r="N81" s="16">
        <v>126</v>
      </c>
      <c r="O81" s="17">
        <f t="shared" si="6"/>
        <v>0.11736111111111114</v>
      </c>
      <c r="P81" s="17">
        <f t="shared" si="7"/>
        <v>0.13124999999999998</v>
      </c>
      <c r="Q81" s="18">
        <v>28000</v>
      </c>
      <c r="R81" s="18">
        <v>9600</v>
      </c>
      <c r="S81" s="18">
        <f t="shared" si="8"/>
        <v>18400</v>
      </c>
      <c r="T81" s="19">
        <f t="shared" si="9"/>
        <v>28.00000000000006</v>
      </c>
      <c r="U81" s="20">
        <v>91</v>
      </c>
      <c r="V81" s="21"/>
      <c r="W81" s="21"/>
      <c r="X81" s="21"/>
      <c r="Y81" s="22"/>
    </row>
    <row r="82" spans="1:25" ht="12.75" hidden="1" customHeight="1" x14ac:dyDescent="0.2">
      <c r="A82" s="9">
        <v>4</v>
      </c>
      <c r="B82" s="10" t="s">
        <v>120</v>
      </c>
      <c r="C82" s="10">
        <v>2025</v>
      </c>
      <c r="D82" s="11" t="s">
        <v>69</v>
      </c>
      <c r="E82" s="11">
        <v>763</v>
      </c>
      <c r="F82" s="36" t="s">
        <v>50</v>
      </c>
      <c r="G82" s="13" t="s">
        <v>42</v>
      </c>
      <c r="H82" s="14">
        <v>0.54166666666666663</v>
      </c>
      <c r="I82" s="15">
        <v>0.53888888888888886</v>
      </c>
      <c r="J82" s="15">
        <v>0.55486111111111114</v>
      </c>
      <c r="K82" s="14">
        <v>0.58333333333333337</v>
      </c>
      <c r="L82" s="15">
        <v>0.57708333333333328</v>
      </c>
      <c r="M82" s="15">
        <v>0.58333333333333337</v>
      </c>
      <c r="N82" s="16">
        <v>139</v>
      </c>
      <c r="O82" s="17">
        <f t="shared" si="6"/>
        <v>2.2222222222222143E-2</v>
      </c>
      <c r="P82" s="17">
        <f t="shared" si="7"/>
        <v>4.4444444444444509E-2</v>
      </c>
      <c r="Q82" s="18">
        <v>16200</v>
      </c>
      <c r="R82" s="18">
        <v>10400</v>
      </c>
      <c r="S82" s="18">
        <f t="shared" si="8"/>
        <v>5800</v>
      </c>
      <c r="T82" s="19">
        <f t="shared" si="9"/>
        <v>-3.9999999999999858</v>
      </c>
      <c r="U82" s="20"/>
      <c r="V82" s="21"/>
      <c r="W82" s="21"/>
      <c r="X82" s="21"/>
      <c r="Y82" s="22"/>
    </row>
    <row r="83" spans="1:25" ht="12.75" hidden="1" customHeight="1" x14ac:dyDescent="0.2">
      <c r="A83" s="9">
        <v>4</v>
      </c>
      <c r="B83" s="10" t="s">
        <v>120</v>
      </c>
      <c r="C83" s="10">
        <v>2025</v>
      </c>
      <c r="D83" s="11" t="s">
        <v>57</v>
      </c>
      <c r="E83" s="11">
        <v>2930</v>
      </c>
      <c r="F83" s="13" t="s">
        <v>42</v>
      </c>
      <c r="G83" s="13" t="s">
        <v>50</v>
      </c>
      <c r="H83" s="14">
        <v>0.48958333333333331</v>
      </c>
      <c r="I83" s="15">
        <v>0.48472222222222222</v>
      </c>
      <c r="J83" s="15">
        <v>0.49652777777777779</v>
      </c>
      <c r="K83" s="14">
        <v>0.53125</v>
      </c>
      <c r="L83" s="15">
        <v>0.52083333333333337</v>
      </c>
      <c r="M83" s="15">
        <v>0.54097222222222219</v>
      </c>
      <c r="N83" s="16">
        <v>57</v>
      </c>
      <c r="O83" s="17">
        <f t="shared" si="6"/>
        <v>2.430555555555558E-2</v>
      </c>
      <c r="P83" s="17">
        <f t="shared" si="7"/>
        <v>5.6249999999999967E-2</v>
      </c>
      <c r="Q83" s="18">
        <v>21300</v>
      </c>
      <c r="R83" s="18">
        <v>15500</v>
      </c>
      <c r="S83" s="18">
        <f t="shared" si="8"/>
        <v>5800</v>
      </c>
      <c r="T83" s="19">
        <f t="shared" si="9"/>
        <v>-6.9999999999999751</v>
      </c>
      <c r="U83" s="20"/>
      <c r="V83" s="21"/>
      <c r="W83" s="21"/>
      <c r="X83" s="21"/>
      <c r="Y83" s="22"/>
    </row>
    <row r="84" spans="1:25" ht="12.75" hidden="1" customHeight="1" x14ac:dyDescent="0.2">
      <c r="A84" s="9">
        <v>4</v>
      </c>
      <c r="B84" s="10" t="s">
        <v>120</v>
      </c>
      <c r="C84" s="10">
        <v>2025</v>
      </c>
      <c r="D84" s="11" t="s">
        <v>57</v>
      </c>
      <c r="E84" s="11">
        <v>2931</v>
      </c>
      <c r="F84" s="36" t="s">
        <v>50</v>
      </c>
      <c r="G84" s="13" t="s">
        <v>42</v>
      </c>
      <c r="H84" s="14">
        <v>0.57291666666666663</v>
      </c>
      <c r="I84" s="15">
        <v>0.5805555555555556</v>
      </c>
      <c r="J84" s="15">
        <v>0.59027777777777779</v>
      </c>
      <c r="K84" s="14">
        <v>0.61458333333333337</v>
      </c>
      <c r="L84" s="15">
        <v>0.61388888888888893</v>
      </c>
      <c r="M84" s="15">
        <v>0.61875000000000002</v>
      </c>
      <c r="N84" s="16">
        <v>54</v>
      </c>
      <c r="O84" s="17">
        <f t="shared" si="6"/>
        <v>2.3611111111111138E-2</v>
      </c>
      <c r="P84" s="17">
        <f t="shared" si="7"/>
        <v>3.819444444444442E-2</v>
      </c>
      <c r="Q84" s="18">
        <v>15500</v>
      </c>
      <c r="R84" s="18">
        <v>10400</v>
      </c>
      <c r="S84" s="18">
        <f t="shared" si="8"/>
        <v>5100</v>
      </c>
      <c r="T84" s="19">
        <f t="shared" si="9"/>
        <v>11.000000000000121</v>
      </c>
      <c r="U84" s="20">
        <v>86</v>
      </c>
      <c r="V84" s="21"/>
      <c r="W84" s="21"/>
      <c r="X84" s="21"/>
      <c r="Y84" s="22"/>
    </row>
    <row r="85" spans="1:25" ht="12.75" hidden="1" customHeight="1" x14ac:dyDescent="0.2">
      <c r="A85" s="9">
        <v>4</v>
      </c>
      <c r="B85" s="10" t="s">
        <v>120</v>
      </c>
      <c r="C85" s="10">
        <v>2025</v>
      </c>
      <c r="D85" s="11" t="s">
        <v>55</v>
      </c>
      <c r="E85" s="11">
        <v>990</v>
      </c>
      <c r="F85" s="28" t="s">
        <v>42</v>
      </c>
      <c r="G85" s="28" t="s">
        <v>48</v>
      </c>
      <c r="H85" s="14">
        <v>0.52083333333333337</v>
      </c>
      <c r="I85" s="15">
        <v>0.53125</v>
      </c>
      <c r="J85" s="15">
        <v>0.53819444444444442</v>
      </c>
      <c r="K85" s="14">
        <v>0.5625</v>
      </c>
      <c r="L85" s="15">
        <v>0.57222222222222219</v>
      </c>
      <c r="M85" s="15">
        <v>0.57708333333333328</v>
      </c>
      <c r="N85" s="16">
        <v>92</v>
      </c>
      <c r="O85" s="17">
        <f t="shared" si="6"/>
        <v>3.4027777777777768E-2</v>
      </c>
      <c r="P85" s="17">
        <f t="shared" si="7"/>
        <v>4.5833333333333282E-2</v>
      </c>
      <c r="Q85" s="18">
        <v>26200</v>
      </c>
      <c r="R85" s="18">
        <v>18500</v>
      </c>
      <c r="S85" s="18">
        <f t="shared" si="8"/>
        <v>7700</v>
      </c>
      <c r="T85" s="19">
        <f t="shared" si="9"/>
        <v>14.999999999999947</v>
      </c>
      <c r="U85" s="20">
        <v>93</v>
      </c>
      <c r="V85" s="21"/>
      <c r="W85" s="21"/>
      <c r="X85" s="21"/>
      <c r="Y85" s="22"/>
    </row>
    <row r="86" spans="1:25" ht="12.75" hidden="1" customHeight="1" x14ac:dyDescent="0.2">
      <c r="A86" s="9">
        <v>4</v>
      </c>
      <c r="B86" s="10" t="s">
        <v>120</v>
      </c>
      <c r="C86" s="10">
        <v>2025</v>
      </c>
      <c r="D86" s="11" t="s">
        <v>55</v>
      </c>
      <c r="E86" s="11">
        <v>991</v>
      </c>
      <c r="F86" s="13" t="s">
        <v>48</v>
      </c>
      <c r="G86" s="13" t="s">
        <v>42</v>
      </c>
      <c r="H86" s="14">
        <v>0.60416666666666663</v>
      </c>
      <c r="I86" s="15">
        <v>0.60416666666666663</v>
      </c>
      <c r="J86" s="15">
        <v>0.6118055555555556</v>
      </c>
      <c r="K86" s="14">
        <v>0.64583333333333337</v>
      </c>
      <c r="L86" s="15">
        <v>0.64930555555555558</v>
      </c>
      <c r="M86" s="15">
        <v>0.65625</v>
      </c>
      <c r="N86" s="16">
        <v>80</v>
      </c>
      <c r="O86" s="17">
        <f t="shared" si="6"/>
        <v>3.7499999999999978E-2</v>
      </c>
      <c r="P86" s="17">
        <f t="shared" si="7"/>
        <v>5.208333333333337E-2</v>
      </c>
      <c r="Q86" s="18">
        <v>18500</v>
      </c>
      <c r="R86" s="18">
        <v>10900</v>
      </c>
      <c r="S86" s="18">
        <f t="shared" si="8"/>
        <v>7600</v>
      </c>
      <c r="T86" s="19" t="str">
        <f t="shared" si="9"/>
        <v/>
      </c>
      <c r="U86" s="20"/>
      <c r="V86" s="21"/>
      <c r="W86" s="21"/>
      <c r="X86" s="21"/>
      <c r="Y86" s="22"/>
    </row>
    <row r="87" spans="1:25" ht="12.75" hidden="1" customHeight="1" x14ac:dyDescent="0.2">
      <c r="A87" s="9">
        <v>4</v>
      </c>
      <c r="B87" s="10" t="s">
        <v>120</v>
      </c>
      <c r="C87" s="10">
        <v>2025</v>
      </c>
      <c r="D87" s="11" t="s">
        <v>56</v>
      </c>
      <c r="E87" s="11">
        <v>920</v>
      </c>
      <c r="F87" s="13" t="s">
        <v>42</v>
      </c>
      <c r="G87" s="13" t="s">
        <v>44</v>
      </c>
      <c r="H87" s="14">
        <v>0.625</v>
      </c>
      <c r="I87" s="15">
        <v>0.64027777777777772</v>
      </c>
      <c r="J87" s="15">
        <v>0.64652777777777781</v>
      </c>
      <c r="K87" s="14">
        <v>0.66666666666666663</v>
      </c>
      <c r="L87" s="15">
        <v>0.6875</v>
      </c>
      <c r="M87" s="15">
        <v>0.69097222222222221</v>
      </c>
      <c r="N87" s="16">
        <v>125</v>
      </c>
      <c r="O87" s="17">
        <f t="shared" si="6"/>
        <v>4.0972222222222188E-2</v>
      </c>
      <c r="P87" s="17">
        <f t="shared" si="7"/>
        <v>5.0694444444444486E-2</v>
      </c>
      <c r="Q87" s="18">
        <v>27000</v>
      </c>
      <c r="R87" s="18">
        <v>18400</v>
      </c>
      <c r="S87" s="18">
        <f t="shared" si="8"/>
        <v>8600</v>
      </c>
      <c r="T87" s="19">
        <f t="shared" si="9"/>
        <v>21.999999999999922</v>
      </c>
      <c r="U87" s="20">
        <v>93</v>
      </c>
      <c r="V87" s="21">
        <v>15</v>
      </c>
      <c r="W87" s="21"/>
      <c r="X87" s="21"/>
      <c r="Y87" s="22"/>
    </row>
    <row r="88" spans="1:25" ht="12.75" hidden="1" customHeight="1" x14ac:dyDescent="0.2">
      <c r="A88" s="9">
        <v>4</v>
      </c>
      <c r="B88" s="10" t="s">
        <v>120</v>
      </c>
      <c r="C88" s="10">
        <v>2025</v>
      </c>
      <c r="D88" s="11" t="s">
        <v>56</v>
      </c>
      <c r="E88" s="11">
        <v>921</v>
      </c>
      <c r="F88" s="28" t="s">
        <v>44</v>
      </c>
      <c r="G88" s="13" t="s">
        <v>42</v>
      </c>
      <c r="H88" s="14">
        <v>0.70833333333333337</v>
      </c>
      <c r="I88" s="15">
        <v>0.72013888888888888</v>
      </c>
      <c r="J88" s="15">
        <v>0.72638888888888886</v>
      </c>
      <c r="K88" s="14">
        <v>0.75</v>
      </c>
      <c r="L88" s="15">
        <v>0.7631944444444444</v>
      </c>
      <c r="M88" s="15">
        <v>0.76944444444444449</v>
      </c>
      <c r="N88" s="16">
        <v>61</v>
      </c>
      <c r="O88" s="17">
        <f t="shared" si="6"/>
        <v>3.6805555555555536E-2</v>
      </c>
      <c r="P88" s="17">
        <f t="shared" si="7"/>
        <v>4.9305555555555602E-2</v>
      </c>
      <c r="Q88" s="18">
        <v>27000</v>
      </c>
      <c r="R88" s="18">
        <v>14000</v>
      </c>
      <c r="S88" s="18">
        <f t="shared" si="8"/>
        <v>13000</v>
      </c>
      <c r="T88" s="19">
        <f t="shared" si="9"/>
        <v>16.99999999999994</v>
      </c>
      <c r="U88" s="20">
        <v>93</v>
      </c>
      <c r="V88" s="21"/>
      <c r="W88" s="21"/>
      <c r="X88" s="21"/>
      <c r="Y88" s="22"/>
    </row>
    <row r="89" spans="1:25" ht="12.75" hidden="1" customHeight="1" x14ac:dyDescent="0.2">
      <c r="A89" s="9">
        <v>4</v>
      </c>
      <c r="B89" s="10" t="s">
        <v>120</v>
      </c>
      <c r="C89" s="10">
        <v>2025</v>
      </c>
      <c r="D89" s="11" t="s">
        <v>54</v>
      </c>
      <c r="E89" s="11">
        <v>904</v>
      </c>
      <c r="F89" s="28" t="s">
        <v>42</v>
      </c>
      <c r="G89" s="13" t="s">
        <v>43</v>
      </c>
      <c r="H89" s="14">
        <v>0.6875</v>
      </c>
      <c r="I89" s="15">
        <v>0.69027777777777777</v>
      </c>
      <c r="J89" s="15">
        <v>0.70347222222222228</v>
      </c>
      <c r="K89" s="14">
        <v>0.72222222222222221</v>
      </c>
      <c r="L89" s="15">
        <v>0.72916666666666663</v>
      </c>
      <c r="M89" s="15">
        <v>0.73333333333333328</v>
      </c>
      <c r="N89" s="16">
        <v>117</v>
      </c>
      <c r="O89" s="17">
        <f t="shared" si="6"/>
        <v>2.5694444444444353E-2</v>
      </c>
      <c r="P89" s="17">
        <f t="shared" si="7"/>
        <v>4.3055555555555514E-2</v>
      </c>
      <c r="Q89" s="18">
        <v>22700</v>
      </c>
      <c r="R89" s="18">
        <v>17200</v>
      </c>
      <c r="S89" s="18">
        <f t="shared" si="8"/>
        <v>5500</v>
      </c>
      <c r="T89" s="19">
        <f t="shared" si="9"/>
        <v>3.9999999999999858</v>
      </c>
      <c r="U89" s="20">
        <v>95</v>
      </c>
      <c r="V89" s="21"/>
      <c r="W89" s="21"/>
      <c r="X89" s="21"/>
      <c r="Y89" s="22"/>
    </row>
    <row r="90" spans="1:25" ht="12.75" hidden="1" customHeight="1" x14ac:dyDescent="0.2">
      <c r="A90" s="9">
        <v>4</v>
      </c>
      <c r="B90" s="10" t="s">
        <v>120</v>
      </c>
      <c r="C90" s="10">
        <v>2025</v>
      </c>
      <c r="D90" s="11" t="s">
        <v>54</v>
      </c>
      <c r="E90" s="11">
        <v>905</v>
      </c>
      <c r="F90" s="13" t="s">
        <v>43</v>
      </c>
      <c r="G90" s="13" t="s">
        <v>42</v>
      </c>
      <c r="H90" s="14">
        <v>0.76388888888888884</v>
      </c>
      <c r="I90" s="15">
        <v>0.7583333333333333</v>
      </c>
      <c r="J90" s="15">
        <v>0.76597222222222228</v>
      </c>
      <c r="K90" s="14">
        <v>0.79861111111111116</v>
      </c>
      <c r="L90" s="15">
        <v>0.79722222222222228</v>
      </c>
      <c r="M90" s="15">
        <v>0.80694444444444446</v>
      </c>
      <c r="N90" s="16">
        <v>39</v>
      </c>
      <c r="O90" s="17">
        <f t="shared" si="6"/>
        <v>3.125E-2</v>
      </c>
      <c r="P90" s="17">
        <f t="shared" si="7"/>
        <v>4.861111111111116E-2</v>
      </c>
      <c r="Q90" s="18">
        <v>17200</v>
      </c>
      <c r="R90" s="18">
        <v>10500</v>
      </c>
      <c r="S90" s="18">
        <f t="shared" si="8"/>
        <v>6700</v>
      </c>
      <c r="T90" s="19">
        <f t="shared" si="9"/>
        <v>-7.9999999999999716</v>
      </c>
      <c r="U90" s="20"/>
      <c r="V90" s="21"/>
      <c r="W90" s="21"/>
      <c r="X90" s="21"/>
      <c r="Y90" s="22"/>
    </row>
    <row r="91" spans="1:25" ht="12.75" hidden="1" customHeight="1" x14ac:dyDescent="0.2">
      <c r="A91" s="9">
        <v>4</v>
      </c>
      <c r="B91" s="10" t="s">
        <v>120</v>
      </c>
      <c r="C91" s="10">
        <v>2025</v>
      </c>
      <c r="D91" s="11" t="s">
        <v>107</v>
      </c>
      <c r="E91" s="11">
        <v>2920</v>
      </c>
      <c r="F91" s="13" t="s">
        <v>42</v>
      </c>
      <c r="G91" s="13" t="s">
        <v>49</v>
      </c>
      <c r="H91" s="14">
        <v>0.77083333333333337</v>
      </c>
      <c r="I91" s="15">
        <v>0.77986111111111112</v>
      </c>
      <c r="J91" s="15">
        <v>0.79513888888888884</v>
      </c>
      <c r="K91" s="14">
        <v>0.13541666666666666</v>
      </c>
      <c r="L91" s="15">
        <v>1.1187500000000001</v>
      </c>
      <c r="M91" s="15">
        <v>1.1375</v>
      </c>
      <c r="N91" s="16">
        <v>294</v>
      </c>
      <c r="O91" s="17">
        <f t="shared" si="6"/>
        <v>0.32361111111111129</v>
      </c>
      <c r="P91" s="17">
        <f t="shared" si="7"/>
        <v>0.35763888888888884</v>
      </c>
      <c r="Q91" s="59">
        <v>76000</v>
      </c>
      <c r="R91" s="59">
        <v>27000</v>
      </c>
      <c r="S91" s="18">
        <f t="shared" si="8"/>
        <v>49000</v>
      </c>
      <c r="T91" s="19">
        <f t="shared" si="9"/>
        <v>12.999999999999954</v>
      </c>
      <c r="U91" s="20">
        <v>99</v>
      </c>
      <c r="V91" s="21"/>
      <c r="W91" s="21"/>
      <c r="X91" s="21"/>
      <c r="Y91" s="22"/>
    </row>
    <row r="92" spans="1:25" ht="12.75" hidden="1" customHeight="1" x14ac:dyDescent="0.2">
      <c r="A92" s="9">
        <v>4</v>
      </c>
      <c r="B92" s="10" t="s">
        <v>120</v>
      </c>
      <c r="C92" s="10">
        <v>2025</v>
      </c>
      <c r="D92" s="11" t="s">
        <v>55</v>
      </c>
      <c r="E92" s="11">
        <v>970</v>
      </c>
      <c r="F92" s="13" t="s">
        <v>42</v>
      </c>
      <c r="G92" s="13" t="s">
        <v>47</v>
      </c>
      <c r="H92" s="14">
        <v>0.77777777777777779</v>
      </c>
      <c r="I92" s="15">
        <v>0.76666666666666672</v>
      </c>
      <c r="J92" s="15">
        <v>0.77083333333333337</v>
      </c>
      <c r="K92" s="14">
        <v>0.80902777777777779</v>
      </c>
      <c r="L92" s="15">
        <v>0.79166666666666663</v>
      </c>
      <c r="M92" s="15">
        <v>0.79861111111111116</v>
      </c>
      <c r="N92" s="16">
        <v>56</v>
      </c>
      <c r="O92" s="17">
        <f t="shared" si="6"/>
        <v>2.0833333333333259E-2</v>
      </c>
      <c r="P92" s="17">
        <f t="shared" si="7"/>
        <v>3.1944444444444442E-2</v>
      </c>
      <c r="Q92" s="18">
        <v>23000</v>
      </c>
      <c r="R92" s="18">
        <v>18000</v>
      </c>
      <c r="S92" s="18">
        <f t="shared" si="8"/>
        <v>5000</v>
      </c>
      <c r="T92" s="19">
        <f t="shared" si="9"/>
        <v>-15.999999999999943</v>
      </c>
      <c r="U92" s="20"/>
      <c r="V92" s="21"/>
      <c r="W92" s="21"/>
      <c r="X92" s="21"/>
      <c r="Y92" s="22"/>
    </row>
    <row r="93" spans="1:25" ht="12.75" hidden="1" customHeight="1" x14ac:dyDescent="0.2">
      <c r="A93" s="9">
        <v>4</v>
      </c>
      <c r="B93" s="10" t="s">
        <v>120</v>
      </c>
      <c r="C93" s="10">
        <v>2025</v>
      </c>
      <c r="D93" s="11" t="s">
        <v>56</v>
      </c>
      <c r="E93" s="11">
        <v>906</v>
      </c>
      <c r="F93" s="28" t="s">
        <v>42</v>
      </c>
      <c r="G93" s="13" t="s">
        <v>43</v>
      </c>
      <c r="H93" s="14">
        <v>0.80208333333333337</v>
      </c>
      <c r="I93" s="15">
        <v>0.80138888888888893</v>
      </c>
      <c r="J93" s="15">
        <v>0.80972222222222223</v>
      </c>
      <c r="K93" s="14">
        <v>0.83680555555555558</v>
      </c>
      <c r="L93" s="15">
        <v>0.83333333333333337</v>
      </c>
      <c r="M93" s="15">
        <v>0.83750000000000002</v>
      </c>
      <c r="N93" s="16">
        <v>86</v>
      </c>
      <c r="O93" s="17">
        <f t="shared" si="6"/>
        <v>2.3611111111111138E-2</v>
      </c>
      <c r="P93" s="17">
        <f t="shared" si="7"/>
        <v>3.6111111111111094E-2</v>
      </c>
      <c r="Q93" s="18">
        <v>19500</v>
      </c>
      <c r="R93" s="18">
        <v>14000</v>
      </c>
      <c r="S93" s="18">
        <f t="shared" si="8"/>
        <v>5500</v>
      </c>
      <c r="T93" s="19">
        <f t="shared" si="9"/>
        <v>-0.99999999999999645</v>
      </c>
      <c r="U93" s="20"/>
      <c r="V93" s="21"/>
      <c r="W93" s="21"/>
      <c r="X93" s="21"/>
      <c r="Y93" s="22"/>
    </row>
    <row r="94" spans="1:25" ht="12.75" hidden="1" customHeight="1" x14ac:dyDescent="0.2">
      <c r="A94" s="9">
        <v>4</v>
      </c>
      <c r="B94" s="10" t="s">
        <v>120</v>
      </c>
      <c r="C94" s="10">
        <v>2025</v>
      </c>
      <c r="D94" s="11" t="s">
        <v>57</v>
      </c>
      <c r="E94" s="11">
        <v>764</v>
      </c>
      <c r="F94" s="13" t="s">
        <v>42</v>
      </c>
      <c r="G94" s="13" t="s">
        <v>50</v>
      </c>
      <c r="H94" s="14">
        <v>0.8125</v>
      </c>
      <c r="I94" s="15">
        <v>0.80902777777777779</v>
      </c>
      <c r="J94" s="15">
        <v>0.81736111111111109</v>
      </c>
      <c r="K94" s="14">
        <v>0.84375</v>
      </c>
      <c r="L94" s="15">
        <v>0.84444444444444444</v>
      </c>
      <c r="M94" s="15">
        <v>0.84930555555555554</v>
      </c>
      <c r="N94" s="16">
        <v>75</v>
      </c>
      <c r="O94" s="17">
        <f t="shared" si="6"/>
        <v>2.7083333333333348E-2</v>
      </c>
      <c r="P94" s="17">
        <f t="shared" si="7"/>
        <v>4.0277777777777746E-2</v>
      </c>
      <c r="Q94" s="18">
        <v>23000</v>
      </c>
      <c r="R94" s="18">
        <v>17000</v>
      </c>
      <c r="S94" s="18">
        <f t="shared" si="8"/>
        <v>6000</v>
      </c>
      <c r="T94" s="19">
        <f t="shared" si="9"/>
        <v>-4.9999999999999822</v>
      </c>
      <c r="U94" s="20"/>
      <c r="V94" s="21"/>
      <c r="W94" s="21"/>
      <c r="X94" s="21"/>
      <c r="Y94" s="22"/>
    </row>
    <row r="95" spans="1:25" ht="12.75" hidden="1" customHeight="1" x14ac:dyDescent="0.2">
      <c r="A95" s="9">
        <v>4</v>
      </c>
      <c r="B95" s="10" t="s">
        <v>120</v>
      </c>
      <c r="C95" s="10">
        <v>2025</v>
      </c>
      <c r="D95" s="11" t="s">
        <v>64</v>
      </c>
      <c r="E95" s="11">
        <v>202</v>
      </c>
      <c r="F95" s="28" t="s">
        <v>51</v>
      </c>
      <c r="G95" s="28" t="s">
        <v>50</v>
      </c>
      <c r="H95" s="14">
        <v>0.69791666666666663</v>
      </c>
      <c r="I95" s="15">
        <v>0.71805555555555556</v>
      </c>
      <c r="J95" s="15">
        <v>0.74027777777777781</v>
      </c>
      <c r="K95" s="14">
        <v>0.82291666666666663</v>
      </c>
      <c r="L95" s="15">
        <v>0.84027777777777779</v>
      </c>
      <c r="M95" s="15">
        <v>0.84444444444444444</v>
      </c>
      <c r="N95" s="16">
        <v>70</v>
      </c>
      <c r="O95" s="17">
        <f t="shared" si="6"/>
        <v>9.9999999999999978E-2</v>
      </c>
      <c r="P95" s="17">
        <f t="shared" si="7"/>
        <v>0.12638888888888888</v>
      </c>
      <c r="Q95" s="18">
        <v>28100</v>
      </c>
      <c r="R95" s="18">
        <v>13900</v>
      </c>
      <c r="S95" s="18">
        <f t="shared" si="8"/>
        <v>14200</v>
      </c>
      <c r="T95" s="19">
        <f t="shared" si="9"/>
        <v>29.000000000000057</v>
      </c>
      <c r="U95" s="20">
        <v>93</v>
      </c>
      <c r="V95" s="21"/>
      <c r="W95" s="21"/>
      <c r="X95" s="21"/>
      <c r="Y95" s="22"/>
    </row>
    <row r="96" spans="1:25" ht="12.75" hidden="1" customHeight="1" x14ac:dyDescent="0.2">
      <c r="A96" s="9">
        <v>4</v>
      </c>
      <c r="B96" s="10" t="s">
        <v>120</v>
      </c>
      <c r="C96" s="10">
        <v>2025</v>
      </c>
      <c r="D96" s="11" t="s">
        <v>64</v>
      </c>
      <c r="E96" s="11">
        <v>203</v>
      </c>
      <c r="F96" s="13" t="s">
        <v>50</v>
      </c>
      <c r="G96" s="13" t="s">
        <v>51</v>
      </c>
      <c r="H96" s="14">
        <v>0.90625</v>
      </c>
      <c r="I96" s="15">
        <v>0.88680555555555551</v>
      </c>
      <c r="J96" s="15">
        <v>0.90694444444444444</v>
      </c>
      <c r="K96" s="14">
        <v>3.125E-2</v>
      </c>
      <c r="L96" s="15">
        <v>1.0104166666666667</v>
      </c>
      <c r="M96" s="15">
        <v>1.0145833333333334</v>
      </c>
      <c r="N96" s="16">
        <v>75</v>
      </c>
      <c r="O96" s="17">
        <f t="shared" si="6"/>
        <v>0.1034722222222223</v>
      </c>
      <c r="P96" s="17">
        <f t="shared" si="7"/>
        <v>0.12777777777777788</v>
      </c>
      <c r="Q96" s="18">
        <v>27000</v>
      </c>
      <c r="R96" s="18">
        <v>11000</v>
      </c>
      <c r="S96" s="18">
        <f t="shared" si="8"/>
        <v>16000</v>
      </c>
      <c r="T96" s="19">
        <f t="shared" si="9"/>
        <v>-28.00000000000006</v>
      </c>
      <c r="U96" s="20"/>
      <c r="V96" s="21"/>
      <c r="W96" s="21"/>
      <c r="X96" s="21"/>
      <c r="Y96" s="22"/>
    </row>
    <row r="97" spans="1:25" ht="12.75" hidden="1" customHeight="1" x14ac:dyDescent="0.2">
      <c r="A97" s="9">
        <v>4</v>
      </c>
      <c r="B97" s="10" t="s">
        <v>120</v>
      </c>
      <c r="C97" s="10">
        <v>2025</v>
      </c>
      <c r="D97" s="11" t="s">
        <v>57</v>
      </c>
      <c r="E97" s="11">
        <v>765</v>
      </c>
      <c r="F97" s="36" t="s">
        <v>50</v>
      </c>
      <c r="G97" s="13" t="s">
        <v>42</v>
      </c>
      <c r="H97" s="14">
        <v>0.91666666666666663</v>
      </c>
      <c r="I97" s="15">
        <v>0.8881944444444444</v>
      </c>
      <c r="J97" s="15">
        <v>0.89861111111111114</v>
      </c>
      <c r="K97" s="14">
        <v>0.94791666666666663</v>
      </c>
      <c r="L97" s="15">
        <v>0.92083333333333328</v>
      </c>
      <c r="M97" s="15">
        <v>0.92708333333333337</v>
      </c>
      <c r="N97" s="16">
        <v>70</v>
      </c>
      <c r="O97" s="17">
        <f t="shared" si="6"/>
        <v>2.2222222222222143E-2</v>
      </c>
      <c r="P97" s="17">
        <f t="shared" si="7"/>
        <v>3.8888888888888973E-2</v>
      </c>
      <c r="Q97" s="18">
        <v>17000</v>
      </c>
      <c r="R97" s="18">
        <v>12300</v>
      </c>
      <c r="S97" s="18">
        <f t="shared" si="8"/>
        <v>4700</v>
      </c>
      <c r="T97" s="19">
        <f t="shared" si="9"/>
        <v>-41.000000000000014</v>
      </c>
      <c r="U97" s="20"/>
      <c r="V97" s="21"/>
      <c r="W97" s="21"/>
      <c r="X97" s="21"/>
      <c r="Y97" s="22"/>
    </row>
    <row r="98" spans="1:25" ht="12.75" hidden="1" customHeight="1" x14ac:dyDescent="0.2">
      <c r="A98" s="9">
        <v>5</v>
      </c>
      <c r="B98" s="10" t="s">
        <v>120</v>
      </c>
      <c r="C98" s="10">
        <v>2025</v>
      </c>
      <c r="D98" s="11" t="s">
        <v>55</v>
      </c>
      <c r="E98" s="11">
        <v>971</v>
      </c>
      <c r="F98" s="13" t="s">
        <v>47</v>
      </c>
      <c r="G98" s="13" t="s">
        <v>42</v>
      </c>
      <c r="H98" s="14">
        <v>0.33333333333333331</v>
      </c>
      <c r="I98" s="15">
        <v>0.33055555555555555</v>
      </c>
      <c r="J98" s="15">
        <v>0.34027777777777779</v>
      </c>
      <c r="K98" s="14">
        <v>0.36458333333333331</v>
      </c>
      <c r="L98" s="15">
        <v>0.3611111111111111</v>
      </c>
      <c r="M98" s="15">
        <v>0.36458333333333331</v>
      </c>
      <c r="N98" s="16">
        <v>90</v>
      </c>
      <c r="O98" s="17">
        <f t="shared" si="6"/>
        <v>2.0833333333333315E-2</v>
      </c>
      <c r="P98" s="17">
        <f t="shared" si="7"/>
        <v>3.4027777777777768E-2</v>
      </c>
      <c r="Q98" s="18">
        <v>18000</v>
      </c>
      <c r="R98" s="18">
        <v>13000</v>
      </c>
      <c r="S98" s="18">
        <f t="shared" si="8"/>
        <v>5000</v>
      </c>
      <c r="T98" s="19">
        <f t="shared" si="9"/>
        <v>-3.9999999999999858</v>
      </c>
      <c r="U98" s="20"/>
      <c r="V98" s="21"/>
      <c r="W98" s="21"/>
      <c r="X98" s="21"/>
      <c r="Y98" s="22"/>
    </row>
    <row r="99" spans="1:25" ht="12.75" hidden="1" customHeight="1" x14ac:dyDescent="0.2">
      <c r="A99" s="9">
        <v>5</v>
      </c>
      <c r="B99" s="10" t="s">
        <v>120</v>
      </c>
      <c r="C99" s="10">
        <v>2025</v>
      </c>
      <c r="D99" s="11" t="s">
        <v>57</v>
      </c>
      <c r="E99" s="11">
        <v>942</v>
      </c>
      <c r="F99" s="13" t="s">
        <v>42</v>
      </c>
      <c r="G99" s="13" t="s">
        <v>46</v>
      </c>
      <c r="H99" s="14">
        <v>0.35416666666666669</v>
      </c>
      <c r="I99" s="15">
        <v>0.34583333333333333</v>
      </c>
      <c r="J99" s="15">
        <v>0.35486111111111113</v>
      </c>
      <c r="K99" s="14">
        <v>0.39583333333333331</v>
      </c>
      <c r="L99" s="15">
        <v>0.39027777777777778</v>
      </c>
      <c r="M99" s="15">
        <v>0.39583333333333331</v>
      </c>
      <c r="N99" s="16">
        <v>96</v>
      </c>
      <c r="O99" s="17">
        <f t="shared" si="6"/>
        <v>3.5416666666666652E-2</v>
      </c>
      <c r="P99" s="17">
        <f t="shared" si="7"/>
        <v>4.9999999999999989E-2</v>
      </c>
      <c r="Q99" s="18">
        <v>27000</v>
      </c>
      <c r="R99" s="18">
        <v>19100</v>
      </c>
      <c r="S99" s="18">
        <f t="shared" si="8"/>
        <v>7900</v>
      </c>
      <c r="T99" s="19">
        <f t="shared" si="9"/>
        <v>-12.000000000000037</v>
      </c>
      <c r="U99" s="20"/>
      <c r="V99" s="21"/>
      <c r="W99" s="21"/>
      <c r="X99" s="21"/>
      <c r="Y99" s="22"/>
    </row>
    <row r="100" spans="1:25" ht="12.75" hidden="1" customHeight="1" x14ac:dyDescent="0.2">
      <c r="A100" s="9">
        <v>5</v>
      </c>
      <c r="B100" s="10" t="s">
        <v>120</v>
      </c>
      <c r="C100" s="10">
        <v>2025</v>
      </c>
      <c r="D100" s="11" t="s">
        <v>57</v>
      </c>
      <c r="E100" s="11">
        <v>943</v>
      </c>
      <c r="F100" s="28" t="s">
        <v>46</v>
      </c>
      <c r="G100" s="13" t="s">
        <v>42</v>
      </c>
      <c r="H100" s="14">
        <v>0.4375</v>
      </c>
      <c r="I100" s="15">
        <v>0.4375</v>
      </c>
      <c r="J100" s="15">
        <v>0.44583333333333336</v>
      </c>
      <c r="K100" s="14">
        <v>0.47916666666666669</v>
      </c>
      <c r="L100" s="15">
        <v>0.47708333333333336</v>
      </c>
      <c r="M100" s="15">
        <v>0.4826388888888889</v>
      </c>
      <c r="N100" s="16">
        <v>121</v>
      </c>
      <c r="O100" s="17">
        <f t="shared" si="6"/>
        <v>3.125E-2</v>
      </c>
      <c r="P100" s="17">
        <f t="shared" si="7"/>
        <v>4.5138888888888895E-2</v>
      </c>
      <c r="Q100" s="18">
        <v>19000</v>
      </c>
      <c r="R100" s="18">
        <v>12200</v>
      </c>
      <c r="S100" s="18">
        <f t="shared" si="8"/>
        <v>6800</v>
      </c>
      <c r="T100" s="19" t="str">
        <f t="shared" si="9"/>
        <v/>
      </c>
      <c r="U100" s="20"/>
      <c r="V100" s="21"/>
      <c r="W100" s="21"/>
      <c r="X100" s="21"/>
      <c r="Y100" s="22"/>
    </row>
    <row r="101" spans="1:25" ht="12.75" hidden="1" customHeight="1" x14ac:dyDescent="0.2">
      <c r="A101" s="9">
        <v>5</v>
      </c>
      <c r="B101" s="10" t="s">
        <v>120</v>
      </c>
      <c r="C101" s="10">
        <v>2025</v>
      </c>
      <c r="D101" s="11" t="s">
        <v>56</v>
      </c>
      <c r="E101" s="11">
        <v>907</v>
      </c>
      <c r="F101" s="13" t="s">
        <v>43</v>
      </c>
      <c r="G101" s="13" t="s">
        <v>42</v>
      </c>
      <c r="H101" s="14">
        <v>0.375</v>
      </c>
      <c r="I101" s="15">
        <v>0.3527777777777778</v>
      </c>
      <c r="J101" s="15">
        <v>0.3611111111111111</v>
      </c>
      <c r="K101" s="14">
        <v>0.40972222222222221</v>
      </c>
      <c r="L101" s="15">
        <v>0.38819444444444445</v>
      </c>
      <c r="M101" s="15">
        <v>0.3923611111111111</v>
      </c>
      <c r="N101" s="16">
        <v>28</v>
      </c>
      <c r="O101" s="17">
        <f t="shared" si="6"/>
        <v>2.7083333333333348E-2</v>
      </c>
      <c r="P101" s="17">
        <f t="shared" si="7"/>
        <v>3.9583333333333304E-2</v>
      </c>
      <c r="Q101" s="18">
        <v>25000</v>
      </c>
      <c r="R101" s="18">
        <v>19300</v>
      </c>
      <c r="S101" s="18">
        <f t="shared" si="8"/>
        <v>5700</v>
      </c>
      <c r="T101" s="19">
        <f t="shared" si="9"/>
        <v>-31.999999999999964</v>
      </c>
      <c r="U101" s="20"/>
      <c r="V101" s="21"/>
      <c r="W101" s="21"/>
      <c r="X101" s="21"/>
      <c r="Y101" s="22"/>
    </row>
    <row r="102" spans="1:25" ht="12.75" hidden="1" customHeight="1" x14ac:dyDescent="0.2">
      <c r="A102" s="9">
        <v>5</v>
      </c>
      <c r="B102" s="10" t="s">
        <v>120</v>
      </c>
      <c r="C102" s="10">
        <v>2025</v>
      </c>
      <c r="D102" s="11" t="s">
        <v>69</v>
      </c>
      <c r="E102" s="11">
        <v>762</v>
      </c>
      <c r="F102" s="13" t="s">
        <v>42</v>
      </c>
      <c r="G102" s="13" t="s">
        <v>50</v>
      </c>
      <c r="H102" s="14">
        <v>0.40625</v>
      </c>
      <c r="I102" s="15">
        <v>0.39583333333333331</v>
      </c>
      <c r="J102" s="15">
        <v>0.40416666666666667</v>
      </c>
      <c r="K102" s="14">
        <v>0.44791666666666669</v>
      </c>
      <c r="L102" s="15">
        <v>0.43125000000000002</v>
      </c>
      <c r="M102" s="15">
        <v>0.4375</v>
      </c>
      <c r="N102" s="16">
        <v>138</v>
      </c>
      <c r="O102" s="17">
        <f t="shared" si="6"/>
        <v>2.7083333333333348E-2</v>
      </c>
      <c r="P102" s="17">
        <f t="shared" si="7"/>
        <v>4.1666666666666685E-2</v>
      </c>
      <c r="Q102" s="18">
        <v>22300</v>
      </c>
      <c r="R102" s="18">
        <v>15900</v>
      </c>
      <c r="S102" s="18">
        <f t="shared" si="8"/>
        <v>6400</v>
      </c>
      <c r="T102" s="19">
        <f t="shared" si="9"/>
        <v>-15.000000000000027</v>
      </c>
      <c r="U102" s="20"/>
      <c r="V102" s="21"/>
      <c r="W102" s="21"/>
      <c r="X102" s="21"/>
      <c r="Y102" s="22"/>
    </row>
    <row r="103" spans="1:25" ht="12.75" hidden="1" customHeight="1" x14ac:dyDescent="0.2">
      <c r="A103" s="9">
        <v>5</v>
      </c>
      <c r="B103" s="10" t="s">
        <v>120</v>
      </c>
      <c r="C103" s="10">
        <v>2025</v>
      </c>
      <c r="D103" s="11" t="s">
        <v>64</v>
      </c>
      <c r="E103" s="11">
        <v>200</v>
      </c>
      <c r="F103" s="28" t="s">
        <v>51</v>
      </c>
      <c r="G103" s="28" t="s">
        <v>50</v>
      </c>
      <c r="H103" s="14">
        <v>0.3125</v>
      </c>
      <c r="I103" s="15">
        <v>0.31180555555555556</v>
      </c>
      <c r="J103" s="15">
        <v>0.3298611111111111</v>
      </c>
      <c r="K103" s="14">
        <v>0.4375</v>
      </c>
      <c r="L103" s="15">
        <v>0.43402777777777779</v>
      </c>
      <c r="M103" s="15">
        <v>0.43819444444444444</v>
      </c>
      <c r="N103" s="16">
        <v>137</v>
      </c>
      <c r="O103" s="17">
        <f t="shared" si="6"/>
        <v>0.10416666666666669</v>
      </c>
      <c r="P103" s="17">
        <f t="shared" si="7"/>
        <v>0.12638888888888888</v>
      </c>
      <c r="Q103" s="18">
        <v>25900</v>
      </c>
      <c r="R103" s="18">
        <v>9200</v>
      </c>
      <c r="S103" s="18">
        <f t="shared" si="8"/>
        <v>16700</v>
      </c>
      <c r="T103" s="19">
        <f t="shared" si="9"/>
        <v>-0.99999999999999645</v>
      </c>
      <c r="U103" s="20"/>
      <c r="V103" s="21"/>
      <c r="W103" s="21"/>
      <c r="X103" s="21"/>
      <c r="Y103" s="22"/>
    </row>
    <row r="104" spans="1:25" ht="12.75" hidden="1" customHeight="1" x14ac:dyDescent="0.2">
      <c r="A104" s="9">
        <v>5</v>
      </c>
      <c r="B104" s="10" t="s">
        <v>120</v>
      </c>
      <c r="C104" s="10">
        <v>2025</v>
      </c>
      <c r="D104" s="11" t="s">
        <v>64</v>
      </c>
      <c r="E104" s="11">
        <v>201</v>
      </c>
      <c r="F104" s="13" t="s">
        <v>50</v>
      </c>
      <c r="G104" s="13" t="s">
        <v>51</v>
      </c>
      <c r="H104" s="14">
        <v>0.51041666666666663</v>
      </c>
      <c r="I104" s="15">
        <v>0.5083333333333333</v>
      </c>
      <c r="J104" s="15">
        <v>0.5180555555555556</v>
      </c>
      <c r="K104" s="14">
        <v>0.63541666666666663</v>
      </c>
      <c r="L104" s="15">
        <v>0.62777777777777777</v>
      </c>
      <c r="M104" s="15">
        <v>0.63055555555555554</v>
      </c>
      <c r="N104" s="16">
        <v>138</v>
      </c>
      <c r="O104" s="17">
        <f t="shared" si="6"/>
        <v>0.10972222222222217</v>
      </c>
      <c r="P104" s="17">
        <f t="shared" si="7"/>
        <v>0.12222222222222223</v>
      </c>
      <c r="Q104" s="18">
        <v>27000</v>
      </c>
      <c r="R104" s="18">
        <v>9600</v>
      </c>
      <c r="S104" s="18">
        <f t="shared" si="8"/>
        <v>17400</v>
      </c>
      <c r="T104" s="19">
        <f t="shared" si="9"/>
        <v>-2.9999999999999893</v>
      </c>
      <c r="U104" s="20"/>
      <c r="V104" s="21"/>
      <c r="W104" s="21"/>
      <c r="X104" s="21"/>
      <c r="Y104" s="22"/>
    </row>
    <row r="105" spans="1:25" ht="12.75" hidden="1" customHeight="1" x14ac:dyDescent="0.2">
      <c r="A105" s="9">
        <v>5</v>
      </c>
      <c r="B105" s="10" t="s">
        <v>120</v>
      </c>
      <c r="C105" s="10">
        <v>2025</v>
      </c>
      <c r="D105" s="11" t="s">
        <v>69</v>
      </c>
      <c r="E105" s="11">
        <v>763</v>
      </c>
      <c r="F105" s="36" t="s">
        <v>50</v>
      </c>
      <c r="G105" s="13" t="s">
        <v>42</v>
      </c>
      <c r="H105" s="14">
        <v>0.54166666666666663</v>
      </c>
      <c r="I105" s="15">
        <v>0.53749999999999998</v>
      </c>
      <c r="J105" s="15">
        <v>0.55069444444444449</v>
      </c>
      <c r="K105" s="14">
        <v>0.58333333333333337</v>
      </c>
      <c r="L105" s="15">
        <v>0.57291666666666663</v>
      </c>
      <c r="M105" s="15">
        <v>0.57916666666666672</v>
      </c>
      <c r="N105" s="16">
        <v>137</v>
      </c>
      <c r="O105" s="17">
        <f t="shared" si="6"/>
        <v>2.2222222222222143E-2</v>
      </c>
      <c r="P105" s="17">
        <f t="shared" si="7"/>
        <v>4.1666666666666741E-2</v>
      </c>
      <c r="Q105" s="18">
        <v>15900</v>
      </c>
      <c r="R105" s="18">
        <v>9800</v>
      </c>
      <c r="S105" s="18">
        <f t="shared" si="8"/>
        <v>6100</v>
      </c>
      <c r="T105" s="19">
        <f t="shared" si="9"/>
        <v>-5.9999999999999787</v>
      </c>
      <c r="U105" s="20"/>
      <c r="V105" s="21"/>
      <c r="W105" s="21"/>
      <c r="X105" s="21"/>
      <c r="Y105" s="22"/>
    </row>
    <row r="106" spans="1:25" ht="12.75" hidden="1" customHeight="1" x14ac:dyDescent="0.2">
      <c r="A106" s="9">
        <v>5</v>
      </c>
      <c r="B106" s="10" t="s">
        <v>120</v>
      </c>
      <c r="C106" s="10">
        <v>2025</v>
      </c>
      <c r="D106" s="11" t="s">
        <v>121</v>
      </c>
      <c r="E106" s="11">
        <v>1934</v>
      </c>
      <c r="F106" s="13" t="s">
        <v>42</v>
      </c>
      <c r="G106" s="13" t="s">
        <v>122</v>
      </c>
      <c r="H106" s="14">
        <v>0.41666666666666669</v>
      </c>
      <c r="I106" s="15" t="s">
        <v>121</v>
      </c>
      <c r="J106" s="15" t="s">
        <v>121</v>
      </c>
      <c r="K106" s="14">
        <v>0.46527777777777779</v>
      </c>
      <c r="L106" s="15" t="s">
        <v>121</v>
      </c>
      <c r="M106" s="15" t="s">
        <v>121</v>
      </c>
      <c r="N106" s="16"/>
      <c r="O106" s="17" t="e">
        <f t="shared" ref="O106:O169" si="10">L106-J106</f>
        <v>#VALUE!</v>
      </c>
      <c r="P106" s="17" t="e">
        <f t="shared" ref="P106:P169" si="11">M106-I106</f>
        <v>#VALUE!</v>
      </c>
      <c r="Q106" s="18"/>
      <c r="R106" s="18"/>
      <c r="S106" s="18">
        <f t="shared" ref="S106:S169" si="12">Q106-R106</f>
        <v>0</v>
      </c>
      <c r="T106" s="19" t="e">
        <f t="shared" ref="T106:T169" si="13">IF(H106-I106&lt;&gt;0,(I106-H106)*1440,"")</f>
        <v>#VALUE!</v>
      </c>
      <c r="U106" s="20"/>
      <c r="V106" s="21"/>
      <c r="W106" s="21"/>
      <c r="X106" s="21"/>
      <c r="Y106" s="22"/>
    </row>
    <row r="107" spans="1:25" ht="12.75" hidden="1" customHeight="1" x14ac:dyDescent="0.2">
      <c r="A107" s="9">
        <v>5</v>
      </c>
      <c r="B107" s="10" t="s">
        <v>120</v>
      </c>
      <c r="C107" s="10">
        <v>2025</v>
      </c>
      <c r="D107" s="11" t="s">
        <v>121</v>
      </c>
      <c r="E107" s="11">
        <v>1935</v>
      </c>
      <c r="F107" s="28" t="s">
        <v>122</v>
      </c>
      <c r="G107" s="28" t="s">
        <v>42</v>
      </c>
      <c r="H107" s="14">
        <v>0.50694444444444442</v>
      </c>
      <c r="I107" s="15" t="s">
        <v>121</v>
      </c>
      <c r="J107" s="15" t="s">
        <v>121</v>
      </c>
      <c r="K107" s="14">
        <v>0.55555555555555558</v>
      </c>
      <c r="L107" s="15" t="s">
        <v>121</v>
      </c>
      <c r="M107" s="15" t="s">
        <v>121</v>
      </c>
      <c r="N107" s="16"/>
      <c r="O107" s="17" t="e">
        <f t="shared" si="10"/>
        <v>#VALUE!</v>
      </c>
      <c r="P107" s="17" t="e">
        <f t="shared" si="11"/>
        <v>#VALUE!</v>
      </c>
      <c r="Q107" s="18"/>
      <c r="R107" s="18"/>
      <c r="S107" s="18">
        <f t="shared" si="12"/>
        <v>0</v>
      </c>
      <c r="T107" s="19" t="e">
        <f t="shared" si="13"/>
        <v>#VALUE!</v>
      </c>
      <c r="U107" s="20"/>
      <c r="V107" s="21"/>
      <c r="W107" s="21"/>
      <c r="X107" s="21"/>
      <c r="Y107" s="22"/>
    </row>
    <row r="108" spans="1:25" ht="12.75" hidden="1" customHeight="1" x14ac:dyDescent="0.2">
      <c r="A108" s="9">
        <v>5</v>
      </c>
      <c r="B108" s="10" t="s">
        <v>120</v>
      </c>
      <c r="C108" s="10">
        <v>2025</v>
      </c>
      <c r="D108" s="10" t="s">
        <v>54</v>
      </c>
      <c r="E108" s="11">
        <v>902</v>
      </c>
      <c r="F108" s="28" t="s">
        <v>42</v>
      </c>
      <c r="G108" s="13" t="s">
        <v>43</v>
      </c>
      <c r="H108" s="14">
        <v>0.45833333333333331</v>
      </c>
      <c r="I108" s="15">
        <v>0.45694444444444443</v>
      </c>
      <c r="J108" s="15">
        <v>0.46666666666666667</v>
      </c>
      <c r="K108" s="14">
        <v>0.49305555555555558</v>
      </c>
      <c r="L108" s="15">
        <v>0.49027777777777781</v>
      </c>
      <c r="M108" s="15">
        <v>0.49374999999999997</v>
      </c>
      <c r="N108" s="16">
        <v>106</v>
      </c>
      <c r="O108" s="17">
        <f t="shared" si="10"/>
        <v>2.3611111111111138E-2</v>
      </c>
      <c r="P108" s="17">
        <f t="shared" si="11"/>
        <v>3.6805555555555536E-2</v>
      </c>
      <c r="Q108" s="18">
        <v>24400</v>
      </c>
      <c r="R108" s="18">
        <v>18800</v>
      </c>
      <c r="S108" s="18">
        <f t="shared" si="12"/>
        <v>5600</v>
      </c>
      <c r="T108" s="19">
        <f t="shared" si="13"/>
        <v>-1.9999999999999929</v>
      </c>
      <c r="U108" s="20"/>
      <c r="V108" s="21"/>
      <c r="W108" s="21"/>
      <c r="X108" s="21"/>
      <c r="Y108" s="22"/>
    </row>
    <row r="109" spans="1:25" ht="12.75" hidden="1" customHeight="1" x14ac:dyDescent="0.2">
      <c r="A109" s="9">
        <v>5</v>
      </c>
      <c r="B109" s="10" t="s">
        <v>120</v>
      </c>
      <c r="C109" s="10">
        <v>2025</v>
      </c>
      <c r="D109" s="11" t="s">
        <v>54</v>
      </c>
      <c r="E109" s="11">
        <v>903</v>
      </c>
      <c r="F109" s="13" t="s">
        <v>43</v>
      </c>
      <c r="G109" s="13" t="s">
        <v>42</v>
      </c>
      <c r="H109" s="14">
        <v>0.53472222222222221</v>
      </c>
      <c r="I109" s="15">
        <v>0.52152777777777781</v>
      </c>
      <c r="J109" s="15">
        <v>0.53055555555555556</v>
      </c>
      <c r="K109" s="14">
        <v>0.56944444444444442</v>
      </c>
      <c r="L109" s="15">
        <v>0.55555555555555558</v>
      </c>
      <c r="M109" s="15">
        <v>0.55972222222222223</v>
      </c>
      <c r="N109" s="16">
        <v>47</v>
      </c>
      <c r="O109" s="17">
        <f t="shared" si="10"/>
        <v>2.5000000000000022E-2</v>
      </c>
      <c r="P109" s="17">
        <f t="shared" si="11"/>
        <v>3.819444444444442E-2</v>
      </c>
      <c r="Q109" s="18">
        <v>18800</v>
      </c>
      <c r="R109" s="18">
        <v>13100</v>
      </c>
      <c r="S109" s="18">
        <f t="shared" si="12"/>
        <v>5700</v>
      </c>
      <c r="T109" s="19">
        <f t="shared" si="13"/>
        <v>-18.999999999999932</v>
      </c>
      <c r="U109" s="20"/>
      <c r="V109" s="21"/>
      <c r="W109" s="21"/>
      <c r="X109" s="21"/>
      <c r="Y109" s="22"/>
    </row>
    <row r="110" spans="1:25" ht="12.75" hidden="1" customHeight="1" x14ac:dyDescent="0.2">
      <c r="A110" s="9">
        <v>5</v>
      </c>
      <c r="B110" s="10" t="s">
        <v>120</v>
      </c>
      <c r="C110" s="10">
        <v>2025</v>
      </c>
      <c r="D110" s="11" t="s">
        <v>56</v>
      </c>
      <c r="E110" s="11">
        <v>920</v>
      </c>
      <c r="F110" s="13" t="s">
        <v>42</v>
      </c>
      <c r="G110" s="13" t="s">
        <v>44</v>
      </c>
      <c r="H110" s="14">
        <v>0.625</v>
      </c>
      <c r="I110" s="15">
        <v>0.62222222222222223</v>
      </c>
      <c r="J110" s="15">
        <v>0.62708333333333333</v>
      </c>
      <c r="K110" s="14">
        <v>0.66666666666666663</v>
      </c>
      <c r="L110" s="15">
        <v>0.66874999999999996</v>
      </c>
      <c r="M110" s="15">
        <v>0.67083333333333328</v>
      </c>
      <c r="N110" s="16">
        <v>86</v>
      </c>
      <c r="O110" s="17">
        <f t="shared" si="10"/>
        <v>4.166666666666663E-2</v>
      </c>
      <c r="P110" s="17">
        <f t="shared" si="11"/>
        <v>4.8611111111111049E-2</v>
      </c>
      <c r="Q110" s="18">
        <v>28000</v>
      </c>
      <c r="R110" s="18">
        <v>20100</v>
      </c>
      <c r="S110" s="18">
        <f t="shared" si="12"/>
        <v>7900</v>
      </c>
      <c r="T110" s="19">
        <f t="shared" si="13"/>
        <v>-3.9999999999999858</v>
      </c>
      <c r="U110" s="20"/>
      <c r="V110" s="21"/>
      <c r="W110" s="21"/>
      <c r="X110" s="21"/>
      <c r="Y110" s="22"/>
    </row>
    <row r="111" spans="1:25" ht="12.75" hidden="1" customHeight="1" x14ac:dyDescent="0.2">
      <c r="A111" s="9">
        <v>5</v>
      </c>
      <c r="B111" s="10" t="s">
        <v>120</v>
      </c>
      <c r="C111" s="10">
        <v>2025</v>
      </c>
      <c r="D111" s="11" t="s">
        <v>56</v>
      </c>
      <c r="E111" s="11">
        <v>921</v>
      </c>
      <c r="F111" s="28" t="s">
        <v>44</v>
      </c>
      <c r="G111" s="13" t="s">
        <v>42</v>
      </c>
      <c r="H111" s="14">
        <v>0.70833333333333337</v>
      </c>
      <c r="I111" s="15">
        <v>0.69791666666666663</v>
      </c>
      <c r="J111" s="15">
        <v>0.70347222222222228</v>
      </c>
      <c r="K111" s="14">
        <v>0.75</v>
      </c>
      <c r="L111" s="15">
        <v>0.73819444444444449</v>
      </c>
      <c r="M111" s="15">
        <v>0.74444444444444446</v>
      </c>
      <c r="N111" s="16">
        <v>68</v>
      </c>
      <c r="O111" s="17">
        <f t="shared" si="10"/>
        <v>3.472222222222221E-2</v>
      </c>
      <c r="P111" s="17">
        <f t="shared" si="11"/>
        <v>4.6527777777777835E-2</v>
      </c>
      <c r="Q111" s="18">
        <v>22900</v>
      </c>
      <c r="R111" s="18">
        <v>15500</v>
      </c>
      <c r="S111" s="18">
        <f t="shared" si="12"/>
        <v>7400</v>
      </c>
      <c r="T111" s="19">
        <f t="shared" si="13"/>
        <v>-15.000000000000107</v>
      </c>
      <c r="U111" s="20"/>
      <c r="V111" s="21"/>
      <c r="W111" s="21"/>
      <c r="X111" s="21"/>
      <c r="Y111" s="22"/>
    </row>
    <row r="112" spans="1:25" ht="12.75" hidden="1" customHeight="1" x14ac:dyDescent="0.2">
      <c r="A112" s="9">
        <v>5</v>
      </c>
      <c r="B112" s="10" t="s">
        <v>120</v>
      </c>
      <c r="C112" s="10">
        <v>2025</v>
      </c>
      <c r="D112" s="11" t="s">
        <v>54</v>
      </c>
      <c r="E112" s="11">
        <v>904</v>
      </c>
      <c r="F112" s="28" t="s">
        <v>42</v>
      </c>
      <c r="G112" s="13" t="s">
        <v>43</v>
      </c>
      <c r="H112" s="14">
        <v>0.6875</v>
      </c>
      <c r="I112" s="15">
        <v>0.6694444444444444</v>
      </c>
      <c r="J112" s="15">
        <v>0.68680555555555556</v>
      </c>
      <c r="K112" s="14">
        <v>0.72222222222222221</v>
      </c>
      <c r="L112" s="15">
        <v>0.70833333333333337</v>
      </c>
      <c r="M112" s="15">
        <v>0.71180555555555558</v>
      </c>
      <c r="N112" s="16">
        <v>38</v>
      </c>
      <c r="O112" s="17">
        <f t="shared" si="10"/>
        <v>2.1527777777777812E-2</v>
      </c>
      <c r="P112" s="17">
        <f t="shared" si="11"/>
        <v>4.2361111111111183E-2</v>
      </c>
      <c r="Q112" s="18">
        <v>24000</v>
      </c>
      <c r="R112" s="18">
        <v>19200</v>
      </c>
      <c r="S112" s="18">
        <f t="shared" si="12"/>
        <v>4800</v>
      </c>
      <c r="T112" s="19">
        <f t="shared" si="13"/>
        <v>-26.000000000000068</v>
      </c>
      <c r="U112" s="20"/>
      <c r="V112" s="21"/>
      <c r="W112" s="21"/>
      <c r="X112" s="21"/>
      <c r="Y112" s="22"/>
    </row>
    <row r="113" spans="1:25" ht="12.75" hidden="1" customHeight="1" x14ac:dyDescent="0.2">
      <c r="A113" s="9">
        <v>5</v>
      </c>
      <c r="B113" s="10" t="s">
        <v>120</v>
      </c>
      <c r="C113" s="10">
        <v>2025</v>
      </c>
      <c r="D113" s="24" t="s">
        <v>54</v>
      </c>
      <c r="E113" s="24">
        <v>905</v>
      </c>
      <c r="F113" s="13" t="s">
        <v>43</v>
      </c>
      <c r="G113" s="13" t="s">
        <v>42</v>
      </c>
      <c r="H113" s="40">
        <v>0.76388888888888884</v>
      </c>
      <c r="I113" s="17">
        <v>0.73958333333333337</v>
      </c>
      <c r="J113" s="17">
        <v>0.74652777777777779</v>
      </c>
      <c r="K113" s="40">
        <v>0.79861111111111116</v>
      </c>
      <c r="L113" s="17">
        <v>0.77430555555555558</v>
      </c>
      <c r="M113" s="17">
        <v>0.77777777777777779</v>
      </c>
      <c r="N113" s="16">
        <v>52</v>
      </c>
      <c r="O113" s="17">
        <f t="shared" si="10"/>
        <v>2.777777777777779E-2</v>
      </c>
      <c r="P113" s="17">
        <f t="shared" si="11"/>
        <v>3.819444444444442E-2</v>
      </c>
      <c r="Q113" s="18">
        <v>22100</v>
      </c>
      <c r="R113" s="18">
        <v>16300</v>
      </c>
      <c r="S113" s="18">
        <f t="shared" si="12"/>
        <v>5800</v>
      </c>
      <c r="T113" s="19">
        <f t="shared" si="13"/>
        <v>-34.999999999999872</v>
      </c>
      <c r="U113" s="20"/>
      <c r="V113" s="21"/>
      <c r="W113" s="21"/>
      <c r="X113" s="21"/>
      <c r="Y113" s="22"/>
    </row>
    <row r="114" spans="1:25" ht="12.75" hidden="1" customHeight="1" x14ac:dyDescent="0.2">
      <c r="A114" s="9">
        <v>5</v>
      </c>
      <c r="B114" s="10" t="s">
        <v>120</v>
      </c>
      <c r="C114" s="10">
        <v>2025</v>
      </c>
      <c r="D114" s="11" t="s">
        <v>55</v>
      </c>
      <c r="E114" s="11">
        <v>970</v>
      </c>
      <c r="F114" s="13" t="s">
        <v>42</v>
      </c>
      <c r="G114" s="13" t="s">
        <v>47</v>
      </c>
      <c r="H114" s="14">
        <v>0.72916666666666663</v>
      </c>
      <c r="I114" s="15">
        <v>0.74513888888888891</v>
      </c>
      <c r="J114" s="15">
        <v>0.75486111111111109</v>
      </c>
      <c r="K114" s="14">
        <v>0.76041666666666663</v>
      </c>
      <c r="L114" s="15">
        <v>0.77430555555555558</v>
      </c>
      <c r="M114" s="15">
        <v>0.77777777777777779</v>
      </c>
      <c r="N114" s="16">
        <v>35</v>
      </c>
      <c r="O114" s="17">
        <f t="shared" si="10"/>
        <v>1.9444444444444486E-2</v>
      </c>
      <c r="P114" s="17">
        <f t="shared" si="11"/>
        <v>3.2638888888888884E-2</v>
      </c>
      <c r="Q114" s="18">
        <v>23000</v>
      </c>
      <c r="R114" s="18">
        <v>18300</v>
      </c>
      <c r="S114" s="18">
        <f t="shared" si="12"/>
        <v>4700</v>
      </c>
      <c r="T114" s="19">
        <f t="shared" si="13"/>
        <v>23.000000000000078</v>
      </c>
      <c r="U114" s="20">
        <v>36</v>
      </c>
      <c r="V114" s="21"/>
      <c r="W114" s="21"/>
      <c r="X114" s="21"/>
      <c r="Y114" s="22"/>
    </row>
    <row r="115" spans="1:25" ht="12.75" hidden="1" customHeight="1" x14ac:dyDescent="0.2">
      <c r="A115" s="9">
        <v>6</v>
      </c>
      <c r="B115" s="10" t="s">
        <v>120</v>
      </c>
      <c r="C115" s="10">
        <v>2025</v>
      </c>
      <c r="D115" s="11" t="s">
        <v>107</v>
      </c>
      <c r="E115" s="11">
        <v>2921</v>
      </c>
      <c r="F115" s="13" t="s">
        <v>49</v>
      </c>
      <c r="G115" s="13" t="s">
        <v>42</v>
      </c>
      <c r="H115" s="14">
        <v>0.21180555555555555</v>
      </c>
      <c r="I115" s="15">
        <v>0.21736111111111112</v>
      </c>
      <c r="J115" s="15">
        <v>0.22569444444444445</v>
      </c>
      <c r="K115" s="14">
        <v>0.61111111111111116</v>
      </c>
      <c r="L115" s="15">
        <v>0.65902777777777777</v>
      </c>
      <c r="M115" s="15">
        <v>0.66805555555555551</v>
      </c>
      <c r="N115" s="16">
        <v>196</v>
      </c>
      <c r="O115" s="17">
        <f t="shared" si="10"/>
        <v>0.43333333333333335</v>
      </c>
      <c r="P115" s="17">
        <f t="shared" si="11"/>
        <v>0.4506944444444444</v>
      </c>
      <c r="Q115" s="59">
        <v>71000</v>
      </c>
      <c r="R115" s="59">
        <v>11900</v>
      </c>
      <c r="S115" s="18">
        <f t="shared" si="12"/>
        <v>59100</v>
      </c>
      <c r="T115" s="19">
        <f t="shared" si="13"/>
        <v>8.0000000000000107</v>
      </c>
      <c r="U115" s="20">
        <v>52</v>
      </c>
      <c r="V115" s="21"/>
      <c r="W115" s="21"/>
      <c r="X115" s="21"/>
      <c r="Y115" s="22"/>
    </row>
    <row r="116" spans="1:25" ht="12.75" hidden="1" customHeight="1" x14ac:dyDescent="0.2">
      <c r="A116" s="9">
        <v>6</v>
      </c>
      <c r="B116" s="10" t="s">
        <v>120</v>
      </c>
      <c r="C116" s="10">
        <v>2025</v>
      </c>
      <c r="D116" s="11" t="s">
        <v>69</v>
      </c>
      <c r="E116" s="11">
        <v>2932</v>
      </c>
      <c r="F116" s="13" t="s">
        <v>42</v>
      </c>
      <c r="G116" s="13" t="s">
        <v>50</v>
      </c>
      <c r="H116" s="14">
        <v>0.30555555555555558</v>
      </c>
      <c r="I116" s="15">
        <v>0.3034722222222222</v>
      </c>
      <c r="J116" s="15">
        <v>0.31180555555555556</v>
      </c>
      <c r="K116" s="14">
        <v>0.34722222222222221</v>
      </c>
      <c r="L116" s="15">
        <v>0.33611111111111114</v>
      </c>
      <c r="M116" s="15">
        <v>0.34027777777777779</v>
      </c>
      <c r="N116" s="16">
        <v>141</v>
      </c>
      <c r="O116" s="17">
        <f t="shared" si="10"/>
        <v>2.430555555555558E-2</v>
      </c>
      <c r="P116" s="17">
        <f t="shared" si="11"/>
        <v>3.6805555555555591E-2</v>
      </c>
      <c r="Q116" s="18">
        <v>23000</v>
      </c>
      <c r="R116" s="18">
        <v>16900</v>
      </c>
      <c r="S116" s="18">
        <f t="shared" si="12"/>
        <v>6100</v>
      </c>
      <c r="T116" s="19">
        <f t="shared" si="13"/>
        <v>-3.0000000000000693</v>
      </c>
      <c r="U116" s="20"/>
      <c r="V116" s="21"/>
      <c r="W116" s="21"/>
      <c r="X116" s="21"/>
      <c r="Y116" s="22"/>
    </row>
    <row r="117" spans="1:25" ht="12.75" hidden="1" customHeight="1" x14ac:dyDescent="0.2">
      <c r="A117" s="9">
        <v>6</v>
      </c>
      <c r="B117" s="10" t="s">
        <v>120</v>
      </c>
      <c r="C117" s="10">
        <v>2025</v>
      </c>
      <c r="D117" s="11" t="s">
        <v>69</v>
      </c>
      <c r="E117" s="11">
        <v>300</v>
      </c>
      <c r="F117" s="13" t="s">
        <v>50</v>
      </c>
      <c r="G117" s="13" t="s">
        <v>52</v>
      </c>
      <c r="H117" s="14">
        <v>0.3888888888888889</v>
      </c>
      <c r="I117" s="15">
        <v>0.3659722222222222</v>
      </c>
      <c r="J117" s="15">
        <v>0.375</v>
      </c>
      <c r="K117" s="14">
        <v>0.43055555555555558</v>
      </c>
      <c r="L117" s="15">
        <v>0.4201388888888889</v>
      </c>
      <c r="M117" s="15">
        <v>0.42430555555555555</v>
      </c>
      <c r="N117" s="16">
        <v>118</v>
      </c>
      <c r="O117" s="17">
        <f t="shared" si="10"/>
        <v>4.5138888888888895E-2</v>
      </c>
      <c r="P117" s="17">
        <f t="shared" si="11"/>
        <v>5.8333333333333348E-2</v>
      </c>
      <c r="Q117" s="18">
        <v>16900</v>
      </c>
      <c r="R117" s="18">
        <v>7600</v>
      </c>
      <c r="S117" s="18">
        <f t="shared" si="12"/>
        <v>9300</v>
      </c>
      <c r="T117" s="19">
        <f t="shared" si="13"/>
        <v>-33.000000000000043</v>
      </c>
      <c r="U117" s="20"/>
      <c r="V117" s="21"/>
      <c r="W117" s="21"/>
      <c r="X117" s="21"/>
      <c r="Y117" s="22"/>
    </row>
    <row r="118" spans="1:25" ht="12.75" hidden="1" customHeight="1" x14ac:dyDescent="0.2">
      <c r="A118" s="9">
        <v>6</v>
      </c>
      <c r="B118" s="10" t="s">
        <v>120</v>
      </c>
      <c r="C118" s="10">
        <v>2025</v>
      </c>
      <c r="D118" s="11" t="s">
        <v>69</v>
      </c>
      <c r="E118" s="12">
        <v>301</v>
      </c>
      <c r="F118" s="13" t="s">
        <v>52</v>
      </c>
      <c r="G118" s="13" t="s">
        <v>50</v>
      </c>
      <c r="H118" s="38">
        <v>0.48958333333333331</v>
      </c>
      <c r="I118" s="15">
        <v>0.47847222222222224</v>
      </c>
      <c r="J118" s="15">
        <v>0.48541666666666666</v>
      </c>
      <c r="K118" s="14">
        <v>0.53125</v>
      </c>
      <c r="L118" s="15">
        <v>0.52986111111111112</v>
      </c>
      <c r="M118" s="15">
        <v>0.54027777777777775</v>
      </c>
      <c r="N118" s="16">
        <v>124</v>
      </c>
      <c r="O118" s="17">
        <f t="shared" si="10"/>
        <v>4.4444444444444453E-2</v>
      </c>
      <c r="P118" s="17">
        <f t="shared" si="11"/>
        <v>6.1805555555555503E-2</v>
      </c>
      <c r="Q118" s="18">
        <v>25000</v>
      </c>
      <c r="R118" s="18">
        <v>15500</v>
      </c>
      <c r="S118" s="18">
        <f t="shared" si="12"/>
        <v>9500</v>
      </c>
      <c r="T118" s="19">
        <f t="shared" si="13"/>
        <v>-15.999999999999943</v>
      </c>
      <c r="U118" s="20"/>
      <c r="V118" s="21"/>
      <c r="W118" s="21"/>
      <c r="X118" s="21"/>
      <c r="Y118" s="22"/>
    </row>
    <row r="119" spans="1:25" ht="12.75" hidden="1" customHeight="1" x14ac:dyDescent="0.2">
      <c r="A119" s="9">
        <v>6</v>
      </c>
      <c r="B119" s="10" t="s">
        <v>120</v>
      </c>
      <c r="C119" s="10">
        <v>2025</v>
      </c>
      <c r="D119" s="11" t="s">
        <v>69</v>
      </c>
      <c r="E119" s="11">
        <v>2933</v>
      </c>
      <c r="F119" s="36" t="s">
        <v>50</v>
      </c>
      <c r="G119" s="13" t="s">
        <v>42</v>
      </c>
      <c r="H119" s="40">
        <v>0.57291666666666663</v>
      </c>
      <c r="I119" s="17">
        <v>0.56736111111111109</v>
      </c>
      <c r="J119" s="17">
        <v>0.58263888888888893</v>
      </c>
      <c r="K119" s="40">
        <v>0.61458333333333337</v>
      </c>
      <c r="L119" s="17">
        <v>0.60416666666666663</v>
      </c>
      <c r="M119" s="17">
        <v>0.60972222222222228</v>
      </c>
      <c r="N119" s="16">
        <v>137</v>
      </c>
      <c r="O119" s="17">
        <f t="shared" si="10"/>
        <v>2.1527777777777701E-2</v>
      </c>
      <c r="P119" s="17">
        <f t="shared" si="11"/>
        <v>4.2361111111111183E-2</v>
      </c>
      <c r="Q119" s="18">
        <v>15500</v>
      </c>
      <c r="R119" s="18">
        <v>10200</v>
      </c>
      <c r="S119" s="18">
        <f t="shared" si="12"/>
        <v>5300</v>
      </c>
      <c r="T119" s="19">
        <f t="shared" si="13"/>
        <v>-7.9999999999999716</v>
      </c>
      <c r="U119" s="20"/>
      <c r="V119" s="21"/>
      <c r="W119" s="21"/>
      <c r="X119" s="21"/>
      <c r="Y119" s="22"/>
    </row>
    <row r="120" spans="1:25" ht="12.75" hidden="1" customHeight="1" x14ac:dyDescent="0.2">
      <c r="A120" s="9">
        <v>6</v>
      </c>
      <c r="B120" s="10" t="s">
        <v>120</v>
      </c>
      <c r="C120" s="10">
        <v>2025</v>
      </c>
      <c r="D120" s="10" t="s">
        <v>55</v>
      </c>
      <c r="E120" s="11">
        <v>971</v>
      </c>
      <c r="F120" s="13" t="s">
        <v>47</v>
      </c>
      <c r="G120" s="13" t="s">
        <v>42</v>
      </c>
      <c r="H120" s="14">
        <v>0.33333333333333331</v>
      </c>
      <c r="I120" s="15">
        <v>0.3125</v>
      </c>
      <c r="J120" s="15">
        <v>0.32430555555555557</v>
      </c>
      <c r="K120" s="14">
        <v>0.36458333333333331</v>
      </c>
      <c r="L120" s="15">
        <v>0.34930555555555554</v>
      </c>
      <c r="M120" s="15">
        <v>0.35555555555555557</v>
      </c>
      <c r="N120" s="16">
        <v>17</v>
      </c>
      <c r="O120" s="17">
        <f t="shared" si="10"/>
        <v>2.4999999999999967E-2</v>
      </c>
      <c r="P120" s="17">
        <f t="shared" si="11"/>
        <v>4.3055555555555569E-2</v>
      </c>
      <c r="Q120" s="18">
        <v>18000</v>
      </c>
      <c r="R120" s="18">
        <v>13000</v>
      </c>
      <c r="S120" s="18">
        <f t="shared" si="12"/>
        <v>5000</v>
      </c>
      <c r="T120" s="19">
        <f t="shared" si="13"/>
        <v>-29.999999999999972</v>
      </c>
      <c r="U120" s="20"/>
      <c r="V120" s="21"/>
      <c r="W120" s="21"/>
      <c r="X120" s="21"/>
      <c r="Y120" s="22"/>
    </row>
    <row r="121" spans="1:25" ht="12.75" hidden="1" customHeight="1" x14ac:dyDescent="0.2">
      <c r="A121" s="9">
        <v>6</v>
      </c>
      <c r="B121" s="10" t="s">
        <v>120</v>
      </c>
      <c r="C121" s="10">
        <v>2025</v>
      </c>
      <c r="D121" s="11" t="s">
        <v>54</v>
      </c>
      <c r="E121" s="11">
        <v>942</v>
      </c>
      <c r="F121" s="13" t="s">
        <v>42</v>
      </c>
      <c r="G121" s="13" t="s">
        <v>46</v>
      </c>
      <c r="H121" s="14">
        <v>0.35416666666666669</v>
      </c>
      <c r="I121" s="15">
        <v>0.34791666666666665</v>
      </c>
      <c r="J121" s="15">
        <v>0.3576388888888889</v>
      </c>
      <c r="K121" s="14">
        <v>0.39583333333333331</v>
      </c>
      <c r="L121" s="15">
        <v>0.39583333333333331</v>
      </c>
      <c r="M121" s="15">
        <v>0.40069444444444446</v>
      </c>
      <c r="N121" s="16">
        <v>94</v>
      </c>
      <c r="O121" s="17">
        <f t="shared" si="10"/>
        <v>3.819444444444442E-2</v>
      </c>
      <c r="P121" s="17">
        <f t="shared" si="11"/>
        <v>5.2777777777777812E-2</v>
      </c>
      <c r="Q121" s="18">
        <v>27800</v>
      </c>
      <c r="R121" s="18">
        <v>19900</v>
      </c>
      <c r="S121" s="18">
        <f t="shared" si="12"/>
        <v>7900</v>
      </c>
      <c r="T121" s="19">
        <f t="shared" si="13"/>
        <v>-9.000000000000048</v>
      </c>
      <c r="U121" s="20"/>
      <c r="V121" s="21"/>
      <c r="W121" s="21"/>
      <c r="X121" s="21"/>
      <c r="Y121" s="22"/>
    </row>
    <row r="122" spans="1:25" ht="12.75" hidden="1" customHeight="1" x14ac:dyDescent="0.2">
      <c r="A122" s="9">
        <v>6</v>
      </c>
      <c r="B122" s="10" t="s">
        <v>120</v>
      </c>
      <c r="C122" s="10">
        <v>2025</v>
      </c>
      <c r="D122" s="11" t="s">
        <v>54</v>
      </c>
      <c r="E122" s="11">
        <v>943</v>
      </c>
      <c r="F122" s="28" t="s">
        <v>46</v>
      </c>
      <c r="G122" s="13" t="s">
        <v>42</v>
      </c>
      <c r="H122" s="14">
        <v>0.4375</v>
      </c>
      <c r="I122" s="15">
        <v>0.44374999999999998</v>
      </c>
      <c r="J122" s="15">
        <v>0.4513888888888889</v>
      </c>
      <c r="K122" s="14">
        <v>0.47916666666666669</v>
      </c>
      <c r="L122" s="15">
        <v>0.4826388888888889</v>
      </c>
      <c r="M122" s="15">
        <v>0.48680555555555555</v>
      </c>
      <c r="N122" s="16">
        <v>113</v>
      </c>
      <c r="O122" s="17">
        <f t="shared" si="10"/>
        <v>3.125E-2</v>
      </c>
      <c r="P122" s="17">
        <f t="shared" si="11"/>
        <v>4.3055555555555569E-2</v>
      </c>
      <c r="Q122" s="18">
        <v>29100</v>
      </c>
      <c r="R122" s="18">
        <v>22300</v>
      </c>
      <c r="S122" s="18">
        <f t="shared" si="12"/>
        <v>6800</v>
      </c>
      <c r="T122" s="19">
        <f t="shared" si="13"/>
        <v>8.999999999999968</v>
      </c>
      <c r="U122" s="20">
        <v>9</v>
      </c>
      <c r="V122" s="21"/>
      <c r="W122" s="21"/>
      <c r="X122" s="21"/>
      <c r="Y122" s="22"/>
    </row>
    <row r="123" spans="1:25" ht="12.75" customHeight="1" x14ac:dyDescent="0.2">
      <c r="A123" s="9">
        <v>6</v>
      </c>
      <c r="B123" s="10" t="s">
        <v>120</v>
      </c>
      <c r="C123" s="10">
        <v>2025</v>
      </c>
      <c r="D123" s="11" t="s">
        <v>56</v>
      </c>
      <c r="E123" s="11">
        <v>2980</v>
      </c>
      <c r="F123" s="28" t="s">
        <v>42</v>
      </c>
      <c r="G123" s="28" t="s">
        <v>53</v>
      </c>
      <c r="H123" s="14">
        <v>0.35416666666666669</v>
      </c>
      <c r="I123" s="15">
        <v>0.36666666666666664</v>
      </c>
      <c r="J123" s="15">
        <v>0.37430555555555556</v>
      </c>
      <c r="K123" s="14">
        <v>0.4236111111111111</v>
      </c>
      <c r="L123" s="15">
        <v>0.43958333333333333</v>
      </c>
      <c r="M123" s="15">
        <v>0.44236111111111109</v>
      </c>
      <c r="N123" s="16">
        <v>144</v>
      </c>
      <c r="O123" s="17">
        <f t="shared" si="10"/>
        <v>6.5277777777777768E-2</v>
      </c>
      <c r="P123" s="17">
        <f t="shared" si="11"/>
        <v>7.5694444444444453E-2</v>
      </c>
      <c r="Q123" s="18">
        <v>28700</v>
      </c>
      <c r="R123" s="18">
        <v>15300</v>
      </c>
      <c r="S123" s="18">
        <f t="shared" si="12"/>
        <v>13400</v>
      </c>
      <c r="T123" s="19">
        <f t="shared" si="13"/>
        <v>17.999999999999936</v>
      </c>
      <c r="U123" s="20">
        <v>85</v>
      </c>
      <c r="V123" s="21"/>
      <c r="W123" s="21" t="s">
        <v>59</v>
      </c>
      <c r="X123" s="21" t="s">
        <v>86</v>
      </c>
      <c r="Y123" s="22"/>
    </row>
    <row r="124" spans="1:25" ht="12.75" hidden="1" customHeight="1" x14ac:dyDescent="0.2">
      <c r="A124" s="9">
        <v>6</v>
      </c>
      <c r="B124" s="10" t="s">
        <v>120</v>
      </c>
      <c r="C124" s="10">
        <v>2025</v>
      </c>
      <c r="D124" s="11" t="s">
        <v>56</v>
      </c>
      <c r="E124" s="11">
        <v>2981</v>
      </c>
      <c r="F124" s="13" t="s">
        <v>53</v>
      </c>
      <c r="G124" s="13" t="s">
        <v>42</v>
      </c>
      <c r="H124" s="14">
        <v>0.47222222222222227</v>
      </c>
      <c r="I124" s="15">
        <v>0.48125000000000001</v>
      </c>
      <c r="J124" s="15">
        <v>0.49652777777777779</v>
      </c>
      <c r="K124" s="14">
        <v>0.54166666666666663</v>
      </c>
      <c r="L124" s="15">
        <v>0.5541666666666667</v>
      </c>
      <c r="M124" s="15">
        <v>0.56111111111111112</v>
      </c>
      <c r="N124" s="16">
        <v>113</v>
      </c>
      <c r="O124" s="17">
        <f t="shared" si="10"/>
        <v>5.7638888888888906E-2</v>
      </c>
      <c r="P124" s="17">
        <f t="shared" si="11"/>
        <v>7.9861111111111105E-2</v>
      </c>
      <c r="Q124" s="18">
        <v>19000</v>
      </c>
      <c r="R124" s="18">
        <v>8000</v>
      </c>
      <c r="S124" s="18">
        <f t="shared" si="12"/>
        <v>11000</v>
      </c>
      <c r="T124" s="19">
        <f t="shared" si="13"/>
        <v>12.999999999999954</v>
      </c>
      <c r="U124" s="20">
        <v>93</v>
      </c>
      <c r="V124" s="21"/>
      <c r="W124" s="21" t="s">
        <v>59</v>
      </c>
      <c r="X124" s="21"/>
      <c r="Y124" s="22">
        <v>17500</v>
      </c>
    </row>
    <row r="125" spans="1:25" ht="12.75" hidden="1" customHeight="1" x14ac:dyDescent="0.2">
      <c r="A125" s="9">
        <v>6</v>
      </c>
      <c r="B125" s="10" t="s">
        <v>120</v>
      </c>
      <c r="C125" s="10">
        <v>2025</v>
      </c>
      <c r="D125" s="11" t="s">
        <v>57</v>
      </c>
      <c r="E125" s="11">
        <v>762</v>
      </c>
      <c r="F125" s="13" t="s">
        <v>42</v>
      </c>
      <c r="G125" s="13" t="s">
        <v>50</v>
      </c>
      <c r="H125" s="14">
        <v>0.40625</v>
      </c>
      <c r="I125" s="15">
        <v>0.42499999999999999</v>
      </c>
      <c r="J125" s="15">
        <v>0.43055555555555558</v>
      </c>
      <c r="K125" s="14">
        <v>0.44791666666666669</v>
      </c>
      <c r="L125" s="15">
        <v>0.45902777777777776</v>
      </c>
      <c r="M125" s="15">
        <v>0.46527777777777779</v>
      </c>
      <c r="N125" s="16">
        <v>138</v>
      </c>
      <c r="O125" s="17">
        <f t="shared" si="10"/>
        <v>2.8472222222222177E-2</v>
      </c>
      <c r="P125" s="17">
        <f t="shared" si="11"/>
        <v>4.0277777777777801E-2</v>
      </c>
      <c r="Q125" s="18">
        <v>22200</v>
      </c>
      <c r="R125" s="18">
        <v>16200</v>
      </c>
      <c r="S125" s="18">
        <f t="shared" si="12"/>
        <v>6000</v>
      </c>
      <c r="T125" s="19">
        <f t="shared" si="13"/>
        <v>26.999999999999986</v>
      </c>
      <c r="U125" s="20">
        <v>87</v>
      </c>
      <c r="V125" s="21"/>
      <c r="W125" s="21"/>
      <c r="X125" s="21"/>
      <c r="Y125" s="22"/>
    </row>
    <row r="126" spans="1:25" ht="12.75" hidden="1" customHeight="1" x14ac:dyDescent="0.2">
      <c r="A126" s="9">
        <v>6</v>
      </c>
      <c r="B126" s="10" t="s">
        <v>120</v>
      </c>
      <c r="C126" s="10">
        <v>2025</v>
      </c>
      <c r="D126" s="11" t="s">
        <v>64</v>
      </c>
      <c r="E126" s="11">
        <v>200</v>
      </c>
      <c r="F126" s="28" t="s">
        <v>51</v>
      </c>
      <c r="G126" s="28" t="s">
        <v>50</v>
      </c>
      <c r="H126" s="14">
        <v>0.3125</v>
      </c>
      <c r="I126" s="15">
        <v>0.30069444444444443</v>
      </c>
      <c r="J126" s="15">
        <v>0.31319444444444444</v>
      </c>
      <c r="K126" s="14">
        <v>0.4375</v>
      </c>
      <c r="L126" s="15">
        <v>0.4152777777777778</v>
      </c>
      <c r="M126" s="15">
        <v>0.42222222222222222</v>
      </c>
      <c r="N126" s="16">
        <v>138</v>
      </c>
      <c r="O126" s="17">
        <f t="shared" si="10"/>
        <v>0.10208333333333336</v>
      </c>
      <c r="P126" s="17">
        <f t="shared" si="11"/>
        <v>0.12152777777777779</v>
      </c>
      <c r="Q126" s="18">
        <v>25500</v>
      </c>
      <c r="R126" s="18">
        <v>9000</v>
      </c>
      <c r="S126" s="18">
        <f t="shared" si="12"/>
        <v>16500</v>
      </c>
      <c r="T126" s="19">
        <f t="shared" si="13"/>
        <v>-17.000000000000021</v>
      </c>
      <c r="U126" s="20"/>
      <c r="V126" s="21"/>
      <c r="W126" s="21"/>
      <c r="X126" s="21"/>
      <c r="Y126" s="22"/>
    </row>
    <row r="127" spans="1:25" ht="12.75" hidden="1" customHeight="1" x14ac:dyDescent="0.2">
      <c r="A127" s="9">
        <v>6</v>
      </c>
      <c r="B127" s="10" t="s">
        <v>120</v>
      </c>
      <c r="C127" s="10">
        <v>2025</v>
      </c>
      <c r="D127" s="11" t="s">
        <v>64</v>
      </c>
      <c r="E127" s="11">
        <v>201</v>
      </c>
      <c r="F127" s="13" t="s">
        <v>50</v>
      </c>
      <c r="G127" s="13" t="s">
        <v>51</v>
      </c>
      <c r="H127" s="14">
        <v>0.51041666666666663</v>
      </c>
      <c r="I127" s="15">
        <v>0.56944444444444442</v>
      </c>
      <c r="J127" s="15">
        <v>0.58125000000000004</v>
      </c>
      <c r="K127" s="14">
        <v>0.63541666666666663</v>
      </c>
      <c r="L127" s="15">
        <v>0.68958333333333333</v>
      </c>
      <c r="M127" s="15">
        <v>0.69722222222222219</v>
      </c>
      <c r="N127" s="16">
        <v>138</v>
      </c>
      <c r="O127" s="17">
        <f t="shared" si="10"/>
        <v>0.10833333333333328</v>
      </c>
      <c r="P127" s="17">
        <f t="shared" si="11"/>
        <v>0.12777777777777777</v>
      </c>
      <c r="Q127" s="18">
        <v>27500</v>
      </c>
      <c r="R127" s="18">
        <v>10500</v>
      </c>
      <c r="S127" s="18">
        <f t="shared" si="12"/>
        <v>17000</v>
      </c>
      <c r="T127" s="19">
        <f t="shared" si="13"/>
        <v>85.000000000000014</v>
      </c>
      <c r="U127" s="20">
        <v>91</v>
      </c>
      <c r="V127" s="21">
        <v>39</v>
      </c>
      <c r="W127" s="21"/>
      <c r="X127" s="21"/>
      <c r="Y127" s="22"/>
    </row>
    <row r="128" spans="1:25" ht="12.75" hidden="1" customHeight="1" x14ac:dyDescent="0.2">
      <c r="A128" s="9">
        <v>6</v>
      </c>
      <c r="B128" s="10" t="s">
        <v>120</v>
      </c>
      <c r="C128" s="10">
        <v>2025</v>
      </c>
      <c r="D128" s="11" t="s">
        <v>57</v>
      </c>
      <c r="E128" s="11">
        <v>763</v>
      </c>
      <c r="F128" s="36" t="s">
        <v>50</v>
      </c>
      <c r="G128" s="13" t="s">
        <v>42</v>
      </c>
      <c r="H128" s="14">
        <v>0.54166666666666663</v>
      </c>
      <c r="I128" s="15">
        <v>0.54027777777777775</v>
      </c>
      <c r="J128" s="15">
        <v>0.55277777777777781</v>
      </c>
      <c r="K128" s="14">
        <v>0.58333333333333337</v>
      </c>
      <c r="L128" s="15">
        <v>0.57638888888888884</v>
      </c>
      <c r="M128" s="15">
        <v>0.58402777777777781</v>
      </c>
      <c r="N128" s="16">
        <v>138</v>
      </c>
      <c r="O128" s="17">
        <f t="shared" si="10"/>
        <v>2.3611111111111027E-2</v>
      </c>
      <c r="P128" s="17">
        <f t="shared" si="11"/>
        <v>4.3750000000000067E-2</v>
      </c>
      <c r="Q128" s="18">
        <v>16200</v>
      </c>
      <c r="R128" s="18">
        <v>10500</v>
      </c>
      <c r="S128" s="18">
        <f t="shared" si="12"/>
        <v>5700</v>
      </c>
      <c r="T128" s="19">
        <f t="shared" si="13"/>
        <v>-1.9999999999999929</v>
      </c>
      <c r="U128" s="20"/>
      <c r="V128" s="21"/>
      <c r="W128" s="21"/>
      <c r="X128" s="21"/>
      <c r="Y128" s="22"/>
    </row>
    <row r="129" spans="1:25" ht="12.75" hidden="1" customHeight="1" x14ac:dyDescent="0.2">
      <c r="A129" s="9">
        <v>6</v>
      </c>
      <c r="B129" s="10" t="s">
        <v>120</v>
      </c>
      <c r="C129" s="10">
        <v>2025</v>
      </c>
      <c r="D129" s="11" t="s">
        <v>55</v>
      </c>
      <c r="E129" s="11">
        <v>930</v>
      </c>
      <c r="F129" s="37" t="s">
        <v>42</v>
      </c>
      <c r="G129" s="37" t="s">
        <v>45</v>
      </c>
      <c r="H129" s="14">
        <v>0.41666666666666669</v>
      </c>
      <c r="I129" s="15">
        <v>0.40555555555555556</v>
      </c>
      <c r="J129" s="15">
        <v>0.4152777777777778</v>
      </c>
      <c r="K129" s="14">
        <v>0.46875</v>
      </c>
      <c r="L129" s="15">
        <v>0.45833333333333331</v>
      </c>
      <c r="M129" s="15">
        <v>0.46944444444444444</v>
      </c>
      <c r="N129" s="16">
        <v>20</v>
      </c>
      <c r="O129" s="17">
        <f t="shared" si="10"/>
        <v>4.3055555555555514E-2</v>
      </c>
      <c r="P129" s="17">
        <f t="shared" si="11"/>
        <v>6.3888888888888884E-2</v>
      </c>
      <c r="Q129" s="18">
        <v>27000</v>
      </c>
      <c r="R129" s="18">
        <v>18900</v>
      </c>
      <c r="S129" s="18">
        <f t="shared" si="12"/>
        <v>8100</v>
      </c>
      <c r="T129" s="19">
        <f t="shared" si="13"/>
        <v>-16.000000000000021</v>
      </c>
      <c r="U129" s="20"/>
      <c r="V129" s="21"/>
      <c r="W129" s="21"/>
      <c r="X129" s="21"/>
      <c r="Y129" s="22"/>
    </row>
    <row r="130" spans="1:25" ht="12.75" hidden="1" customHeight="1" x14ac:dyDescent="0.2">
      <c r="A130" s="9">
        <v>6</v>
      </c>
      <c r="B130" s="10" t="s">
        <v>120</v>
      </c>
      <c r="C130" s="10">
        <v>2025</v>
      </c>
      <c r="D130" s="11" t="s">
        <v>55</v>
      </c>
      <c r="E130" s="11">
        <v>931</v>
      </c>
      <c r="F130" s="28" t="s">
        <v>45</v>
      </c>
      <c r="G130" s="28" t="s">
        <v>42</v>
      </c>
      <c r="H130" s="14">
        <v>0.51041666666666663</v>
      </c>
      <c r="I130" s="15">
        <v>0.49791666666666667</v>
      </c>
      <c r="J130" s="15">
        <v>0.50486111111111109</v>
      </c>
      <c r="K130" s="14">
        <v>0.5625</v>
      </c>
      <c r="L130" s="15">
        <v>0.54513888888888884</v>
      </c>
      <c r="M130" s="15">
        <v>0.55000000000000004</v>
      </c>
      <c r="N130" s="16">
        <v>19</v>
      </c>
      <c r="O130" s="17">
        <f t="shared" si="10"/>
        <v>4.0277777777777746E-2</v>
      </c>
      <c r="P130" s="17">
        <f t="shared" si="11"/>
        <v>5.208333333333337E-2</v>
      </c>
      <c r="Q130" s="18">
        <v>18900</v>
      </c>
      <c r="R130" s="18">
        <v>11500</v>
      </c>
      <c r="S130" s="18">
        <f t="shared" si="12"/>
        <v>7400</v>
      </c>
      <c r="T130" s="19">
        <f t="shared" si="13"/>
        <v>-17.999999999999936</v>
      </c>
      <c r="U130" s="20"/>
      <c r="V130" s="21"/>
      <c r="W130" s="21"/>
      <c r="X130" s="21"/>
      <c r="Y130" s="22"/>
    </row>
    <row r="131" spans="1:25" ht="12.75" hidden="1" customHeight="1" x14ac:dyDescent="0.2">
      <c r="A131" s="9">
        <v>6</v>
      </c>
      <c r="B131" s="10" t="s">
        <v>120</v>
      </c>
      <c r="C131" s="10">
        <v>2025</v>
      </c>
      <c r="D131" s="11" t="s">
        <v>54</v>
      </c>
      <c r="E131" s="11">
        <v>990</v>
      </c>
      <c r="F131" s="28" t="s">
        <v>42</v>
      </c>
      <c r="G131" s="28" t="s">
        <v>48</v>
      </c>
      <c r="H131" s="14">
        <v>0.52083333333333337</v>
      </c>
      <c r="I131" s="15">
        <v>0.53680555555555554</v>
      </c>
      <c r="J131" s="15">
        <v>0.54513888888888884</v>
      </c>
      <c r="K131" s="14">
        <v>0.5625</v>
      </c>
      <c r="L131" s="15">
        <v>0.57847222222222228</v>
      </c>
      <c r="M131" s="15">
        <v>0.58333333333333337</v>
      </c>
      <c r="N131" s="16">
        <v>106</v>
      </c>
      <c r="O131" s="17">
        <f t="shared" si="10"/>
        <v>3.3333333333333437E-2</v>
      </c>
      <c r="P131" s="17">
        <f t="shared" si="11"/>
        <v>4.6527777777777835E-2</v>
      </c>
      <c r="Q131" s="18">
        <v>22500</v>
      </c>
      <c r="R131" s="18">
        <v>15000</v>
      </c>
      <c r="S131" s="18">
        <f t="shared" si="12"/>
        <v>7500</v>
      </c>
      <c r="T131" s="19">
        <f t="shared" si="13"/>
        <v>22.999999999999918</v>
      </c>
      <c r="U131" s="20">
        <v>93</v>
      </c>
      <c r="V131" s="21"/>
      <c r="W131" s="21"/>
      <c r="X131" s="21"/>
      <c r="Y131" s="22"/>
    </row>
    <row r="132" spans="1:25" ht="12.75" hidden="1" customHeight="1" x14ac:dyDescent="0.2">
      <c r="A132" s="9">
        <v>6</v>
      </c>
      <c r="B132" s="10" t="s">
        <v>120</v>
      </c>
      <c r="C132" s="10">
        <v>2025</v>
      </c>
      <c r="D132" s="11" t="s">
        <v>54</v>
      </c>
      <c r="E132" s="11">
        <v>991</v>
      </c>
      <c r="F132" s="13" t="s">
        <v>48</v>
      </c>
      <c r="G132" s="13" t="s">
        <v>42</v>
      </c>
      <c r="H132" s="14">
        <v>0.60416666666666663</v>
      </c>
      <c r="I132" s="15">
        <v>0.61944444444444446</v>
      </c>
      <c r="J132" s="15">
        <v>0.62708333333333333</v>
      </c>
      <c r="K132" s="14">
        <v>0.64583333333333337</v>
      </c>
      <c r="L132" s="15">
        <v>0.66805555555555551</v>
      </c>
      <c r="M132" s="15">
        <v>0.67500000000000004</v>
      </c>
      <c r="N132" s="16">
        <v>64</v>
      </c>
      <c r="O132" s="17">
        <f t="shared" si="10"/>
        <v>4.0972222222222188E-2</v>
      </c>
      <c r="P132" s="17">
        <f t="shared" si="11"/>
        <v>5.555555555555558E-2</v>
      </c>
      <c r="Q132" s="18">
        <v>28100</v>
      </c>
      <c r="R132" s="18">
        <v>20600</v>
      </c>
      <c r="S132" s="18">
        <f t="shared" si="12"/>
        <v>7500</v>
      </c>
      <c r="T132" s="19">
        <f t="shared" si="13"/>
        <v>22.000000000000082</v>
      </c>
      <c r="U132" s="20">
        <v>93</v>
      </c>
      <c r="V132" s="21"/>
      <c r="W132" s="21"/>
      <c r="X132" s="21"/>
      <c r="Y132" s="22"/>
    </row>
    <row r="133" spans="1:25" ht="12" hidden="1" customHeight="1" x14ac:dyDescent="0.2">
      <c r="A133" s="9">
        <v>6</v>
      </c>
      <c r="B133" s="10" t="s">
        <v>120</v>
      </c>
      <c r="C133" s="10">
        <v>2025</v>
      </c>
      <c r="D133" s="11" t="s">
        <v>55</v>
      </c>
      <c r="E133" s="11">
        <v>908</v>
      </c>
      <c r="F133" s="28" t="s">
        <v>42</v>
      </c>
      <c r="G133" s="13" t="s">
        <v>43</v>
      </c>
      <c r="H133" s="14">
        <v>0.60416666666666663</v>
      </c>
      <c r="I133" s="15">
        <v>0.60416666666666663</v>
      </c>
      <c r="J133" s="15">
        <v>0.61111111111111116</v>
      </c>
      <c r="K133" s="14">
        <v>0.63888888888888884</v>
      </c>
      <c r="L133" s="15">
        <v>0.63472222222222219</v>
      </c>
      <c r="M133" s="15">
        <v>0.6381944444444444</v>
      </c>
      <c r="N133" s="16">
        <v>43</v>
      </c>
      <c r="O133" s="17">
        <f t="shared" si="10"/>
        <v>2.3611111111111027E-2</v>
      </c>
      <c r="P133" s="17">
        <f t="shared" si="11"/>
        <v>3.4027777777777768E-2</v>
      </c>
      <c r="Q133" s="18">
        <v>24000</v>
      </c>
      <c r="R133" s="18">
        <v>18900</v>
      </c>
      <c r="S133" s="18">
        <f t="shared" si="12"/>
        <v>5100</v>
      </c>
      <c r="T133" s="19" t="str">
        <f t="shared" si="13"/>
        <v/>
      </c>
      <c r="U133" s="20"/>
      <c r="V133" s="21"/>
      <c r="W133" s="21"/>
      <c r="X133" s="21"/>
      <c r="Y133" s="22"/>
    </row>
    <row r="134" spans="1:25" ht="12.75" hidden="1" customHeight="1" x14ac:dyDescent="0.2">
      <c r="A134" s="9">
        <v>6</v>
      </c>
      <c r="B134" s="10" t="s">
        <v>120</v>
      </c>
      <c r="C134" s="10">
        <v>2025</v>
      </c>
      <c r="D134" s="11" t="s">
        <v>55</v>
      </c>
      <c r="E134" s="11">
        <v>909</v>
      </c>
      <c r="F134" s="13" t="s">
        <v>43</v>
      </c>
      <c r="G134" s="13" t="s">
        <v>42</v>
      </c>
      <c r="H134" s="14">
        <v>0.68055555555555558</v>
      </c>
      <c r="I134" s="15">
        <v>0.67361111111111116</v>
      </c>
      <c r="J134" s="15">
        <v>0.68055555555555558</v>
      </c>
      <c r="K134" s="14">
        <v>0.71527777777777779</v>
      </c>
      <c r="L134" s="15">
        <v>0.71180555555555558</v>
      </c>
      <c r="M134" s="15">
        <v>0.71736111111111112</v>
      </c>
      <c r="N134" s="16">
        <v>135</v>
      </c>
      <c r="O134" s="17">
        <f t="shared" si="10"/>
        <v>3.125E-2</v>
      </c>
      <c r="P134" s="17">
        <f t="shared" si="11"/>
        <v>4.3749999999999956E-2</v>
      </c>
      <c r="Q134" s="18">
        <v>25900</v>
      </c>
      <c r="R134" s="18">
        <v>18900</v>
      </c>
      <c r="S134" s="18">
        <f t="shared" si="12"/>
        <v>7000</v>
      </c>
      <c r="T134" s="19">
        <f t="shared" si="13"/>
        <v>-9.9999999999999645</v>
      </c>
      <c r="U134" s="20"/>
      <c r="V134" s="21"/>
      <c r="W134" s="21"/>
      <c r="X134" s="21"/>
      <c r="Y134" s="22"/>
    </row>
    <row r="135" spans="1:25" ht="12.75" hidden="1" customHeight="1" x14ac:dyDescent="0.2">
      <c r="A135" s="9">
        <v>6</v>
      </c>
      <c r="B135" s="10" t="s">
        <v>120</v>
      </c>
      <c r="C135" s="10">
        <v>2025</v>
      </c>
      <c r="D135" s="11" t="s">
        <v>56</v>
      </c>
      <c r="E135" s="11">
        <v>920</v>
      </c>
      <c r="F135" s="13" t="s">
        <v>42</v>
      </c>
      <c r="G135" s="13" t="s">
        <v>44</v>
      </c>
      <c r="H135" s="14">
        <v>0.63194444444444442</v>
      </c>
      <c r="I135" s="15">
        <v>0.62638888888888888</v>
      </c>
      <c r="J135" s="15">
        <v>0.63541666666666663</v>
      </c>
      <c r="K135" s="14">
        <v>0.67361111111111116</v>
      </c>
      <c r="L135" s="15">
        <v>0.67569444444444449</v>
      </c>
      <c r="M135" s="15">
        <v>0.67777777777777781</v>
      </c>
      <c r="N135" s="16">
        <v>99</v>
      </c>
      <c r="O135" s="17">
        <f t="shared" si="10"/>
        <v>4.0277777777777857E-2</v>
      </c>
      <c r="P135" s="17">
        <f t="shared" si="11"/>
        <v>5.1388888888888928E-2</v>
      </c>
      <c r="Q135" s="18">
        <v>28000</v>
      </c>
      <c r="R135" s="18">
        <v>19600</v>
      </c>
      <c r="S135" s="18">
        <f t="shared" si="12"/>
        <v>8400</v>
      </c>
      <c r="T135" s="19">
        <f t="shared" si="13"/>
        <v>-7.9999999999999716</v>
      </c>
      <c r="U135" s="20"/>
      <c r="V135" s="21"/>
      <c r="W135" s="21"/>
      <c r="X135" s="21"/>
      <c r="Y135" s="22"/>
    </row>
    <row r="136" spans="1:25" ht="12.75" hidden="1" customHeight="1" x14ac:dyDescent="0.2">
      <c r="A136" s="9">
        <v>6</v>
      </c>
      <c r="B136" s="10" t="s">
        <v>120</v>
      </c>
      <c r="C136" s="10">
        <v>2025</v>
      </c>
      <c r="D136" s="11" t="s">
        <v>56</v>
      </c>
      <c r="E136" s="11">
        <v>921</v>
      </c>
      <c r="F136" s="28" t="s">
        <v>44</v>
      </c>
      <c r="G136" s="13" t="s">
        <v>42</v>
      </c>
      <c r="H136" s="14">
        <v>0.71527777777777779</v>
      </c>
      <c r="I136" s="15">
        <v>0.69791666666666663</v>
      </c>
      <c r="J136" s="15">
        <v>0.70347222222222228</v>
      </c>
      <c r="K136" s="14">
        <v>0.75694444444444442</v>
      </c>
      <c r="L136" s="15">
        <v>0.75069444444444444</v>
      </c>
      <c r="M136" s="15">
        <v>0.75347222222222221</v>
      </c>
      <c r="N136" s="16">
        <v>68</v>
      </c>
      <c r="O136" s="17">
        <f t="shared" si="10"/>
        <v>4.7222222222222165E-2</v>
      </c>
      <c r="P136" s="17">
        <f t="shared" si="11"/>
        <v>5.555555555555558E-2</v>
      </c>
      <c r="Q136" s="18">
        <v>19500</v>
      </c>
      <c r="R136" s="18">
        <v>12000</v>
      </c>
      <c r="S136" s="18">
        <f t="shared" si="12"/>
        <v>7500</v>
      </c>
      <c r="T136" s="19">
        <f t="shared" si="13"/>
        <v>-25.000000000000071</v>
      </c>
      <c r="U136" s="20"/>
      <c r="V136" s="21"/>
      <c r="W136" s="21"/>
      <c r="X136" s="21"/>
      <c r="Y136" s="22"/>
    </row>
    <row r="137" spans="1:25" ht="12.75" hidden="1" customHeight="1" x14ac:dyDescent="0.2">
      <c r="A137" s="9">
        <v>6</v>
      </c>
      <c r="B137" s="10" t="s">
        <v>120</v>
      </c>
      <c r="C137" s="10">
        <v>2025</v>
      </c>
      <c r="D137" s="11" t="s">
        <v>54</v>
      </c>
      <c r="E137" s="11">
        <v>904</v>
      </c>
      <c r="F137" s="28" t="s">
        <v>42</v>
      </c>
      <c r="G137" s="13" t="s">
        <v>43</v>
      </c>
      <c r="H137" s="14">
        <v>0.6875</v>
      </c>
      <c r="I137" s="15">
        <v>0.70763888888888893</v>
      </c>
      <c r="J137" s="15">
        <v>0.71736111111111112</v>
      </c>
      <c r="K137" s="14">
        <v>0.72222222222222221</v>
      </c>
      <c r="L137" s="15">
        <v>0.73888888888888893</v>
      </c>
      <c r="M137" s="15">
        <v>0.74236111111111114</v>
      </c>
      <c r="N137" s="16">
        <v>18</v>
      </c>
      <c r="O137" s="17">
        <f t="shared" si="10"/>
        <v>2.1527777777777812E-2</v>
      </c>
      <c r="P137" s="17">
        <f t="shared" si="11"/>
        <v>3.472222222222221E-2</v>
      </c>
      <c r="Q137" s="18">
        <v>20500</v>
      </c>
      <c r="R137" s="18">
        <v>15900</v>
      </c>
      <c r="S137" s="18">
        <f t="shared" si="12"/>
        <v>4600</v>
      </c>
      <c r="T137" s="19">
        <f t="shared" si="13"/>
        <v>29.000000000000057</v>
      </c>
      <c r="U137" s="20">
        <v>93</v>
      </c>
      <c r="V137" s="21"/>
      <c r="W137" s="21"/>
      <c r="X137" s="21"/>
      <c r="Y137" s="22"/>
    </row>
    <row r="138" spans="1:25" ht="12.75" hidden="1" customHeight="1" x14ac:dyDescent="0.2">
      <c r="A138" s="9">
        <v>6</v>
      </c>
      <c r="B138" s="10" t="s">
        <v>120</v>
      </c>
      <c r="C138" s="10">
        <v>2025</v>
      </c>
      <c r="D138" s="11" t="s">
        <v>54</v>
      </c>
      <c r="E138" s="11">
        <v>905</v>
      </c>
      <c r="F138" s="13" t="s">
        <v>43</v>
      </c>
      <c r="G138" s="13" t="s">
        <v>42</v>
      </c>
      <c r="H138" s="14">
        <v>0.76388888888888884</v>
      </c>
      <c r="I138" s="15">
        <v>0.77361111111111114</v>
      </c>
      <c r="J138" s="15">
        <v>0.78194444444444444</v>
      </c>
      <c r="K138" s="14">
        <v>0.79861111111111116</v>
      </c>
      <c r="L138" s="15">
        <v>0.80972222222222223</v>
      </c>
      <c r="M138" s="15">
        <v>0.81388888888888888</v>
      </c>
      <c r="N138" s="16">
        <v>147</v>
      </c>
      <c r="O138" s="17">
        <f t="shared" si="10"/>
        <v>2.777777777777779E-2</v>
      </c>
      <c r="P138" s="17">
        <f t="shared" si="11"/>
        <v>4.0277777777777746E-2</v>
      </c>
      <c r="Q138" s="18">
        <v>24000</v>
      </c>
      <c r="R138" s="18">
        <v>18000</v>
      </c>
      <c r="S138" s="18">
        <f t="shared" si="12"/>
        <v>6000</v>
      </c>
      <c r="T138" s="19">
        <f t="shared" si="13"/>
        <v>14.00000000000011</v>
      </c>
      <c r="U138" s="20">
        <v>93</v>
      </c>
      <c r="V138" s="21"/>
      <c r="W138" s="21"/>
      <c r="X138" s="21"/>
      <c r="Y138" s="22"/>
    </row>
    <row r="139" spans="1:25" ht="12.75" hidden="1" customHeight="1" x14ac:dyDescent="0.2">
      <c r="A139" s="9">
        <v>6</v>
      </c>
      <c r="B139" s="10" t="s">
        <v>120</v>
      </c>
      <c r="C139" s="10">
        <v>2025</v>
      </c>
      <c r="D139" s="11" t="s">
        <v>55</v>
      </c>
      <c r="E139" s="11">
        <v>970</v>
      </c>
      <c r="F139" s="13" t="s">
        <v>42</v>
      </c>
      <c r="G139" s="13" t="s">
        <v>47</v>
      </c>
      <c r="H139" s="14">
        <v>0.77777777777777779</v>
      </c>
      <c r="I139" s="15">
        <v>0.77638888888888891</v>
      </c>
      <c r="J139" s="15">
        <v>0.78333333333333333</v>
      </c>
      <c r="K139" s="14">
        <v>0.80902777777777779</v>
      </c>
      <c r="L139" s="15">
        <v>0.80347222222222225</v>
      </c>
      <c r="M139" s="15">
        <v>0.80694444444444446</v>
      </c>
      <c r="N139" s="16">
        <v>86</v>
      </c>
      <c r="O139" s="17">
        <f t="shared" si="10"/>
        <v>2.0138888888888928E-2</v>
      </c>
      <c r="P139" s="17">
        <f t="shared" si="11"/>
        <v>3.0555555555555558E-2</v>
      </c>
      <c r="Q139" s="18">
        <v>18400</v>
      </c>
      <c r="R139" s="18">
        <v>14300</v>
      </c>
      <c r="S139" s="18">
        <f t="shared" si="12"/>
        <v>4100</v>
      </c>
      <c r="T139" s="19">
        <f t="shared" si="13"/>
        <v>-1.9999999999999929</v>
      </c>
      <c r="U139" s="20"/>
      <c r="V139" s="21"/>
      <c r="W139" s="21"/>
      <c r="X139" s="21"/>
      <c r="Y139" s="22"/>
    </row>
    <row r="140" spans="1:25" ht="12.75" hidden="1" customHeight="1" x14ac:dyDescent="0.2">
      <c r="A140" s="9">
        <v>6</v>
      </c>
      <c r="B140" s="10" t="s">
        <v>120</v>
      </c>
      <c r="C140" s="10">
        <v>2025</v>
      </c>
      <c r="D140" s="11" t="s">
        <v>54</v>
      </c>
      <c r="E140" s="11">
        <v>906</v>
      </c>
      <c r="F140" s="28" t="s">
        <v>42</v>
      </c>
      <c r="G140" s="13" t="s">
        <v>43</v>
      </c>
      <c r="H140" s="14">
        <v>0.80208333333333337</v>
      </c>
      <c r="I140" s="15">
        <v>0.84513888888888888</v>
      </c>
      <c r="J140" s="15">
        <v>0.85624999999999996</v>
      </c>
      <c r="K140" s="14">
        <v>0.83680555555555558</v>
      </c>
      <c r="L140" s="15">
        <v>0.87847222222222221</v>
      </c>
      <c r="M140" s="15">
        <v>0.88124999999999998</v>
      </c>
      <c r="N140" s="16">
        <v>27</v>
      </c>
      <c r="O140" s="17">
        <f t="shared" si="10"/>
        <v>2.2222222222222254E-2</v>
      </c>
      <c r="P140" s="17">
        <f t="shared" si="11"/>
        <v>3.6111111111111094E-2</v>
      </c>
      <c r="Q140" s="18">
        <v>17900</v>
      </c>
      <c r="R140" s="18">
        <v>13200</v>
      </c>
      <c r="S140" s="18">
        <f t="shared" si="12"/>
        <v>4700</v>
      </c>
      <c r="T140" s="19">
        <f t="shared" si="13"/>
        <v>61.999999999999943</v>
      </c>
      <c r="U140" s="20">
        <v>96</v>
      </c>
      <c r="V140" s="21"/>
      <c r="W140" s="21"/>
      <c r="X140" s="21"/>
      <c r="Y140" s="22"/>
    </row>
    <row r="141" spans="1:25" ht="12.75" hidden="1" customHeight="1" x14ac:dyDescent="0.2">
      <c r="A141" s="9">
        <v>6</v>
      </c>
      <c r="B141" s="10" t="s">
        <v>120</v>
      </c>
      <c r="C141" s="10">
        <v>2025</v>
      </c>
      <c r="D141" s="11" t="s">
        <v>57</v>
      </c>
      <c r="E141" s="11">
        <v>764</v>
      </c>
      <c r="F141" s="13" t="s">
        <v>42</v>
      </c>
      <c r="G141" s="13" t="s">
        <v>50</v>
      </c>
      <c r="H141" s="14">
        <v>0.8125</v>
      </c>
      <c r="I141" s="15">
        <v>0.84513888888888888</v>
      </c>
      <c r="J141" s="15">
        <v>0.85069444444444442</v>
      </c>
      <c r="K141" s="14">
        <v>0.84375</v>
      </c>
      <c r="L141" s="15">
        <v>0.87847222222222221</v>
      </c>
      <c r="M141" s="15">
        <v>0.88541666666666663</v>
      </c>
      <c r="N141" s="16">
        <v>96</v>
      </c>
      <c r="O141" s="17">
        <f t="shared" si="10"/>
        <v>2.777777777777779E-2</v>
      </c>
      <c r="P141" s="17">
        <f t="shared" si="11"/>
        <v>4.0277777777777746E-2</v>
      </c>
      <c r="Q141" s="18">
        <v>22600</v>
      </c>
      <c r="R141" s="18">
        <v>16900</v>
      </c>
      <c r="S141" s="18">
        <f t="shared" si="12"/>
        <v>5700</v>
      </c>
      <c r="T141" s="19">
        <f t="shared" si="13"/>
        <v>46.999999999999993</v>
      </c>
      <c r="U141" s="20">
        <v>87</v>
      </c>
      <c r="V141" s="21">
        <v>11</v>
      </c>
      <c r="W141" s="21"/>
      <c r="X141" s="21"/>
      <c r="Y141" s="22"/>
    </row>
    <row r="142" spans="1:25" ht="12.75" hidden="1" customHeight="1" x14ac:dyDescent="0.2">
      <c r="A142" s="9">
        <v>6</v>
      </c>
      <c r="B142" s="10" t="s">
        <v>120</v>
      </c>
      <c r="C142" s="10">
        <v>2025</v>
      </c>
      <c r="D142" s="11" t="s">
        <v>64</v>
      </c>
      <c r="E142" s="11">
        <v>202</v>
      </c>
      <c r="F142" s="28" t="s">
        <v>51</v>
      </c>
      <c r="G142" s="28" t="s">
        <v>50</v>
      </c>
      <c r="H142" s="14">
        <v>0.69791666666666663</v>
      </c>
      <c r="I142" s="15">
        <v>0.77986111111111112</v>
      </c>
      <c r="J142" s="15">
        <v>0.79374999999999996</v>
      </c>
      <c r="K142" s="14">
        <v>0.82291666666666663</v>
      </c>
      <c r="L142" s="15">
        <v>0.89444444444444449</v>
      </c>
      <c r="M142" s="15">
        <v>0.89652777777777781</v>
      </c>
      <c r="N142" s="16">
        <v>111</v>
      </c>
      <c r="O142" s="17">
        <f t="shared" si="10"/>
        <v>0.10069444444444453</v>
      </c>
      <c r="P142" s="17">
        <f t="shared" si="11"/>
        <v>0.1166666666666667</v>
      </c>
      <c r="Q142" s="18">
        <v>23900</v>
      </c>
      <c r="R142" s="18">
        <v>9400</v>
      </c>
      <c r="S142" s="18">
        <f t="shared" si="12"/>
        <v>14500</v>
      </c>
      <c r="T142" s="19">
        <f t="shared" si="13"/>
        <v>118.00000000000006</v>
      </c>
      <c r="U142" s="20">
        <v>93</v>
      </c>
      <c r="V142" s="21"/>
      <c r="W142" s="21"/>
      <c r="X142" s="21"/>
      <c r="Y142" s="22"/>
    </row>
    <row r="143" spans="1:25" ht="12.75" hidden="1" customHeight="1" x14ac:dyDescent="0.2">
      <c r="A143" s="9">
        <v>6</v>
      </c>
      <c r="B143" s="10" t="s">
        <v>120</v>
      </c>
      <c r="C143" s="10">
        <v>2025</v>
      </c>
      <c r="D143" s="11" t="s">
        <v>64</v>
      </c>
      <c r="E143" s="11">
        <v>203</v>
      </c>
      <c r="F143" s="13" t="s">
        <v>50</v>
      </c>
      <c r="G143" s="13" t="s">
        <v>51</v>
      </c>
      <c r="H143" s="14">
        <v>0.90625</v>
      </c>
      <c r="I143" s="15">
        <v>0.95416666666666672</v>
      </c>
      <c r="J143" s="15">
        <v>0.96250000000000002</v>
      </c>
      <c r="K143" s="14">
        <v>3.125E-2</v>
      </c>
      <c r="L143" s="15">
        <v>1.0694444444444444</v>
      </c>
      <c r="M143" s="15">
        <v>1.0729166666666667</v>
      </c>
      <c r="N143" s="16">
        <v>96</v>
      </c>
      <c r="O143" s="17">
        <f t="shared" si="10"/>
        <v>0.1069444444444444</v>
      </c>
      <c r="P143" s="17">
        <f t="shared" si="11"/>
        <v>0.11875000000000002</v>
      </c>
      <c r="Q143" s="18">
        <v>26000</v>
      </c>
      <c r="R143" s="18">
        <v>9800</v>
      </c>
      <c r="S143" s="18">
        <f t="shared" si="12"/>
        <v>16200</v>
      </c>
      <c r="T143" s="19">
        <f t="shared" si="13"/>
        <v>69.000000000000071</v>
      </c>
      <c r="U143" s="20">
        <v>93</v>
      </c>
      <c r="V143" s="21"/>
      <c r="W143" s="21"/>
      <c r="X143" s="21"/>
      <c r="Y143" s="22"/>
    </row>
    <row r="144" spans="1:25" ht="12.75" hidden="1" customHeight="1" x14ac:dyDescent="0.2">
      <c r="A144" s="9">
        <v>6</v>
      </c>
      <c r="B144" s="10" t="s">
        <v>120</v>
      </c>
      <c r="C144" s="10">
        <v>2025</v>
      </c>
      <c r="D144" s="11" t="s">
        <v>57</v>
      </c>
      <c r="E144" s="11">
        <v>765</v>
      </c>
      <c r="F144" s="36" t="s">
        <v>50</v>
      </c>
      <c r="G144" s="13" t="s">
        <v>42</v>
      </c>
      <c r="H144" s="14">
        <v>0.91666666666666663</v>
      </c>
      <c r="I144" s="15">
        <v>0.97361111111111109</v>
      </c>
      <c r="J144" s="15">
        <v>0.9819444444444444</v>
      </c>
      <c r="K144" s="14">
        <v>0.94791666666666663</v>
      </c>
      <c r="L144" s="15">
        <v>1.0034722222222221</v>
      </c>
      <c r="M144" s="15">
        <v>1.0138888888888888</v>
      </c>
      <c r="N144" s="16">
        <v>111</v>
      </c>
      <c r="O144" s="17">
        <f t="shared" si="10"/>
        <v>2.1527777777777701E-2</v>
      </c>
      <c r="P144" s="17">
        <f t="shared" si="11"/>
        <v>4.0277777777777746E-2</v>
      </c>
      <c r="Q144" s="18">
        <v>16900</v>
      </c>
      <c r="R144" s="18">
        <v>11400</v>
      </c>
      <c r="S144" s="18">
        <f t="shared" si="12"/>
        <v>5500</v>
      </c>
      <c r="T144" s="19">
        <f t="shared" si="13"/>
        <v>82.000000000000028</v>
      </c>
      <c r="U144" s="20">
        <v>93</v>
      </c>
      <c r="V144" s="21">
        <v>91</v>
      </c>
      <c r="W144" s="21"/>
      <c r="X144" s="21"/>
      <c r="Y144" s="22"/>
    </row>
    <row r="145" spans="1:25" ht="12.75" hidden="1" customHeight="1" x14ac:dyDescent="0.2">
      <c r="A145" s="9">
        <v>7</v>
      </c>
      <c r="B145" s="10" t="s">
        <v>120</v>
      </c>
      <c r="C145" s="10">
        <v>2025</v>
      </c>
      <c r="D145" s="11" t="s">
        <v>54</v>
      </c>
      <c r="E145" s="11">
        <v>907</v>
      </c>
      <c r="F145" s="13" t="s">
        <v>43</v>
      </c>
      <c r="G145" s="13" t="s">
        <v>42</v>
      </c>
      <c r="H145" s="14">
        <v>0.27777777777777779</v>
      </c>
      <c r="I145" s="15">
        <v>0.2673611111111111</v>
      </c>
      <c r="J145" s="15">
        <v>0.27569444444444446</v>
      </c>
      <c r="K145" s="14">
        <v>0.3125</v>
      </c>
      <c r="L145" s="15">
        <v>0.30138888888888887</v>
      </c>
      <c r="M145" s="15">
        <v>0.30625000000000002</v>
      </c>
      <c r="N145" s="16">
        <v>113</v>
      </c>
      <c r="O145" s="17">
        <f t="shared" si="10"/>
        <v>2.5694444444444409E-2</v>
      </c>
      <c r="P145" s="17">
        <f t="shared" si="11"/>
        <v>3.8888888888888917E-2</v>
      </c>
      <c r="Q145" s="18">
        <v>29000</v>
      </c>
      <c r="R145" s="18">
        <v>23100</v>
      </c>
      <c r="S145" s="18">
        <f t="shared" si="12"/>
        <v>5900</v>
      </c>
      <c r="T145" s="19">
        <f t="shared" si="13"/>
        <v>-15.000000000000027</v>
      </c>
      <c r="U145" s="20"/>
      <c r="V145" s="21"/>
      <c r="W145" s="21"/>
      <c r="X145" s="21"/>
      <c r="Y145" s="22"/>
    </row>
    <row r="146" spans="1:25" ht="12.75" hidden="1" customHeight="1" x14ac:dyDescent="0.2">
      <c r="A146" s="9">
        <v>7</v>
      </c>
      <c r="B146" s="10" t="s">
        <v>120</v>
      </c>
      <c r="C146" s="10">
        <v>2025</v>
      </c>
      <c r="D146" s="11" t="s">
        <v>55</v>
      </c>
      <c r="E146" s="12">
        <v>971</v>
      </c>
      <c r="F146" s="13" t="s">
        <v>47</v>
      </c>
      <c r="G146" s="13" t="s">
        <v>42</v>
      </c>
      <c r="H146" s="40">
        <v>0.33333333333333331</v>
      </c>
      <c r="I146" s="17">
        <v>0.32916666666666666</v>
      </c>
      <c r="J146" s="17">
        <v>0.33750000000000002</v>
      </c>
      <c r="K146" s="40">
        <v>0.36458333333333331</v>
      </c>
      <c r="L146" s="17">
        <v>0.35833333333333334</v>
      </c>
      <c r="M146" s="17">
        <v>0.37083333333333335</v>
      </c>
      <c r="N146" s="16">
        <v>53</v>
      </c>
      <c r="O146" s="17">
        <f t="shared" si="10"/>
        <v>2.0833333333333315E-2</v>
      </c>
      <c r="P146" s="17">
        <f t="shared" si="11"/>
        <v>4.1666666666666685E-2</v>
      </c>
      <c r="Q146" s="18">
        <v>18600</v>
      </c>
      <c r="R146" s="18">
        <v>13800</v>
      </c>
      <c r="S146" s="18">
        <f t="shared" si="12"/>
        <v>4800</v>
      </c>
      <c r="T146" s="19">
        <f t="shared" si="13"/>
        <v>-5.9999999999999787</v>
      </c>
      <c r="U146" s="20"/>
      <c r="V146" s="21"/>
      <c r="W146" s="21"/>
      <c r="X146" s="21"/>
      <c r="Y146" s="22"/>
    </row>
    <row r="147" spans="1:25" ht="12.75" hidden="1" customHeight="1" x14ac:dyDescent="0.2">
      <c r="A147" s="9">
        <v>7</v>
      </c>
      <c r="B147" s="10" t="s">
        <v>120</v>
      </c>
      <c r="C147" s="10">
        <v>2025</v>
      </c>
      <c r="D147" s="11" t="s">
        <v>54</v>
      </c>
      <c r="E147" s="11">
        <v>942</v>
      </c>
      <c r="F147" s="13" t="s">
        <v>42</v>
      </c>
      <c r="G147" s="13" t="s">
        <v>46</v>
      </c>
      <c r="H147" s="40">
        <v>0.35416666666666669</v>
      </c>
      <c r="I147" s="17">
        <v>0.34375</v>
      </c>
      <c r="J147" s="17">
        <v>0.35069444444444442</v>
      </c>
      <c r="K147" s="40">
        <v>0.39583333333333331</v>
      </c>
      <c r="L147" s="17">
        <v>0.38958333333333334</v>
      </c>
      <c r="M147" s="17">
        <v>0.39374999999999999</v>
      </c>
      <c r="N147" s="16">
        <v>92</v>
      </c>
      <c r="O147" s="17">
        <f t="shared" si="10"/>
        <v>3.8888888888888917E-2</v>
      </c>
      <c r="P147" s="17">
        <f t="shared" si="11"/>
        <v>4.9999999999999989E-2</v>
      </c>
      <c r="Q147" s="18">
        <v>23100</v>
      </c>
      <c r="R147" s="18">
        <v>15900</v>
      </c>
      <c r="S147" s="18">
        <f t="shared" si="12"/>
        <v>7200</v>
      </c>
      <c r="T147" s="19">
        <f t="shared" si="13"/>
        <v>-15.000000000000027</v>
      </c>
      <c r="U147" s="20"/>
      <c r="V147" s="21"/>
      <c r="W147" s="21"/>
      <c r="X147" s="21"/>
      <c r="Y147" s="22"/>
    </row>
    <row r="148" spans="1:25" ht="12.75" hidden="1" customHeight="1" x14ac:dyDescent="0.2">
      <c r="A148" s="9">
        <v>7</v>
      </c>
      <c r="B148" s="10" t="s">
        <v>120</v>
      </c>
      <c r="C148" s="10">
        <v>2025</v>
      </c>
      <c r="D148" s="11" t="s">
        <v>54</v>
      </c>
      <c r="E148" s="12">
        <v>943</v>
      </c>
      <c r="F148" s="28" t="s">
        <v>46</v>
      </c>
      <c r="G148" s="13" t="s">
        <v>42</v>
      </c>
      <c r="H148" s="40">
        <v>0.4375</v>
      </c>
      <c r="I148" s="17">
        <v>0.42986111111111114</v>
      </c>
      <c r="J148" s="17">
        <v>0.4375</v>
      </c>
      <c r="K148" s="40">
        <v>0.47916666666666669</v>
      </c>
      <c r="L148" s="17">
        <v>0.47013888888888888</v>
      </c>
      <c r="M148" s="17">
        <v>0.47499999999999998</v>
      </c>
      <c r="N148" s="16">
        <v>76</v>
      </c>
      <c r="O148" s="17">
        <f t="shared" si="10"/>
        <v>3.2638888888888884E-2</v>
      </c>
      <c r="P148" s="17">
        <f t="shared" si="11"/>
        <v>4.513888888888884E-2</v>
      </c>
      <c r="Q148" s="18">
        <v>29000</v>
      </c>
      <c r="R148" s="18">
        <v>22400</v>
      </c>
      <c r="S148" s="18">
        <f t="shared" si="12"/>
        <v>6600</v>
      </c>
      <c r="T148" s="19">
        <f t="shared" si="13"/>
        <v>-10.999999999999961</v>
      </c>
      <c r="U148" s="20"/>
      <c r="V148" s="21"/>
      <c r="W148" s="21"/>
      <c r="X148" s="21"/>
      <c r="Y148" s="22"/>
    </row>
    <row r="149" spans="1:25" ht="12.75" customHeight="1" x14ac:dyDescent="0.2">
      <c r="A149" s="9">
        <v>7</v>
      </c>
      <c r="B149" s="10" t="s">
        <v>120</v>
      </c>
      <c r="C149" s="10">
        <v>2025</v>
      </c>
      <c r="D149" s="11" t="s">
        <v>56</v>
      </c>
      <c r="E149" s="11">
        <v>2980</v>
      </c>
      <c r="F149" s="28" t="s">
        <v>42</v>
      </c>
      <c r="G149" s="28" t="s">
        <v>53</v>
      </c>
      <c r="H149" s="40">
        <v>0.35416666666666669</v>
      </c>
      <c r="I149" s="17">
        <v>0.35069444444444442</v>
      </c>
      <c r="J149" s="17">
        <v>0.3611111111111111</v>
      </c>
      <c r="K149" s="40">
        <v>0.4236111111111111</v>
      </c>
      <c r="L149" s="17">
        <v>0.42291666666666666</v>
      </c>
      <c r="M149" s="17">
        <v>0.42569444444444443</v>
      </c>
      <c r="N149" s="16">
        <v>145</v>
      </c>
      <c r="O149" s="17">
        <f t="shared" si="10"/>
        <v>6.1805555555555558E-2</v>
      </c>
      <c r="P149" s="17">
        <f t="shared" si="11"/>
        <v>7.5000000000000011E-2</v>
      </c>
      <c r="Q149" s="18">
        <v>28300</v>
      </c>
      <c r="R149" s="18">
        <v>15200</v>
      </c>
      <c r="S149" s="18">
        <f t="shared" si="12"/>
        <v>13100</v>
      </c>
      <c r="T149" s="19">
        <f t="shared" si="13"/>
        <v>-5.0000000000000622</v>
      </c>
      <c r="U149" s="20"/>
      <c r="V149" s="21"/>
      <c r="W149" s="21"/>
      <c r="X149" s="21" t="s">
        <v>137</v>
      </c>
      <c r="Y149" s="22"/>
    </row>
    <row r="150" spans="1:25" ht="12.75" hidden="1" customHeight="1" x14ac:dyDescent="0.2">
      <c r="A150" s="9">
        <v>7</v>
      </c>
      <c r="B150" s="10" t="s">
        <v>120</v>
      </c>
      <c r="C150" s="10">
        <v>2025</v>
      </c>
      <c r="D150" s="11" t="s">
        <v>56</v>
      </c>
      <c r="E150" s="11">
        <v>2981</v>
      </c>
      <c r="F150" s="13" t="s">
        <v>53</v>
      </c>
      <c r="G150" s="13" t="s">
        <v>42</v>
      </c>
      <c r="H150" s="14">
        <v>0.47222222222222227</v>
      </c>
      <c r="I150" s="15">
        <v>0.46597222222222223</v>
      </c>
      <c r="J150" s="15">
        <v>0.48541666666666666</v>
      </c>
      <c r="K150" s="14">
        <v>0.54166666666666663</v>
      </c>
      <c r="L150" s="15">
        <v>0.54166666666666663</v>
      </c>
      <c r="M150" s="15">
        <v>0.55138888888888893</v>
      </c>
      <c r="N150" s="16">
        <v>112</v>
      </c>
      <c r="O150" s="17">
        <f t="shared" si="10"/>
        <v>5.6249999999999967E-2</v>
      </c>
      <c r="P150" s="17">
        <f t="shared" si="11"/>
        <v>8.5416666666666696E-2</v>
      </c>
      <c r="Q150" s="18">
        <v>19300</v>
      </c>
      <c r="R150" s="18">
        <v>7900</v>
      </c>
      <c r="S150" s="18">
        <f t="shared" si="12"/>
        <v>11400</v>
      </c>
      <c r="T150" s="19">
        <f t="shared" si="13"/>
        <v>-9.000000000000048</v>
      </c>
      <c r="U150" s="20"/>
      <c r="V150" s="21"/>
      <c r="W150" s="21"/>
      <c r="X150" s="21"/>
      <c r="Y150" s="22">
        <v>127600</v>
      </c>
    </row>
    <row r="151" spans="1:25" ht="12.75" hidden="1" customHeight="1" x14ac:dyDescent="0.2">
      <c r="A151" s="9">
        <v>7</v>
      </c>
      <c r="B151" s="10" t="s">
        <v>120</v>
      </c>
      <c r="C151" s="10">
        <v>2025</v>
      </c>
      <c r="D151" s="11" t="s">
        <v>55</v>
      </c>
      <c r="E151" s="11">
        <v>902</v>
      </c>
      <c r="F151" s="28" t="s">
        <v>42</v>
      </c>
      <c r="G151" s="13" t="s">
        <v>43</v>
      </c>
      <c r="H151" s="14">
        <v>0.40625</v>
      </c>
      <c r="I151" s="15">
        <v>0.40486111111111112</v>
      </c>
      <c r="J151" s="15">
        <v>0.41319444444444442</v>
      </c>
      <c r="K151" s="14">
        <v>0.44097222222222221</v>
      </c>
      <c r="L151" s="15">
        <v>0.43541666666666667</v>
      </c>
      <c r="M151" s="15">
        <v>0.4381944444444445</v>
      </c>
      <c r="N151" s="16">
        <v>70</v>
      </c>
      <c r="O151" s="17">
        <f t="shared" si="10"/>
        <v>2.2222222222222254E-2</v>
      </c>
      <c r="P151" s="17">
        <f t="shared" si="11"/>
        <v>3.3333333333333381E-2</v>
      </c>
      <c r="Q151" s="18">
        <v>23600</v>
      </c>
      <c r="R151" s="18">
        <v>18400</v>
      </c>
      <c r="S151" s="18">
        <f t="shared" si="12"/>
        <v>5200</v>
      </c>
      <c r="T151" s="19">
        <f t="shared" si="13"/>
        <v>-1.9999999999999929</v>
      </c>
      <c r="U151" s="20"/>
      <c r="V151" s="21"/>
      <c r="W151" s="21"/>
      <c r="X151" s="21"/>
      <c r="Y151" s="22"/>
    </row>
    <row r="152" spans="1:25" ht="12.75" hidden="1" customHeight="1" x14ac:dyDescent="0.2">
      <c r="A152" s="9">
        <v>7</v>
      </c>
      <c r="B152" s="10" t="s">
        <v>120</v>
      </c>
      <c r="C152" s="10">
        <v>2025</v>
      </c>
      <c r="D152" s="11" t="s">
        <v>55</v>
      </c>
      <c r="E152" s="24">
        <v>1950</v>
      </c>
      <c r="F152" s="13" t="s">
        <v>43</v>
      </c>
      <c r="G152" s="13" t="s">
        <v>48</v>
      </c>
      <c r="H152" s="14">
        <v>0.4826388888888889</v>
      </c>
      <c r="I152" s="15">
        <v>0.46597222222222223</v>
      </c>
      <c r="J152" s="15">
        <v>0.47569444444444442</v>
      </c>
      <c r="K152" s="14">
        <v>0.51388888888888884</v>
      </c>
      <c r="L152" s="15">
        <v>0.5</v>
      </c>
      <c r="M152" s="15">
        <v>0.50347222222222221</v>
      </c>
      <c r="N152" s="16">
        <v>44</v>
      </c>
      <c r="O152" s="17">
        <f t="shared" si="10"/>
        <v>2.430555555555558E-2</v>
      </c>
      <c r="P152" s="17">
        <f t="shared" si="11"/>
        <v>3.7499999999999978E-2</v>
      </c>
      <c r="Q152" s="18">
        <v>18400</v>
      </c>
      <c r="R152" s="18">
        <v>13300</v>
      </c>
      <c r="S152" s="18">
        <f t="shared" si="12"/>
        <v>5100</v>
      </c>
      <c r="T152" s="19">
        <f t="shared" si="13"/>
        <v>-23.999999999999993</v>
      </c>
      <c r="U152" s="20"/>
      <c r="V152" s="21"/>
      <c r="W152" s="21"/>
      <c r="X152" s="21"/>
      <c r="Y152" s="22"/>
    </row>
    <row r="153" spans="1:25" ht="12.75" hidden="1" customHeight="1" x14ac:dyDescent="0.2">
      <c r="A153" s="9">
        <v>7</v>
      </c>
      <c r="B153" s="10" t="s">
        <v>120</v>
      </c>
      <c r="C153" s="10">
        <v>2025</v>
      </c>
      <c r="D153" s="11" t="s">
        <v>55</v>
      </c>
      <c r="E153" s="11">
        <v>1951</v>
      </c>
      <c r="F153" s="28" t="s">
        <v>48</v>
      </c>
      <c r="G153" s="28" t="s">
        <v>43</v>
      </c>
      <c r="H153" s="14">
        <v>0.55555555555555558</v>
      </c>
      <c r="I153" s="15">
        <v>0.53819444444444442</v>
      </c>
      <c r="J153" s="15">
        <v>0.5444444444444444</v>
      </c>
      <c r="K153" s="14">
        <v>0.58680555555555558</v>
      </c>
      <c r="L153" s="15">
        <v>0.56805555555555554</v>
      </c>
      <c r="M153" s="15">
        <v>0.57638888888888884</v>
      </c>
      <c r="N153" s="16">
        <v>46</v>
      </c>
      <c r="O153" s="17">
        <f t="shared" si="10"/>
        <v>2.3611111111111138E-2</v>
      </c>
      <c r="P153" s="17">
        <f t="shared" si="11"/>
        <v>3.819444444444442E-2</v>
      </c>
      <c r="Q153" s="18">
        <v>24200</v>
      </c>
      <c r="R153" s="18">
        <v>19000</v>
      </c>
      <c r="S153" s="18">
        <f t="shared" si="12"/>
        <v>5200</v>
      </c>
      <c r="T153" s="19">
        <f t="shared" si="13"/>
        <v>-25.000000000000071</v>
      </c>
      <c r="U153" s="20"/>
      <c r="V153" s="21"/>
      <c r="W153" s="21"/>
      <c r="X153" s="21"/>
      <c r="Y153" s="22"/>
    </row>
    <row r="154" spans="1:25" ht="12.75" hidden="1" customHeight="1" x14ac:dyDescent="0.2">
      <c r="A154" s="9">
        <v>7</v>
      </c>
      <c r="B154" s="10" t="s">
        <v>120</v>
      </c>
      <c r="C154" s="10">
        <v>2025</v>
      </c>
      <c r="D154" s="11" t="s">
        <v>55</v>
      </c>
      <c r="E154" s="11">
        <v>903</v>
      </c>
      <c r="F154" s="13" t="s">
        <v>43</v>
      </c>
      <c r="G154" s="13" t="s">
        <v>42</v>
      </c>
      <c r="H154" s="14">
        <v>0.62847222222222221</v>
      </c>
      <c r="I154" s="15">
        <v>0.62222222222222223</v>
      </c>
      <c r="J154" s="15">
        <v>0.63472222222222219</v>
      </c>
      <c r="K154" s="14">
        <v>0.66319444444444442</v>
      </c>
      <c r="L154" s="15">
        <v>0.66111111111111109</v>
      </c>
      <c r="M154" s="15">
        <v>0.66666666666666663</v>
      </c>
      <c r="N154" s="16">
        <v>99</v>
      </c>
      <c r="O154" s="17">
        <f t="shared" si="10"/>
        <v>2.6388888888888906E-2</v>
      </c>
      <c r="P154" s="17">
        <f t="shared" si="11"/>
        <v>4.4444444444444398E-2</v>
      </c>
      <c r="Q154" s="18">
        <v>19000</v>
      </c>
      <c r="R154" s="18">
        <v>12800</v>
      </c>
      <c r="S154" s="18">
        <f t="shared" si="12"/>
        <v>6200</v>
      </c>
      <c r="T154" s="19">
        <f t="shared" si="13"/>
        <v>-8.999999999999968</v>
      </c>
      <c r="U154" s="20"/>
      <c r="V154" s="21"/>
      <c r="W154" s="21"/>
      <c r="X154" s="21"/>
      <c r="Y154" s="22"/>
    </row>
    <row r="155" spans="1:25" ht="12.75" hidden="1" customHeight="1" x14ac:dyDescent="0.2">
      <c r="A155" s="9">
        <v>7</v>
      </c>
      <c r="B155" s="10" t="s">
        <v>120</v>
      </c>
      <c r="C155" s="10">
        <v>2025</v>
      </c>
      <c r="D155" s="11" t="s">
        <v>69</v>
      </c>
      <c r="E155" s="11">
        <v>762</v>
      </c>
      <c r="F155" s="13" t="s">
        <v>42</v>
      </c>
      <c r="G155" s="13" t="s">
        <v>50</v>
      </c>
      <c r="H155" s="14">
        <v>0.40625</v>
      </c>
      <c r="I155" s="15">
        <v>0.39861111111111114</v>
      </c>
      <c r="J155" s="15">
        <v>0.40625</v>
      </c>
      <c r="K155" s="14">
        <v>0.44791666666666669</v>
      </c>
      <c r="L155" s="15">
        <v>0.43055555555555558</v>
      </c>
      <c r="M155" s="15">
        <v>0.43541666666666667</v>
      </c>
      <c r="N155" s="16">
        <v>140</v>
      </c>
      <c r="O155" s="17">
        <f t="shared" si="10"/>
        <v>2.430555555555558E-2</v>
      </c>
      <c r="P155" s="17">
        <f t="shared" si="11"/>
        <v>3.6805555555555536E-2</v>
      </c>
      <c r="Q155" s="18">
        <v>22300</v>
      </c>
      <c r="R155" s="18">
        <v>18700</v>
      </c>
      <c r="S155" s="18">
        <f t="shared" si="12"/>
        <v>3600</v>
      </c>
      <c r="T155" s="19">
        <f t="shared" si="13"/>
        <v>-10.999999999999961</v>
      </c>
      <c r="U155" s="20"/>
      <c r="V155" s="21"/>
      <c r="W155" s="21"/>
      <c r="X155" s="21"/>
      <c r="Y155" s="22"/>
    </row>
    <row r="156" spans="1:25" ht="12.75" hidden="1" customHeight="1" x14ac:dyDescent="0.2">
      <c r="A156" s="9">
        <v>7</v>
      </c>
      <c r="B156" s="10" t="s">
        <v>120</v>
      </c>
      <c r="C156" s="10">
        <v>2025</v>
      </c>
      <c r="D156" s="11" t="s">
        <v>64</v>
      </c>
      <c r="E156" s="11">
        <v>200</v>
      </c>
      <c r="F156" s="28" t="s">
        <v>51</v>
      </c>
      <c r="G156" s="28" t="s">
        <v>50</v>
      </c>
      <c r="H156" s="14">
        <v>0.3125</v>
      </c>
      <c r="I156" s="15">
        <v>0.30972222222222223</v>
      </c>
      <c r="J156" s="15">
        <v>0.32083333333333336</v>
      </c>
      <c r="K156" s="14">
        <v>0.4375</v>
      </c>
      <c r="L156" s="15">
        <v>0.42430555555555555</v>
      </c>
      <c r="M156" s="15">
        <v>0.43055555555555558</v>
      </c>
      <c r="N156" s="16">
        <v>123</v>
      </c>
      <c r="O156" s="17">
        <f t="shared" si="10"/>
        <v>0.10347222222222219</v>
      </c>
      <c r="P156" s="17">
        <f t="shared" si="11"/>
        <v>0.12083333333333335</v>
      </c>
      <c r="Q156" s="18">
        <v>25800</v>
      </c>
      <c r="R156" s="18">
        <v>10200</v>
      </c>
      <c r="S156" s="18">
        <f t="shared" si="12"/>
        <v>15600</v>
      </c>
      <c r="T156" s="19">
        <f t="shared" si="13"/>
        <v>-3.9999999999999858</v>
      </c>
      <c r="U156" s="20"/>
      <c r="V156" s="21"/>
      <c r="W156" s="21"/>
      <c r="X156" s="21"/>
      <c r="Y156" s="22"/>
    </row>
    <row r="157" spans="1:25" ht="12.75" hidden="1" customHeight="1" x14ac:dyDescent="0.2">
      <c r="A157" s="9">
        <v>7</v>
      </c>
      <c r="B157" s="10" t="s">
        <v>120</v>
      </c>
      <c r="C157" s="10">
        <v>2025</v>
      </c>
      <c r="D157" s="11" t="s">
        <v>64</v>
      </c>
      <c r="E157" s="11">
        <v>201</v>
      </c>
      <c r="F157" s="13" t="s">
        <v>50</v>
      </c>
      <c r="G157" s="13" t="s">
        <v>51</v>
      </c>
      <c r="H157" s="14">
        <v>0.51041666666666663</v>
      </c>
      <c r="I157" s="15">
        <v>0.50277777777777777</v>
      </c>
      <c r="J157" s="15">
        <v>0.51527777777777772</v>
      </c>
      <c r="K157" s="14">
        <v>0.63541666666666663</v>
      </c>
      <c r="L157" s="15">
        <v>0.62638888888888888</v>
      </c>
      <c r="M157" s="15">
        <v>0.62708333333333333</v>
      </c>
      <c r="N157" s="16">
        <v>140</v>
      </c>
      <c r="O157" s="17">
        <f t="shared" si="10"/>
        <v>0.11111111111111116</v>
      </c>
      <c r="P157" s="17">
        <f t="shared" si="11"/>
        <v>0.12430555555555556</v>
      </c>
      <c r="Q157" s="18">
        <v>27500</v>
      </c>
      <c r="R157" s="18">
        <v>10500</v>
      </c>
      <c r="S157" s="18">
        <f t="shared" si="12"/>
        <v>17000</v>
      </c>
      <c r="T157" s="19">
        <f t="shared" si="13"/>
        <v>-10.999999999999961</v>
      </c>
      <c r="U157" s="20"/>
      <c r="V157" s="21"/>
      <c r="W157" s="21"/>
      <c r="X157" s="21"/>
      <c r="Y157" s="22"/>
    </row>
    <row r="158" spans="1:25" ht="12.75" hidden="1" customHeight="1" x14ac:dyDescent="0.2">
      <c r="A158" s="9">
        <v>7</v>
      </c>
      <c r="B158" s="10" t="s">
        <v>120</v>
      </c>
      <c r="C158" s="10">
        <v>2025</v>
      </c>
      <c r="D158" s="24" t="s">
        <v>69</v>
      </c>
      <c r="E158" s="11">
        <v>763</v>
      </c>
      <c r="F158" s="36" t="s">
        <v>50</v>
      </c>
      <c r="G158" s="13" t="s">
        <v>42</v>
      </c>
      <c r="H158" s="14">
        <v>0.54166666666666663</v>
      </c>
      <c r="I158" s="15">
        <v>0.54166666666666663</v>
      </c>
      <c r="J158" s="15">
        <v>0.55347222222222225</v>
      </c>
      <c r="K158" s="14">
        <v>0.58333333333333337</v>
      </c>
      <c r="L158" s="15">
        <v>0.57638888888888884</v>
      </c>
      <c r="M158" s="15">
        <v>0.58333333333333337</v>
      </c>
      <c r="N158" s="16">
        <v>123</v>
      </c>
      <c r="O158" s="17">
        <f t="shared" si="10"/>
        <v>2.2916666666666585E-2</v>
      </c>
      <c r="P158" s="17">
        <f t="shared" si="11"/>
        <v>4.1666666666666741E-2</v>
      </c>
      <c r="Q158" s="18">
        <v>22300</v>
      </c>
      <c r="R158" s="18">
        <v>12000</v>
      </c>
      <c r="S158" s="18">
        <f t="shared" si="12"/>
        <v>10300</v>
      </c>
      <c r="T158" s="19" t="str">
        <f t="shared" si="13"/>
        <v/>
      </c>
      <c r="U158" s="20"/>
      <c r="V158" s="21"/>
      <c r="W158" s="21"/>
      <c r="X158" s="21"/>
      <c r="Y158" s="22"/>
    </row>
    <row r="159" spans="1:25" ht="12.75" hidden="1" customHeight="1" x14ac:dyDescent="0.2">
      <c r="A159" s="9">
        <v>7</v>
      </c>
      <c r="B159" s="10" t="s">
        <v>120</v>
      </c>
      <c r="C159" s="10">
        <v>2025</v>
      </c>
      <c r="D159" s="11" t="s">
        <v>54</v>
      </c>
      <c r="E159" s="11">
        <v>990</v>
      </c>
      <c r="F159" s="28" t="s">
        <v>42</v>
      </c>
      <c r="G159" s="28" t="s">
        <v>48</v>
      </c>
      <c r="H159" s="14">
        <v>0.52083333333333337</v>
      </c>
      <c r="I159" s="15">
        <v>0.52986111111111112</v>
      </c>
      <c r="J159" s="15">
        <v>0.53888888888888886</v>
      </c>
      <c r="K159" s="14">
        <v>0.5625</v>
      </c>
      <c r="L159" s="15">
        <v>0.57499999999999996</v>
      </c>
      <c r="M159" s="15">
        <v>0.57847222222222228</v>
      </c>
      <c r="N159" s="16">
        <v>43</v>
      </c>
      <c r="O159" s="17">
        <f t="shared" si="10"/>
        <v>3.6111111111111094E-2</v>
      </c>
      <c r="P159" s="17">
        <f t="shared" si="11"/>
        <v>4.861111111111116E-2</v>
      </c>
      <c r="Q159" s="18">
        <v>22400</v>
      </c>
      <c r="R159" s="18">
        <v>15900</v>
      </c>
      <c r="S159" s="18">
        <f t="shared" si="12"/>
        <v>6500</v>
      </c>
      <c r="T159" s="19">
        <f t="shared" si="13"/>
        <v>12.999999999999954</v>
      </c>
      <c r="U159" s="20">
        <v>43</v>
      </c>
      <c r="V159" s="21"/>
      <c r="W159" s="21"/>
      <c r="X159" s="21"/>
      <c r="Y159" s="22"/>
    </row>
    <row r="160" spans="1:25" ht="12.75" hidden="1" customHeight="1" x14ac:dyDescent="0.2">
      <c r="A160" s="9">
        <v>7</v>
      </c>
      <c r="B160" s="10" t="s">
        <v>120</v>
      </c>
      <c r="C160" s="10">
        <v>2025</v>
      </c>
      <c r="D160" s="11" t="s">
        <v>54</v>
      </c>
      <c r="E160" s="11">
        <v>991</v>
      </c>
      <c r="F160" s="13" t="s">
        <v>48</v>
      </c>
      <c r="G160" s="13" t="s">
        <v>42</v>
      </c>
      <c r="H160" s="14">
        <v>0.60416666666666663</v>
      </c>
      <c r="I160" s="15">
        <v>0.60416666666666663</v>
      </c>
      <c r="J160" s="15">
        <v>0.61458333333333337</v>
      </c>
      <c r="K160" s="14">
        <v>0.64583333333333337</v>
      </c>
      <c r="L160" s="15">
        <v>0.65277777777777779</v>
      </c>
      <c r="M160" s="15">
        <v>0.65833333333333333</v>
      </c>
      <c r="N160" s="16">
        <v>40</v>
      </c>
      <c r="O160" s="17">
        <f t="shared" si="10"/>
        <v>3.819444444444442E-2</v>
      </c>
      <c r="P160" s="17">
        <f t="shared" si="11"/>
        <v>5.4166666666666696E-2</v>
      </c>
      <c r="Q160" s="18">
        <v>30000</v>
      </c>
      <c r="R160" s="18">
        <v>22900</v>
      </c>
      <c r="S160" s="18">
        <f t="shared" si="12"/>
        <v>7100</v>
      </c>
      <c r="T160" s="19" t="str">
        <f t="shared" si="13"/>
        <v/>
      </c>
      <c r="U160" s="20"/>
      <c r="V160" s="21"/>
      <c r="W160" s="21"/>
      <c r="X160" s="21"/>
      <c r="Y160" s="22"/>
    </row>
    <row r="161" spans="1:25" ht="12.75" hidden="1" customHeight="1" x14ac:dyDescent="0.2">
      <c r="A161" s="9">
        <v>7</v>
      </c>
      <c r="B161" s="10" t="s">
        <v>120</v>
      </c>
      <c r="C161" s="10">
        <v>2025</v>
      </c>
      <c r="D161" s="11" t="s">
        <v>56</v>
      </c>
      <c r="E161" s="11">
        <v>920</v>
      </c>
      <c r="F161" s="13" t="s">
        <v>42</v>
      </c>
      <c r="G161" s="13" t="s">
        <v>44</v>
      </c>
      <c r="H161" s="14">
        <v>0.625</v>
      </c>
      <c r="I161" s="15">
        <v>0.625</v>
      </c>
      <c r="J161" s="15">
        <v>0.63194444444444442</v>
      </c>
      <c r="K161" s="14">
        <v>0.66666666666666663</v>
      </c>
      <c r="L161" s="15">
        <v>0.67222222222222228</v>
      </c>
      <c r="M161" s="15">
        <v>0.67569444444444449</v>
      </c>
      <c r="N161" s="16">
        <v>79</v>
      </c>
      <c r="O161" s="17">
        <f t="shared" si="10"/>
        <v>4.0277777777777857E-2</v>
      </c>
      <c r="P161" s="17">
        <f t="shared" si="11"/>
        <v>5.0694444444444486E-2</v>
      </c>
      <c r="Q161" s="18">
        <v>28000</v>
      </c>
      <c r="R161" s="18">
        <v>19900</v>
      </c>
      <c r="S161" s="18">
        <f t="shared" si="12"/>
        <v>8100</v>
      </c>
      <c r="T161" s="19" t="str">
        <f t="shared" si="13"/>
        <v/>
      </c>
      <c r="U161" s="20"/>
      <c r="V161" s="21"/>
      <c r="W161" s="21"/>
      <c r="X161" s="21"/>
      <c r="Y161" s="22"/>
    </row>
    <row r="162" spans="1:25" ht="12.75" hidden="1" customHeight="1" x14ac:dyDescent="0.2">
      <c r="A162" s="9">
        <v>7</v>
      </c>
      <c r="B162" s="10" t="s">
        <v>120</v>
      </c>
      <c r="C162" s="10">
        <v>2025</v>
      </c>
      <c r="D162" s="11" t="s">
        <v>56</v>
      </c>
      <c r="E162" s="11">
        <v>921</v>
      </c>
      <c r="F162" s="28" t="s">
        <v>44</v>
      </c>
      <c r="G162" s="13" t="s">
        <v>42</v>
      </c>
      <c r="H162" s="14">
        <v>0.70833333333333337</v>
      </c>
      <c r="I162" s="15">
        <v>0.70833333333333337</v>
      </c>
      <c r="J162" s="15">
        <v>0.71666666666666667</v>
      </c>
      <c r="K162" s="14">
        <v>0.75</v>
      </c>
      <c r="L162" s="15">
        <v>0.75486111111111109</v>
      </c>
      <c r="M162" s="15">
        <v>0.7583333333333333</v>
      </c>
      <c r="N162" s="16">
        <v>58</v>
      </c>
      <c r="O162" s="17">
        <f t="shared" si="10"/>
        <v>3.819444444444442E-2</v>
      </c>
      <c r="P162" s="17">
        <f t="shared" si="11"/>
        <v>4.9999999999999933E-2</v>
      </c>
      <c r="Q162" s="18">
        <v>19900</v>
      </c>
      <c r="R162" s="18">
        <v>12700</v>
      </c>
      <c r="S162" s="18">
        <f t="shared" si="12"/>
        <v>7200</v>
      </c>
      <c r="T162" s="19" t="str">
        <f t="shared" si="13"/>
        <v/>
      </c>
      <c r="U162" s="20"/>
      <c r="V162" s="21"/>
      <c r="W162" s="21"/>
      <c r="X162" s="21"/>
      <c r="Y162" s="22"/>
    </row>
    <row r="163" spans="1:25" ht="12.75" hidden="1" customHeight="1" x14ac:dyDescent="0.2">
      <c r="A163" s="9">
        <v>7</v>
      </c>
      <c r="B163" s="10" t="s">
        <v>120</v>
      </c>
      <c r="C163" s="10">
        <v>2025</v>
      </c>
      <c r="D163" s="11" t="s">
        <v>54</v>
      </c>
      <c r="E163" s="11">
        <v>904</v>
      </c>
      <c r="F163" s="28" t="s">
        <v>42</v>
      </c>
      <c r="G163" s="13" t="s">
        <v>43</v>
      </c>
      <c r="H163" s="14">
        <v>0.6875</v>
      </c>
      <c r="I163" s="15">
        <v>0.71180555555555558</v>
      </c>
      <c r="J163" s="15">
        <v>0.72569444444444442</v>
      </c>
      <c r="K163" s="14">
        <v>0.72222222222222221</v>
      </c>
      <c r="L163" s="15">
        <v>0.74791666666666667</v>
      </c>
      <c r="M163" s="15">
        <v>0.75347222222222221</v>
      </c>
      <c r="N163" s="16">
        <v>66</v>
      </c>
      <c r="O163" s="17">
        <f t="shared" si="10"/>
        <v>2.2222222222222254E-2</v>
      </c>
      <c r="P163" s="17">
        <f t="shared" si="11"/>
        <v>4.166666666666663E-2</v>
      </c>
      <c r="Q163" s="18">
        <v>22900</v>
      </c>
      <c r="R163" s="18">
        <v>18000</v>
      </c>
      <c r="S163" s="18">
        <f t="shared" si="12"/>
        <v>4900</v>
      </c>
      <c r="T163" s="19">
        <f t="shared" si="13"/>
        <v>35.000000000000036</v>
      </c>
      <c r="U163" s="20">
        <v>93</v>
      </c>
      <c r="V163" s="21"/>
      <c r="W163" s="21"/>
      <c r="X163" s="21"/>
      <c r="Y163" s="22"/>
    </row>
    <row r="164" spans="1:25" ht="12.75" hidden="1" customHeight="1" x14ac:dyDescent="0.2">
      <c r="A164" s="9">
        <v>7</v>
      </c>
      <c r="B164" s="10" t="s">
        <v>120</v>
      </c>
      <c r="C164" s="10">
        <v>2025</v>
      </c>
      <c r="D164" s="11" t="s">
        <v>54</v>
      </c>
      <c r="E164" s="11">
        <v>905</v>
      </c>
      <c r="F164" s="13" t="s">
        <v>43</v>
      </c>
      <c r="G164" s="13" t="s">
        <v>42</v>
      </c>
      <c r="H164" s="14">
        <v>0.76388888888888884</v>
      </c>
      <c r="I164" s="15">
        <v>0.78055555555555556</v>
      </c>
      <c r="J164" s="15">
        <v>0.78819444444444442</v>
      </c>
      <c r="K164" s="14">
        <v>0.79861111111111116</v>
      </c>
      <c r="L164" s="15">
        <v>0.81944444444444442</v>
      </c>
      <c r="M164" s="15">
        <v>0.82291666666666663</v>
      </c>
      <c r="N164" s="16">
        <v>141</v>
      </c>
      <c r="O164" s="17">
        <f t="shared" si="10"/>
        <v>3.125E-2</v>
      </c>
      <c r="P164" s="17">
        <f t="shared" si="11"/>
        <v>4.2361111111111072E-2</v>
      </c>
      <c r="Q164" s="18">
        <v>18000</v>
      </c>
      <c r="R164" s="18">
        <v>11700</v>
      </c>
      <c r="S164" s="18">
        <f t="shared" si="12"/>
        <v>6300</v>
      </c>
      <c r="T164" s="19">
        <f t="shared" si="13"/>
        <v>24.000000000000075</v>
      </c>
      <c r="U164" s="20">
        <v>93</v>
      </c>
      <c r="V164" s="21"/>
      <c r="W164" s="21"/>
      <c r="X164" s="21"/>
      <c r="Y164" s="22"/>
    </row>
    <row r="165" spans="1:25" ht="12.75" hidden="1" customHeight="1" x14ac:dyDescent="0.2">
      <c r="A165" s="9">
        <v>7</v>
      </c>
      <c r="B165" s="10" t="s">
        <v>120</v>
      </c>
      <c r="C165" s="10">
        <v>2025</v>
      </c>
      <c r="D165" s="11" t="s">
        <v>107</v>
      </c>
      <c r="E165" s="11">
        <v>2920</v>
      </c>
      <c r="F165" s="13" t="s">
        <v>42</v>
      </c>
      <c r="G165" s="13" t="s">
        <v>49</v>
      </c>
      <c r="H165" s="14">
        <v>0.77083333333333337</v>
      </c>
      <c r="I165" s="15">
        <v>0.76875000000000004</v>
      </c>
      <c r="J165" s="15">
        <v>0.78611111111111109</v>
      </c>
      <c r="K165" s="14">
        <v>0.13541666666666666</v>
      </c>
      <c r="L165" s="15">
        <v>1.15625</v>
      </c>
      <c r="M165" s="15">
        <v>1.1659722222222222</v>
      </c>
      <c r="N165" s="16">
        <v>287</v>
      </c>
      <c r="O165" s="17">
        <f t="shared" si="10"/>
        <v>0.37013888888888891</v>
      </c>
      <c r="P165" s="17">
        <f t="shared" si="11"/>
        <v>0.39722222222222214</v>
      </c>
      <c r="Q165" s="59">
        <v>78400</v>
      </c>
      <c r="R165" s="59">
        <v>27000</v>
      </c>
      <c r="S165" s="18">
        <f t="shared" si="12"/>
        <v>51400</v>
      </c>
      <c r="T165" s="19">
        <f t="shared" si="13"/>
        <v>-2.9999999999999893</v>
      </c>
      <c r="U165" s="20"/>
      <c r="V165" s="21"/>
      <c r="W165" s="21"/>
      <c r="X165" s="21"/>
      <c r="Y165" s="22"/>
    </row>
    <row r="166" spans="1:25" ht="12.75" hidden="1" customHeight="1" x14ac:dyDescent="0.2">
      <c r="A166" s="9">
        <v>7</v>
      </c>
      <c r="B166" s="10" t="s">
        <v>120</v>
      </c>
      <c r="C166" s="10">
        <v>2025</v>
      </c>
      <c r="D166" s="11" t="s">
        <v>57</v>
      </c>
      <c r="E166" s="11">
        <v>970</v>
      </c>
      <c r="F166" s="13" t="s">
        <v>42</v>
      </c>
      <c r="G166" s="13" t="s">
        <v>47</v>
      </c>
      <c r="H166" s="14">
        <v>0.77777777777777779</v>
      </c>
      <c r="I166" s="15">
        <v>0.76875000000000004</v>
      </c>
      <c r="J166" s="15">
        <v>0.77430555555555558</v>
      </c>
      <c r="K166" s="14">
        <v>0.80902777777777779</v>
      </c>
      <c r="L166" s="15">
        <v>0.79374999999999996</v>
      </c>
      <c r="M166" s="15">
        <v>0.79861111111111116</v>
      </c>
      <c r="N166" s="16">
        <v>55</v>
      </c>
      <c r="O166" s="17">
        <f t="shared" si="10"/>
        <v>1.9444444444444375E-2</v>
      </c>
      <c r="P166" s="17">
        <f t="shared" si="11"/>
        <v>2.9861111111111116E-2</v>
      </c>
      <c r="Q166" s="18">
        <v>22900</v>
      </c>
      <c r="R166" s="18">
        <v>18100</v>
      </c>
      <c r="S166" s="18">
        <f t="shared" si="12"/>
        <v>4800</v>
      </c>
      <c r="T166" s="19">
        <f t="shared" si="13"/>
        <v>-12.999999999999954</v>
      </c>
      <c r="U166" s="20"/>
      <c r="V166" s="21"/>
      <c r="W166" s="21"/>
      <c r="X166" s="21"/>
      <c r="Y166" s="22"/>
    </row>
    <row r="167" spans="1:25" ht="12.75" hidden="1" customHeight="1" x14ac:dyDescent="0.2">
      <c r="A167" s="9">
        <v>7</v>
      </c>
      <c r="B167" s="10" t="s">
        <v>120</v>
      </c>
      <c r="C167" s="10">
        <v>2025</v>
      </c>
      <c r="D167" s="11" t="s">
        <v>56</v>
      </c>
      <c r="E167" s="11">
        <v>906</v>
      </c>
      <c r="F167" s="28" t="s">
        <v>42</v>
      </c>
      <c r="G167" s="13" t="s">
        <v>43</v>
      </c>
      <c r="H167" s="14">
        <v>0.80208333333333337</v>
      </c>
      <c r="I167" s="15">
        <v>0.8</v>
      </c>
      <c r="J167" s="15">
        <v>0.80555555555555558</v>
      </c>
      <c r="K167" s="14">
        <v>0.83680555555555558</v>
      </c>
      <c r="L167" s="15">
        <v>0.82986111111111116</v>
      </c>
      <c r="M167" s="15">
        <v>0.83402777777777781</v>
      </c>
      <c r="N167" s="16">
        <v>72</v>
      </c>
      <c r="O167" s="17">
        <f t="shared" si="10"/>
        <v>2.430555555555558E-2</v>
      </c>
      <c r="P167" s="17">
        <f t="shared" si="11"/>
        <v>3.4027777777777768E-2</v>
      </c>
      <c r="Q167" s="18">
        <v>23100</v>
      </c>
      <c r="R167" s="18">
        <v>17700</v>
      </c>
      <c r="S167" s="18">
        <f t="shared" si="12"/>
        <v>5400</v>
      </c>
      <c r="T167" s="19">
        <f t="shared" si="13"/>
        <v>-2.9999999999999893</v>
      </c>
      <c r="U167" s="20"/>
      <c r="V167" s="21"/>
      <c r="W167" s="21"/>
      <c r="X167" s="21"/>
      <c r="Y167" s="22"/>
    </row>
    <row r="168" spans="1:25" ht="12.75" hidden="1" customHeight="1" x14ac:dyDescent="0.2">
      <c r="A168" s="41">
        <v>8</v>
      </c>
      <c r="B168" s="10" t="s">
        <v>120</v>
      </c>
      <c r="C168" s="10">
        <v>2025</v>
      </c>
      <c r="D168" s="11" t="s">
        <v>107</v>
      </c>
      <c r="E168" s="11">
        <v>2921</v>
      </c>
      <c r="F168" s="13" t="s">
        <v>49</v>
      </c>
      <c r="G168" s="13" t="s">
        <v>42</v>
      </c>
      <c r="H168" s="14">
        <v>0.21180555555555555</v>
      </c>
      <c r="I168" s="15">
        <v>0.2076388888888889</v>
      </c>
      <c r="J168" s="15">
        <v>0.21180555555555555</v>
      </c>
      <c r="K168" s="14">
        <v>0.61111111111111116</v>
      </c>
      <c r="L168" s="15">
        <v>0.59166666666666667</v>
      </c>
      <c r="M168" s="15">
        <v>0.6</v>
      </c>
      <c r="N168" s="16">
        <v>173</v>
      </c>
      <c r="O168" s="17">
        <f t="shared" si="10"/>
        <v>0.37986111111111109</v>
      </c>
      <c r="P168" s="17">
        <f t="shared" si="11"/>
        <v>0.39236111111111105</v>
      </c>
      <c r="Q168" s="59">
        <v>60100</v>
      </c>
      <c r="R168" s="59">
        <v>11300</v>
      </c>
      <c r="S168" s="18">
        <f t="shared" si="12"/>
        <v>48800</v>
      </c>
      <c r="T168" s="19">
        <f t="shared" si="13"/>
        <v>-5.9999999999999787</v>
      </c>
      <c r="U168" s="20"/>
      <c r="V168" s="21"/>
      <c r="W168" s="21"/>
      <c r="X168" s="21"/>
      <c r="Y168" s="22"/>
    </row>
    <row r="169" spans="1:25" ht="12.75" hidden="1" customHeight="1" x14ac:dyDescent="0.2">
      <c r="A169" s="41">
        <v>8</v>
      </c>
      <c r="B169" s="10" t="s">
        <v>120</v>
      </c>
      <c r="C169" s="10">
        <v>2025</v>
      </c>
      <c r="D169" s="11" t="s">
        <v>56</v>
      </c>
      <c r="E169" s="11">
        <v>907</v>
      </c>
      <c r="F169" s="13" t="s">
        <v>43</v>
      </c>
      <c r="G169" s="13" t="s">
        <v>42</v>
      </c>
      <c r="H169" s="14">
        <v>0.27777777777777779</v>
      </c>
      <c r="I169" s="15">
        <v>0.26458333333333334</v>
      </c>
      <c r="J169" s="15">
        <v>0.27083333333333331</v>
      </c>
      <c r="K169" s="14">
        <v>0.3125</v>
      </c>
      <c r="L169" s="15">
        <v>0.30416666666666664</v>
      </c>
      <c r="M169" s="15">
        <v>0.30208333333333331</v>
      </c>
      <c r="N169" s="16">
        <v>83</v>
      </c>
      <c r="O169" s="17">
        <f t="shared" si="10"/>
        <v>3.3333333333333326E-2</v>
      </c>
      <c r="P169" s="17">
        <f t="shared" si="11"/>
        <v>3.7499999999999978E-2</v>
      </c>
      <c r="Q169" s="18">
        <v>28800</v>
      </c>
      <c r="R169" s="18">
        <v>23000</v>
      </c>
      <c r="S169" s="18">
        <f t="shared" si="12"/>
        <v>5800</v>
      </c>
      <c r="T169" s="19">
        <f t="shared" si="13"/>
        <v>-19.000000000000014</v>
      </c>
      <c r="U169" s="20"/>
      <c r="V169" s="21"/>
      <c r="W169" s="21"/>
      <c r="X169" s="21"/>
      <c r="Y169" s="22"/>
    </row>
    <row r="170" spans="1:25" ht="12.75" hidden="1" customHeight="1" x14ac:dyDescent="0.2">
      <c r="A170" s="41">
        <v>8</v>
      </c>
      <c r="B170" s="10" t="s">
        <v>120</v>
      </c>
      <c r="C170" s="10">
        <v>2025</v>
      </c>
      <c r="D170" s="11" t="s">
        <v>57</v>
      </c>
      <c r="E170" s="11">
        <v>971</v>
      </c>
      <c r="F170" s="13" t="s">
        <v>47</v>
      </c>
      <c r="G170" s="13" t="s">
        <v>42</v>
      </c>
      <c r="H170" s="14">
        <v>0.33333333333333331</v>
      </c>
      <c r="I170" s="15">
        <v>0.32361111111111113</v>
      </c>
      <c r="J170" s="15">
        <v>0.33194444444444443</v>
      </c>
      <c r="K170" s="14">
        <v>0.36458333333333331</v>
      </c>
      <c r="L170" s="15">
        <v>0.35347222222222224</v>
      </c>
      <c r="M170" s="15">
        <v>0.3611111111111111</v>
      </c>
      <c r="N170" s="16">
        <v>61</v>
      </c>
      <c r="O170" s="17">
        <f t="shared" ref="O170:O233" si="14">L170-J170</f>
        <v>2.1527777777777812E-2</v>
      </c>
      <c r="P170" s="17">
        <f t="shared" ref="P170:P233" si="15">M170-I170</f>
        <v>3.7499999999999978E-2</v>
      </c>
      <c r="Q170" s="18">
        <v>25800</v>
      </c>
      <c r="R170" s="18">
        <v>21000</v>
      </c>
      <c r="S170" s="18">
        <f t="shared" ref="S170:S233" si="16">Q170-R170</f>
        <v>4800</v>
      </c>
      <c r="T170" s="19">
        <f t="shared" ref="T170:T233" si="17">IF(H170-I170&lt;&gt;0,(I170-H170)*1440,"")</f>
        <v>-13.99999999999995</v>
      </c>
      <c r="U170" s="20"/>
      <c r="V170" s="21"/>
      <c r="W170" s="21"/>
      <c r="X170" s="21"/>
      <c r="Y170" s="22"/>
    </row>
    <row r="171" spans="1:25" ht="12.75" hidden="1" customHeight="1" x14ac:dyDescent="0.2">
      <c r="A171" s="41">
        <v>8</v>
      </c>
      <c r="B171" s="10" t="s">
        <v>120</v>
      </c>
      <c r="C171" s="10">
        <v>2025</v>
      </c>
      <c r="D171" s="11" t="s">
        <v>55</v>
      </c>
      <c r="E171" s="11">
        <v>942</v>
      </c>
      <c r="F171" s="13" t="s">
        <v>42</v>
      </c>
      <c r="G171" s="13" t="s">
        <v>46</v>
      </c>
      <c r="H171" s="14">
        <v>0.35416666666666669</v>
      </c>
      <c r="I171" s="15">
        <v>0.34722222222222221</v>
      </c>
      <c r="J171" s="15">
        <v>0.35</v>
      </c>
      <c r="K171" s="14">
        <v>0.39583333333333331</v>
      </c>
      <c r="L171" s="15">
        <v>0.39374999999999999</v>
      </c>
      <c r="M171" s="15">
        <v>0.39861111111111114</v>
      </c>
      <c r="N171" s="16">
        <v>104</v>
      </c>
      <c r="O171" s="17">
        <f t="shared" si="14"/>
        <v>4.3750000000000011E-2</v>
      </c>
      <c r="P171" s="17">
        <f t="shared" si="15"/>
        <v>5.1388888888888928E-2</v>
      </c>
      <c r="Q171" s="18">
        <v>28100</v>
      </c>
      <c r="R171" s="18">
        <v>20300</v>
      </c>
      <c r="S171" s="18">
        <f t="shared" si="16"/>
        <v>7800</v>
      </c>
      <c r="T171" s="19">
        <f t="shared" si="17"/>
        <v>-10.000000000000044</v>
      </c>
      <c r="U171" s="20"/>
      <c r="V171" s="21"/>
      <c r="W171" s="21"/>
      <c r="X171" s="21"/>
      <c r="Y171" s="22"/>
    </row>
    <row r="172" spans="1:25" ht="12.75" hidden="1" customHeight="1" x14ac:dyDescent="0.2">
      <c r="A172" s="41">
        <v>8</v>
      </c>
      <c r="B172" s="10" t="s">
        <v>120</v>
      </c>
      <c r="C172" s="10">
        <v>2025</v>
      </c>
      <c r="D172" s="11" t="s">
        <v>55</v>
      </c>
      <c r="E172" s="11">
        <v>943</v>
      </c>
      <c r="F172" s="28" t="s">
        <v>46</v>
      </c>
      <c r="G172" s="13" t="s">
        <v>42</v>
      </c>
      <c r="H172" s="14">
        <v>0.4375</v>
      </c>
      <c r="I172" s="15">
        <v>0.4375</v>
      </c>
      <c r="J172" s="15">
        <v>0.4465277777777778</v>
      </c>
      <c r="K172" s="14">
        <v>0.47916666666666669</v>
      </c>
      <c r="L172" s="15">
        <v>0.47986111111111113</v>
      </c>
      <c r="M172" s="15">
        <v>0.4861111111111111</v>
      </c>
      <c r="N172" s="16">
        <v>134</v>
      </c>
      <c r="O172" s="17">
        <f t="shared" si="14"/>
        <v>3.3333333333333326E-2</v>
      </c>
      <c r="P172" s="17">
        <f t="shared" si="15"/>
        <v>4.8611111111111105E-2</v>
      </c>
      <c r="Q172" s="18">
        <v>20200</v>
      </c>
      <c r="R172" s="18">
        <v>12700</v>
      </c>
      <c r="S172" s="18">
        <f t="shared" si="16"/>
        <v>7500</v>
      </c>
      <c r="T172" s="19" t="str">
        <f t="shared" si="17"/>
        <v/>
      </c>
      <c r="U172" s="20"/>
      <c r="V172" s="21"/>
      <c r="W172" s="21"/>
      <c r="X172" s="21"/>
      <c r="Y172" s="22"/>
    </row>
    <row r="173" spans="1:25" ht="12.75" hidden="1" customHeight="1" x14ac:dyDescent="0.2">
      <c r="A173" s="41">
        <v>8</v>
      </c>
      <c r="B173" s="10" t="s">
        <v>120</v>
      </c>
      <c r="C173" s="10">
        <v>2025</v>
      </c>
      <c r="D173" s="11" t="s">
        <v>57</v>
      </c>
      <c r="E173" s="11">
        <v>902</v>
      </c>
      <c r="F173" s="28" t="s">
        <v>42</v>
      </c>
      <c r="G173" s="13" t="s">
        <v>43</v>
      </c>
      <c r="H173" s="14">
        <v>0.40625</v>
      </c>
      <c r="I173" s="15">
        <v>0.39444444444444443</v>
      </c>
      <c r="J173" s="15">
        <v>0.40277777777777779</v>
      </c>
      <c r="K173" s="14">
        <v>0.44097222222222221</v>
      </c>
      <c r="L173" s="15">
        <v>0.42638888888888887</v>
      </c>
      <c r="M173" s="15">
        <v>0.42986111111111114</v>
      </c>
      <c r="N173" s="42">
        <v>72</v>
      </c>
      <c r="O173" s="17">
        <f t="shared" si="14"/>
        <v>2.3611111111111083E-2</v>
      </c>
      <c r="P173" s="17">
        <f t="shared" si="15"/>
        <v>3.5416666666666707E-2</v>
      </c>
      <c r="Q173" s="18">
        <v>21000</v>
      </c>
      <c r="R173" s="18">
        <v>15900</v>
      </c>
      <c r="S173" s="18">
        <f t="shared" si="16"/>
        <v>5100</v>
      </c>
      <c r="T173" s="19">
        <f t="shared" si="17"/>
        <v>-17.000000000000021</v>
      </c>
      <c r="U173" s="20"/>
      <c r="V173" s="21"/>
      <c r="W173" s="21"/>
      <c r="X173" s="21"/>
      <c r="Y173" s="22"/>
    </row>
    <row r="174" spans="1:25" ht="12.75" hidden="1" customHeight="1" x14ac:dyDescent="0.2">
      <c r="A174" s="41">
        <v>8</v>
      </c>
      <c r="B174" s="10" t="s">
        <v>120</v>
      </c>
      <c r="C174" s="10">
        <v>2025</v>
      </c>
      <c r="D174" s="11" t="s">
        <v>57</v>
      </c>
      <c r="E174" s="11">
        <v>903</v>
      </c>
      <c r="F174" s="13" t="s">
        <v>43</v>
      </c>
      <c r="G174" s="13" t="s">
        <v>42</v>
      </c>
      <c r="H174" s="14">
        <v>0.4826388888888889</v>
      </c>
      <c r="I174" s="15">
        <v>0.46666666666666662</v>
      </c>
      <c r="J174" s="15">
        <v>0.47916666666666669</v>
      </c>
      <c r="K174" s="14">
        <v>0.51736111111111116</v>
      </c>
      <c r="L174" s="15">
        <v>0.50902777777777775</v>
      </c>
      <c r="M174" s="15">
        <v>0.51458333333333328</v>
      </c>
      <c r="N174" s="16">
        <v>88</v>
      </c>
      <c r="O174" s="17">
        <f t="shared" si="14"/>
        <v>2.9861111111111061E-2</v>
      </c>
      <c r="P174" s="17">
        <f t="shared" si="15"/>
        <v>4.7916666666666663E-2</v>
      </c>
      <c r="Q174" s="18">
        <v>20500</v>
      </c>
      <c r="R174" s="18">
        <v>13200</v>
      </c>
      <c r="S174" s="18">
        <f t="shared" si="16"/>
        <v>7300</v>
      </c>
      <c r="T174" s="19">
        <f t="shared" si="17"/>
        <v>-23.000000000000078</v>
      </c>
      <c r="U174" s="20"/>
      <c r="V174" s="21"/>
      <c r="W174" s="21"/>
      <c r="X174" s="21"/>
      <c r="Y174" s="22"/>
    </row>
    <row r="175" spans="1:25" ht="12.75" hidden="1" customHeight="1" x14ac:dyDescent="0.2">
      <c r="A175" s="41">
        <v>8</v>
      </c>
      <c r="B175" s="10" t="s">
        <v>120</v>
      </c>
      <c r="C175" s="10">
        <v>2025</v>
      </c>
      <c r="D175" s="24" t="s">
        <v>69</v>
      </c>
      <c r="E175" s="24">
        <v>762</v>
      </c>
      <c r="F175" s="13" t="s">
        <v>42</v>
      </c>
      <c r="G175" s="13" t="s">
        <v>50</v>
      </c>
      <c r="H175" s="14">
        <v>0.40625</v>
      </c>
      <c r="I175" s="15">
        <v>0.39861111111111114</v>
      </c>
      <c r="J175" s="15">
        <v>0.40486111111111112</v>
      </c>
      <c r="K175" s="14">
        <v>0.44791666666666669</v>
      </c>
      <c r="L175" s="15">
        <v>0.43055555555555558</v>
      </c>
      <c r="M175" s="15">
        <v>0.44236111111111109</v>
      </c>
      <c r="N175" s="16">
        <v>144</v>
      </c>
      <c r="O175" s="17">
        <f t="shared" si="14"/>
        <v>2.5694444444444464E-2</v>
      </c>
      <c r="P175" s="17">
        <f t="shared" si="15"/>
        <v>4.3749999999999956E-2</v>
      </c>
      <c r="Q175" s="18">
        <v>22300</v>
      </c>
      <c r="R175" s="18">
        <v>16200</v>
      </c>
      <c r="S175" s="18">
        <f t="shared" si="16"/>
        <v>6100</v>
      </c>
      <c r="T175" s="19">
        <f t="shared" si="17"/>
        <v>-10.999999999999961</v>
      </c>
      <c r="U175" s="20"/>
      <c r="V175" s="21"/>
      <c r="W175" s="21"/>
      <c r="X175" s="21"/>
      <c r="Y175" s="22"/>
    </row>
    <row r="176" spans="1:25" ht="12.75" hidden="1" customHeight="1" x14ac:dyDescent="0.2">
      <c r="A176" s="41">
        <v>8</v>
      </c>
      <c r="B176" s="10" t="s">
        <v>120</v>
      </c>
      <c r="C176" s="10">
        <v>2025</v>
      </c>
      <c r="D176" s="24" t="s">
        <v>64</v>
      </c>
      <c r="E176" s="24">
        <v>200</v>
      </c>
      <c r="F176" s="28" t="s">
        <v>51</v>
      </c>
      <c r="G176" s="28" t="s">
        <v>50</v>
      </c>
      <c r="H176" s="14">
        <v>0.3125</v>
      </c>
      <c r="I176" s="15">
        <v>0.30694444444444446</v>
      </c>
      <c r="J176" s="15">
        <v>0.31458333333333333</v>
      </c>
      <c r="K176" s="14">
        <v>0.4375</v>
      </c>
      <c r="L176" s="15">
        <v>0.41597222222222224</v>
      </c>
      <c r="M176" s="15">
        <v>0.42222222222222222</v>
      </c>
      <c r="N176" s="16">
        <v>127</v>
      </c>
      <c r="O176" s="17">
        <f t="shared" si="14"/>
        <v>0.10138888888888892</v>
      </c>
      <c r="P176" s="17">
        <f t="shared" si="15"/>
        <v>0.11527777777777776</v>
      </c>
      <c r="Q176" s="18">
        <v>26500</v>
      </c>
      <c r="R176" s="18">
        <v>11200</v>
      </c>
      <c r="S176" s="18">
        <f t="shared" si="16"/>
        <v>15300</v>
      </c>
      <c r="T176" s="19">
        <f t="shared" si="17"/>
        <v>-7.9999999999999716</v>
      </c>
      <c r="U176" s="20"/>
      <c r="V176" s="21"/>
      <c r="W176" s="21"/>
      <c r="X176" s="21"/>
      <c r="Y176" s="22"/>
    </row>
    <row r="177" spans="1:25" ht="12.75" hidden="1" customHeight="1" x14ac:dyDescent="0.2">
      <c r="A177" s="41">
        <v>8</v>
      </c>
      <c r="B177" s="10" t="s">
        <v>120</v>
      </c>
      <c r="C177" s="10">
        <v>2025</v>
      </c>
      <c r="D177" s="24" t="s">
        <v>64</v>
      </c>
      <c r="E177" s="24">
        <v>201</v>
      </c>
      <c r="F177" s="13" t="s">
        <v>50</v>
      </c>
      <c r="G177" s="13" t="s">
        <v>123</v>
      </c>
      <c r="H177" s="14">
        <v>0.51041666666666663</v>
      </c>
      <c r="I177" s="15">
        <v>0.50972222222222219</v>
      </c>
      <c r="J177" s="15">
        <v>0.52083333333333337</v>
      </c>
      <c r="K177" s="14">
        <v>0.63541666666666663</v>
      </c>
      <c r="L177" s="15">
        <v>0.67013888888888884</v>
      </c>
      <c r="M177" s="15">
        <v>0.70277777777777783</v>
      </c>
      <c r="N177" s="16">
        <v>144</v>
      </c>
      <c r="O177" s="17">
        <f t="shared" si="14"/>
        <v>0.14930555555555547</v>
      </c>
      <c r="P177" s="17">
        <f t="shared" si="15"/>
        <v>0.19305555555555565</v>
      </c>
      <c r="Q177" s="18">
        <v>13500</v>
      </c>
      <c r="R177" s="18">
        <v>12000</v>
      </c>
      <c r="S177" s="18">
        <f t="shared" si="16"/>
        <v>1500</v>
      </c>
      <c r="T177" s="19">
        <f t="shared" si="17"/>
        <v>-0.99999999999999645</v>
      </c>
      <c r="U177" s="20"/>
      <c r="V177" s="21"/>
      <c r="W177" s="21"/>
      <c r="X177" s="21"/>
      <c r="Y177" s="22"/>
    </row>
    <row r="178" spans="1:25" ht="12.75" hidden="1" customHeight="1" x14ac:dyDescent="0.2">
      <c r="A178" s="41">
        <v>8</v>
      </c>
      <c r="B178" s="10" t="s">
        <v>120</v>
      </c>
      <c r="C178" s="10">
        <v>2025</v>
      </c>
      <c r="D178" s="10" t="s">
        <v>64</v>
      </c>
      <c r="E178" s="24">
        <v>201</v>
      </c>
      <c r="F178" s="13" t="s">
        <v>123</v>
      </c>
      <c r="G178" s="13" t="s">
        <v>51</v>
      </c>
      <c r="H178" s="14">
        <v>0.51041666666666663</v>
      </c>
      <c r="I178" s="15">
        <v>0.75694444444444453</v>
      </c>
      <c r="J178" s="15">
        <v>0.76388888888888884</v>
      </c>
      <c r="K178" s="14">
        <v>0.63541666666666663</v>
      </c>
      <c r="L178" s="15">
        <v>0.7715277777777777</v>
      </c>
      <c r="M178" s="15">
        <v>0.77777777777777779</v>
      </c>
      <c r="N178" s="16">
        <v>144</v>
      </c>
      <c r="O178" s="17">
        <f t="shared" si="14"/>
        <v>7.6388888888888618E-3</v>
      </c>
      <c r="P178" s="17">
        <f t="shared" si="15"/>
        <v>2.0833333333333259E-2</v>
      </c>
      <c r="Q178" s="18">
        <v>28000</v>
      </c>
      <c r="R178" s="18">
        <v>11200</v>
      </c>
      <c r="S178" s="18">
        <f t="shared" si="16"/>
        <v>16800</v>
      </c>
      <c r="T178" s="19">
        <f t="shared" si="17"/>
        <v>355.00000000000017</v>
      </c>
      <c r="U178" s="20">
        <v>99</v>
      </c>
      <c r="V178" s="21"/>
      <c r="W178" s="21"/>
      <c r="X178" s="21"/>
      <c r="Y178" s="22"/>
    </row>
    <row r="179" spans="1:25" ht="12.75" hidden="1" customHeight="1" x14ac:dyDescent="0.2">
      <c r="A179" s="41">
        <v>8</v>
      </c>
      <c r="B179" s="10" t="s">
        <v>120</v>
      </c>
      <c r="C179" s="10">
        <v>2025</v>
      </c>
      <c r="D179" s="10" t="s">
        <v>69</v>
      </c>
      <c r="E179" s="24">
        <v>763</v>
      </c>
      <c r="F179" s="36" t="s">
        <v>50</v>
      </c>
      <c r="G179" s="13" t="s">
        <v>42</v>
      </c>
      <c r="H179" s="14">
        <v>0.54166666666666663</v>
      </c>
      <c r="I179" s="15">
        <v>0.52638888888888891</v>
      </c>
      <c r="J179" s="15">
        <v>0.54583333333333328</v>
      </c>
      <c r="K179" s="14">
        <v>0.58333333333333337</v>
      </c>
      <c r="L179" s="15">
        <v>0.56527777777777777</v>
      </c>
      <c r="M179" s="15">
        <v>0.57638888888888895</v>
      </c>
      <c r="N179" s="16">
        <v>127</v>
      </c>
      <c r="O179" s="17">
        <f t="shared" si="14"/>
        <v>1.9444444444444486E-2</v>
      </c>
      <c r="P179" s="17">
        <f t="shared" si="15"/>
        <v>5.0000000000000044E-2</v>
      </c>
      <c r="Q179" s="18">
        <v>16000</v>
      </c>
      <c r="R179" s="18">
        <v>10500</v>
      </c>
      <c r="S179" s="18">
        <f t="shared" si="16"/>
        <v>5500</v>
      </c>
      <c r="T179" s="19">
        <f t="shared" si="17"/>
        <v>-21.999999999999922</v>
      </c>
      <c r="U179" s="20"/>
      <c r="V179" s="21"/>
      <c r="W179" s="21"/>
      <c r="X179" s="21"/>
      <c r="Y179" s="22"/>
    </row>
    <row r="180" spans="1:25" ht="12.75" hidden="1" customHeight="1" x14ac:dyDescent="0.2">
      <c r="A180" s="41">
        <v>8</v>
      </c>
      <c r="B180" s="10" t="s">
        <v>120</v>
      </c>
      <c r="C180" s="10">
        <v>2025</v>
      </c>
      <c r="D180" s="24" t="s">
        <v>121</v>
      </c>
      <c r="E180" s="24">
        <v>1934</v>
      </c>
      <c r="F180" s="28" t="s">
        <v>42</v>
      </c>
      <c r="G180" s="13" t="s">
        <v>122</v>
      </c>
      <c r="H180" s="14">
        <v>0.41666666666666669</v>
      </c>
      <c r="I180" s="15" t="s">
        <v>121</v>
      </c>
      <c r="J180" s="15" t="s">
        <v>121</v>
      </c>
      <c r="K180" s="14">
        <v>0.46527777777777779</v>
      </c>
      <c r="L180" s="15" t="s">
        <v>121</v>
      </c>
      <c r="M180" s="15" t="s">
        <v>121</v>
      </c>
      <c r="N180" s="16"/>
      <c r="O180" s="17" t="e">
        <f t="shared" si="14"/>
        <v>#VALUE!</v>
      </c>
      <c r="P180" s="17" t="e">
        <f t="shared" si="15"/>
        <v>#VALUE!</v>
      </c>
      <c r="Q180" s="18"/>
      <c r="R180" s="18"/>
      <c r="S180" s="18">
        <f t="shared" si="16"/>
        <v>0</v>
      </c>
      <c r="T180" s="19" t="e">
        <f t="shared" si="17"/>
        <v>#VALUE!</v>
      </c>
      <c r="U180" s="20"/>
      <c r="V180" s="21"/>
      <c r="W180" s="21"/>
      <c r="X180" s="21"/>
      <c r="Y180" s="22"/>
    </row>
    <row r="181" spans="1:25" ht="12.75" hidden="1" customHeight="1" x14ac:dyDescent="0.2">
      <c r="A181" s="41">
        <v>8</v>
      </c>
      <c r="B181" s="10" t="s">
        <v>120</v>
      </c>
      <c r="C181" s="10">
        <v>2025</v>
      </c>
      <c r="D181" s="10" t="s">
        <v>121</v>
      </c>
      <c r="E181" s="24">
        <v>1935</v>
      </c>
      <c r="F181" s="13" t="s">
        <v>122</v>
      </c>
      <c r="G181" s="13" t="s">
        <v>42</v>
      </c>
      <c r="H181" s="14">
        <v>0.50694444444444442</v>
      </c>
      <c r="I181" s="15" t="s">
        <v>121</v>
      </c>
      <c r="J181" s="15" t="s">
        <v>121</v>
      </c>
      <c r="K181" s="14">
        <v>0.55555555555555558</v>
      </c>
      <c r="L181" s="15" t="s">
        <v>121</v>
      </c>
      <c r="M181" s="15" t="s">
        <v>121</v>
      </c>
      <c r="N181" s="16"/>
      <c r="O181" s="17" t="e">
        <f t="shared" si="14"/>
        <v>#VALUE!</v>
      </c>
      <c r="P181" s="17" t="e">
        <f t="shared" si="15"/>
        <v>#VALUE!</v>
      </c>
      <c r="Q181" s="18"/>
      <c r="R181" s="18"/>
      <c r="S181" s="18">
        <f t="shared" si="16"/>
        <v>0</v>
      </c>
      <c r="T181" s="19" t="e">
        <f t="shared" si="17"/>
        <v>#VALUE!</v>
      </c>
      <c r="U181" s="20"/>
      <c r="V181" s="21"/>
      <c r="W181" s="21"/>
      <c r="X181" s="21"/>
      <c r="Y181" s="22"/>
    </row>
    <row r="182" spans="1:25" ht="12.75" hidden="1" customHeight="1" x14ac:dyDescent="0.2">
      <c r="A182" s="41">
        <v>8</v>
      </c>
      <c r="B182" s="10" t="s">
        <v>120</v>
      </c>
      <c r="C182" s="10">
        <v>2025</v>
      </c>
      <c r="D182" s="24" t="s">
        <v>56</v>
      </c>
      <c r="E182" s="24">
        <v>2930</v>
      </c>
      <c r="F182" s="13" t="s">
        <v>42</v>
      </c>
      <c r="G182" s="13" t="s">
        <v>50</v>
      </c>
      <c r="H182" s="14">
        <v>0.48958333333333331</v>
      </c>
      <c r="I182" s="15">
        <v>0.4861111111111111</v>
      </c>
      <c r="J182" s="15">
        <v>0.49861111111111112</v>
      </c>
      <c r="K182" s="14">
        <v>0.53125</v>
      </c>
      <c r="L182" s="15">
        <v>0.52500000000000002</v>
      </c>
      <c r="M182" s="15">
        <v>0.53125</v>
      </c>
      <c r="N182" s="16">
        <v>106</v>
      </c>
      <c r="O182" s="17">
        <f t="shared" si="14"/>
        <v>2.6388888888888906E-2</v>
      </c>
      <c r="P182" s="17">
        <f t="shared" si="15"/>
        <v>4.5138888888888895E-2</v>
      </c>
      <c r="Q182" s="18">
        <v>22500</v>
      </c>
      <c r="R182" s="18">
        <v>16400</v>
      </c>
      <c r="S182" s="18">
        <f t="shared" si="16"/>
        <v>6100</v>
      </c>
      <c r="T182" s="19">
        <f t="shared" si="17"/>
        <v>-4.9999999999999822</v>
      </c>
      <c r="U182" s="20"/>
      <c r="V182" s="21"/>
      <c r="W182" s="21"/>
      <c r="X182" s="21"/>
      <c r="Y182" s="22"/>
    </row>
    <row r="183" spans="1:25" ht="12.75" hidden="1" customHeight="1" x14ac:dyDescent="0.2">
      <c r="A183" s="41">
        <v>8</v>
      </c>
      <c r="B183" s="10" t="s">
        <v>120</v>
      </c>
      <c r="C183" s="10">
        <v>2025</v>
      </c>
      <c r="D183" s="24" t="s">
        <v>56</v>
      </c>
      <c r="E183" s="24">
        <v>2931</v>
      </c>
      <c r="F183" s="36" t="s">
        <v>50</v>
      </c>
      <c r="G183" s="13" t="s">
        <v>42</v>
      </c>
      <c r="H183" s="14">
        <v>0.57291666666666663</v>
      </c>
      <c r="I183" s="15">
        <v>0.57847222222222217</v>
      </c>
      <c r="J183" s="15">
        <v>0.58819444444444446</v>
      </c>
      <c r="K183" s="14">
        <v>0.61458333333333337</v>
      </c>
      <c r="L183" s="15">
        <v>0.60833333333333328</v>
      </c>
      <c r="M183" s="15">
        <v>0.6166666666666667</v>
      </c>
      <c r="N183" s="16">
        <v>66</v>
      </c>
      <c r="O183" s="17">
        <f t="shared" si="14"/>
        <v>2.0138888888888817E-2</v>
      </c>
      <c r="P183" s="17">
        <f t="shared" si="15"/>
        <v>3.8194444444444531E-2</v>
      </c>
      <c r="Q183" s="18">
        <v>16400</v>
      </c>
      <c r="R183" s="18">
        <v>11400</v>
      </c>
      <c r="S183" s="18">
        <f t="shared" si="16"/>
        <v>5000</v>
      </c>
      <c r="T183" s="19">
        <f t="shared" si="17"/>
        <v>7.9999999999999716</v>
      </c>
      <c r="U183" s="20">
        <v>87</v>
      </c>
      <c r="V183" s="21"/>
      <c r="W183" s="21"/>
      <c r="X183" s="21"/>
      <c r="Y183" s="22"/>
    </row>
    <row r="184" spans="1:25" ht="12.75" hidden="1" customHeight="1" x14ac:dyDescent="0.2">
      <c r="A184" s="41">
        <v>8</v>
      </c>
      <c r="B184" s="10" t="s">
        <v>120</v>
      </c>
      <c r="C184" s="10">
        <v>2025</v>
      </c>
      <c r="D184" s="24" t="s">
        <v>57</v>
      </c>
      <c r="E184" s="24">
        <v>920</v>
      </c>
      <c r="F184" s="13" t="s">
        <v>42</v>
      </c>
      <c r="G184" s="13" t="s">
        <v>44</v>
      </c>
      <c r="H184" s="14">
        <v>0.625</v>
      </c>
      <c r="I184" s="15">
        <v>0.6118055555555556</v>
      </c>
      <c r="J184" s="15">
        <v>0.61944444444444446</v>
      </c>
      <c r="K184" s="14">
        <v>0.66666666666666663</v>
      </c>
      <c r="L184" s="15">
        <v>0.65972222222222221</v>
      </c>
      <c r="M184" s="15">
        <v>0.66180555555555554</v>
      </c>
      <c r="N184" s="16">
        <v>88</v>
      </c>
      <c r="O184" s="17">
        <f t="shared" si="14"/>
        <v>4.0277777777777746E-2</v>
      </c>
      <c r="P184" s="17">
        <f t="shared" si="15"/>
        <v>4.9999999999999933E-2</v>
      </c>
      <c r="Q184" s="18">
        <v>27100</v>
      </c>
      <c r="R184" s="18">
        <v>18900</v>
      </c>
      <c r="S184" s="18">
        <f t="shared" si="16"/>
        <v>8200</v>
      </c>
      <c r="T184" s="19">
        <f t="shared" si="17"/>
        <v>-18.999999999999932</v>
      </c>
      <c r="U184" s="20"/>
      <c r="V184" s="21"/>
      <c r="W184" s="21"/>
      <c r="X184" s="21"/>
      <c r="Y184" s="22"/>
    </row>
    <row r="185" spans="1:25" ht="12.75" hidden="1" customHeight="1" x14ac:dyDescent="0.2">
      <c r="A185" s="41">
        <v>8</v>
      </c>
      <c r="B185" s="10" t="s">
        <v>120</v>
      </c>
      <c r="C185" s="10">
        <v>2025</v>
      </c>
      <c r="D185" s="24" t="s">
        <v>57</v>
      </c>
      <c r="E185" s="24">
        <v>921</v>
      </c>
      <c r="F185" s="28" t="s">
        <v>44</v>
      </c>
      <c r="G185" s="13" t="s">
        <v>42</v>
      </c>
      <c r="H185" s="14">
        <v>0.70833333333333337</v>
      </c>
      <c r="I185" s="15">
        <v>0.69236111111111109</v>
      </c>
      <c r="J185" s="15">
        <v>0.69791666666666663</v>
      </c>
      <c r="K185" s="14">
        <v>0.75</v>
      </c>
      <c r="L185" s="15">
        <v>0.73819444444444438</v>
      </c>
      <c r="M185" s="15">
        <v>0.74236111111111114</v>
      </c>
      <c r="N185" s="16">
        <v>62</v>
      </c>
      <c r="O185" s="17">
        <f t="shared" si="14"/>
        <v>4.0277777777777746E-2</v>
      </c>
      <c r="P185" s="17">
        <f t="shared" si="15"/>
        <v>5.0000000000000044E-2</v>
      </c>
      <c r="Q185" s="18">
        <v>27000</v>
      </c>
      <c r="R185" s="18">
        <v>19800</v>
      </c>
      <c r="S185" s="18">
        <f t="shared" si="16"/>
        <v>7200</v>
      </c>
      <c r="T185" s="19">
        <f t="shared" si="17"/>
        <v>-23.000000000000078</v>
      </c>
      <c r="U185" s="20"/>
      <c r="V185" s="21"/>
      <c r="W185" s="21"/>
      <c r="X185" s="21"/>
      <c r="Y185" s="22"/>
    </row>
    <row r="186" spans="1:25" ht="12.75" hidden="1" customHeight="1" x14ac:dyDescent="0.2">
      <c r="A186" s="41">
        <v>8</v>
      </c>
      <c r="B186" s="10" t="s">
        <v>120</v>
      </c>
      <c r="C186" s="10">
        <v>2025</v>
      </c>
      <c r="D186" s="24" t="s">
        <v>56</v>
      </c>
      <c r="E186" s="24">
        <v>904</v>
      </c>
      <c r="F186" s="28" t="s">
        <v>42</v>
      </c>
      <c r="G186" s="13" t="s">
        <v>43</v>
      </c>
      <c r="H186" s="14">
        <v>0.6875</v>
      </c>
      <c r="I186" s="15">
        <v>0.6875</v>
      </c>
      <c r="J186" s="15">
        <v>0.6958333333333333</v>
      </c>
      <c r="K186" s="14">
        <v>0.72222222222222221</v>
      </c>
      <c r="L186" s="15">
        <v>0.71944444444444444</v>
      </c>
      <c r="M186" s="15">
        <v>0.72291666666666676</v>
      </c>
      <c r="N186" s="16">
        <v>60</v>
      </c>
      <c r="O186" s="17">
        <f t="shared" si="14"/>
        <v>2.3611111111111138E-2</v>
      </c>
      <c r="P186" s="17">
        <f t="shared" si="15"/>
        <v>3.5416666666666763E-2</v>
      </c>
      <c r="Q186" s="18">
        <v>24200</v>
      </c>
      <c r="R186" s="18">
        <v>18900</v>
      </c>
      <c r="S186" s="18">
        <f t="shared" si="16"/>
        <v>5300</v>
      </c>
      <c r="T186" s="19" t="str">
        <f t="shared" si="17"/>
        <v/>
      </c>
      <c r="U186" s="20"/>
      <c r="V186" s="21"/>
      <c r="W186" s="21"/>
      <c r="X186" s="21"/>
      <c r="Y186" s="22"/>
    </row>
    <row r="187" spans="1:25" ht="12.75" hidden="1" customHeight="1" x14ac:dyDescent="0.2">
      <c r="A187" s="41">
        <v>8</v>
      </c>
      <c r="B187" s="10" t="s">
        <v>120</v>
      </c>
      <c r="C187" s="10">
        <v>2025</v>
      </c>
      <c r="D187" s="24" t="s">
        <v>56</v>
      </c>
      <c r="E187" s="24">
        <v>905</v>
      </c>
      <c r="F187" s="13" t="s">
        <v>43</v>
      </c>
      <c r="G187" s="13" t="s">
        <v>42</v>
      </c>
      <c r="H187" s="14">
        <v>0.76388888888888884</v>
      </c>
      <c r="I187" s="15">
        <v>0.7597222222222223</v>
      </c>
      <c r="J187" s="15">
        <v>0.76597222222222217</v>
      </c>
      <c r="K187" s="14">
        <v>0.79861111111111116</v>
      </c>
      <c r="L187" s="15">
        <v>0.79583333333333339</v>
      </c>
      <c r="M187" s="15">
        <v>0.79999999999999993</v>
      </c>
      <c r="N187" s="16">
        <v>90</v>
      </c>
      <c r="O187" s="17">
        <f t="shared" si="14"/>
        <v>2.9861111111111227E-2</v>
      </c>
      <c r="P187" s="17">
        <f t="shared" si="15"/>
        <v>4.0277777777777635E-2</v>
      </c>
      <c r="Q187" s="18">
        <v>18900</v>
      </c>
      <c r="R187" s="18">
        <v>12300</v>
      </c>
      <c r="S187" s="18">
        <f t="shared" si="16"/>
        <v>6600</v>
      </c>
      <c r="T187" s="19">
        <f t="shared" si="17"/>
        <v>-5.9999999999998188</v>
      </c>
      <c r="U187" s="20"/>
      <c r="V187" s="21"/>
      <c r="W187" s="21"/>
      <c r="X187" s="21"/>
      <c r="Y187" s="22"/>
    </row>
    <row r="188" spans="1:25" ht="12.75" hidden="1" customHeight="1" x14ac:dyDescent="0.2">
      <c r="A188" s="41">
        <v>8</v>
      </c>
      <c r="B188" s="10" t="s">
        <v>120</v>
      </c>
      <c r="C188" s="10">
        <v>2025</v>
      </c>
      <c r="D188" s="24" t="s">
        <v>55</v>
      </c>
      <c r="E188" s="24">
        <v>970</v>
      </c>
      <c r="F188" s="13" t="s">
        <v>42</v>
      </c>
      <c r="G188" s="13" t="s">
        <v>47</v>
      </c>
      <c r="H188" s="14">
        <v>0.77777777777777779</v>
      </c>
      <c r="I188" s="15">
        <v>0.77083333333333337</v>
      </c>
      <c r="J188" s="15">
        <v>0.78472222222222221</v>
      </c>
      <c r="K188" s="14">
        <v>0.80902777777777779</v>
      </c>
      <c r="L188" s="15">
        <v>0.80763888888888891</v>
      </c>
      <c r="M188" s="15">
        <v>0.8125</v>
      </c>
      <c r="N188" s="16">
        <v>60</v>
      </c>
      <c r="O188" s="17">
        <f t="shared" si="14"/>
        <v>2.2916666666666696E-2</v>
      </c>
      <c r="P188" s="17">
        <f t="shared" si="15"/>
        <v>4.166666666666663E-2</v>
      </c>
      <c r="Q188" s="18">
        <v>23200</v>
      </c>
      <c r="R188" s="18">
        <v>17900</v>
      </c>
      <c r="S188" s="18">
        <f t="shared" si="16"/>
        <v>5300</v>
      </c>
      <c r="T188" s="19">
        <f t="shared" si="17"/>
        <v>-9.9999999999999645</v>
      </c>
      <c r="U188" s="20"/>
      <c r="V188" s="21"/>
      <c r="W188" s="21"/>
      <c r="X188" s="21"/>
      <c r="Y188" s="22"/>
    </row>
    <row r="189" spans="1:25" ht="12.75" hidden="1" customHeight="1" x14ac:dyDescent="0.2">
      <c r="A189" s="41">
        <v>8</v>
      </c>
      <c r="B189" s="10" t="s">
        <v>120</v>
      </c>
      <c r="C189" s="10">
        <v>2025</v>
      </c>
      <c r="D189" s="24" t="s">
        <v>57</v>
      </c>
      <c r="E189" s="24">
        <v>906</v>
      </c>
      <c r="F189" s="28" t="s">
        <v>42</v>
      </c>
      <c r="G189" s="13" t="s">
        <v>43</v>
      </c>
      <c r="H189" s="14">
        <v>0.80208333333333337</v>
      </c>
      <c r="I189" s="15">
        <v>0.77777777777777779</v>
      </c>
      <c r="J189" s="15">
        <v>0.78888888888888886</v>
      </c>
      <c r="K189" s="14">
        <v>0.83680555555555547</v>
      </c>
      <c r="L189" s="15">
        <v>0.81111111111111101</v>
      </c>
      <c r="M189" s="15">
        <v>0.81388888888888899</v>
      </c>
      <c r="N189" s="16">
        <v>53</v>
      </c>
      <c r="O189" s="17">
        <f t="shared" si="14"/>
        <v>2.2222222222222143E-2</v>
      </c>
      <c r="P189" s="17">
        <f t="shared" si="15"/>
        <v>3.6111111111111205E-2</v>
      </c>
      <c r="Q189" s="18">
        <v>19700</v>
      </c>
      <c r="R189" s="18">
        <v>14500</v>
      </c>
      <c r="S189" s="18">
        <f t="shared" si="16"/>
        <v>5200</v>
      </c>
      <c r="T189" s="19">
        <f t="shared" si="17"/>
        <v>-35.000000000000036</v>
      </c>
      <c r="U189" s="20"/>
      <c r="V189" s="21"/>
      <c r="W189" s="21"/>
      <c r="X189" s="21"/>
      <c r="Y189" s="22"/>
    </row>
    <row r="190" spans="1:25" ht="12.75" hidden="1" customHeight="1" x14ac:dyDescent="0.2">
      <c r="A190" s="41">
        <v>9</v>
      </c>
      <c r="B190" s="10" t="s">
        <v>120</v>
      </c>
      <c r="C190" s="10">
        <v>2025</v>
      </c>
      <c r="D190" s="11" t="s">
        <v>57</v>
      </c>
      <c r="E190" s="12">
        <v>907</v>
      </c>
      <c r="F190" s="13" t="s">
        <v>43</v>
      </c>
      <c r="G190" s="13" t="s">
        <v>42</v>
      </c>
      <c r="H190" s="40">
        <v>0.27777777777777779</v>
      </c>
      <c r="I190" s="17">
        <v>0.26944444444444443</v>
      </c>
      <c r="J190" s="17">
        <v>0.27499999999999997</v>
      </c>
      <c r="K190" s="40">
        <v>0.3125</v>
      </c>
      <c r="L190" s="17">
        <v>0.30624999999999997</v>
      </c>
      <c r="M190" s="17">
        <v>0.30972222222222223</v>
      </c>
      <c r="N190" s="16">
        <v>46</v>
      </c>
      <c r="O190" s="17">
        <f t="shared" si="14"/>
        <v>3.125E-2</v>
      </c>
      <c r="P190" s="17">
        <f t="shared" si="15"/>
        <v>4.0277777777777801E-2</v>
      </c>
      <c r="Q190" s="18">
        <v>28000</v>
      </c>
      <c r="R190" s="18">
        <v>21800</v>
      </c>
      <c r="S190" s="18">
        <f t="shared" si="16"/>
        <v>6200</v>
      </c>
      <c r="T190" s="19">
        <f t="shared" si="17"/>
        <v>-12.000000000000037</v>
      </c>
      <c r="U190" s="20"/>
      <c r="V190" s="21"/>
      <c r="W190" s="21"/>
      <c r="X190" s="21"/>
      <c r="Y190" s="22"/>
    </row>
    <row r="191" spans="1:25" ht="12.75" hidden="1" customHeight="1" x14ac:dyDescent="0.2">
      <c r="A191" s="41">
        <v>9</v>
      </c>
      <c r="B191" s="10" t="s">
        <v>120</v>
      </c>
      <c r="C191" s="10">
        <v>2025</v>
      </c>
      <c r="D191" s="11" t="s">
        <v>69</v>
      </c>
      <c r="E191" s="11">
        <v>2932</v>
      </c>
      <c r="F191" s="13" t="s">
        <v>42</v>
      </c>
      <c r="G191" s="13" t="s">
        <v>50</v>
      </c>
      <c r="H191" s="40">
        <v>0.30555555555555558</v>
      </c>
      <c r="I191" s="17">
        <v>0.31180555555555556</v>
      </c>
      <c r="J191" s="17">
        <v>0.31736111111111115</v>
      </c>
      <c r="K191" s="40">
        <v>0.34722222222222221</v>
      </c>
      <c r="L191" s="17">
        <v>0.34375</v>
      </c>
      <c r="M191" s="17">
        <v>0.34861111111111115</v>
      </c>
      <c r="N191" s="16">
        <v>145</v>
      </c>
      <c r="O191" s="17">
        <f t="shared" si="14"/>
        <v>2.6388888888888851E-2</v>
      </c>
      <c r="P191" s="17">
        <f t="shared" si="15"/>
        <v>3.6805555555555591E-2</v>
      </c>
      <c r="Q191" s="18">
        <v>22500</v>
      </c>
      <c r="R191" s="18">
        <v>17200</v>
      </c>
      <c r="S191" s="18">
        <f t="shared" si="16"/>
        <v>5300</v>
      </c>
      <c r="T191" s="19">
        <f t="shared" si="17"/>
        <v>8.999999999999968</v>
      </c>
      <c r="U191" s="20">
        <v>85</v>
      </c>
      <c r="V191" s="21"/>
      <c r="W191" s="21"/>
      <c r="X191" s="21"/>
      <c r="Y191" s="22"/>
    </row>
    <row r="192" spans="1:25" ht="12.75" hidden="1" customHeight="1" x14ac:dyDescent="0.2">
      <c r="A192" s="41">
        <v>9</v>
      </c>
      <c r="B192" s="10" t="s">
        <v>120</v>
      </c>
      <c r="C192" s="10">
        <v>2025</v>
      </c>
      <c r="D192" s="11" t="s">
        <v>69</v>
      </c>
      <c r="E192" s="12">
        <v>300</v>
      </c>
      <c r="F192" s="13" t="s">
        <v>50</v>
      </c>
      <c r="G192" s="13" t="s">
        <v>52</v>
      </c>
      <c r="H192" s="40">
        <v>0.3888888888888889</v>
      </c>
      <c r="I192" s="17">
        <v>0.41388888888888892</v>
      </c>
      <c r="J192" s="17">
        <v>0.42291666666666666</v>
      </c>
      <c r="K192" s="40">
        <v>0.43055555555555558</v>
      </c>
      <c r="L192" s="17">
        <v>0.46666666666666662</v>
      </c>
      <c r="M192" s="17">
        <v>0.47430555555555554</v>
      </c>
      <c r="N192" s="16">
        <v>143</v>
      </c>
      <c r="O192" s="17">
        <f t="shared" si="14"/>
        <v>4.3749999999999956E-2</v>
      </c>
      <c r="P192" s="17">
        <f t="shared" si="15"/>
        <v>6.0416666666666619E-2</v>
      </c>
      <c r="Q192" s="18">
        <v>29000</v>
      </c>
      <c r="R192" s="18">
        <v>19200</v>
      </c>
      <c r="S192" s="18">
        <f t="shared" si="16"/>
        <v>9800</v>
      </c>
      <c r="T192" s="19">
        <f t="shared" si="17"/>
        <v>36.000000000000028</v>
      </c>
      <c r="U192" s="20">
        <v>99</v>
      </c>
      <c r="V192" s="21"/>
      <c r="W192" s="21"/>
      <c r="X192" s="21"/>
      <c r="Y192" s="22"/>
    </row>
    <row r="193" spans="1:25" ht="12.75" hidden="1" customHeight="1" x14ac:dyDescent="0.2">
      <c r="A193" s="41">
        <v>9</v>
      </c>
      <c r="B193" s="10" t="s">
        <v>120</v>
      </c>
      <c r="C193" s="10">
        <v>2025</v>
      </c>
      <c r="D193" s="11" t="s">
        <v>69</v>
      </c>
      <c r="E193" s="11">
        <v>301</v>
      </c>
      <c r="F193" s="13" t="s">
        <v>52</v>
      </c>
      <c r="G193" s="13" t="s">
        <v>50</v>
      </c>
      <c r="H193" s="40">
        <v>0.48958333333333331</v>
      </c>
      <c r="I193" s="17">
        <v>0.53125</v>
      </c>
      <c r="J193" s="17">
        <v>0.54097222222222219</v>
      </c>
      <c r="K193" s="40">
        <v>0.53125</v>
      </c>
      <c r="L193" s="17">
        <v>0.58888888888888891</v>
      </c>
      <c r="M193" s="17">
        <v>0.59375</v>
      </c>
      <c r="N193" s="16">
        <v>97</v>
      </c>
      <c r="O193" s="17">
        <f t="shared" si="14"/>
        <v>4.7916666666666718E-2</v>
      </c>
      <c r="P193" s="17">
        <f t="shared" si="15"/>
        <v>6.25E-2</v>
      </c>
      <c r="Q193" s="18">
        <v>25000</v>
      </c>
      <c r="R193" s="18">
        <v>15700</v>
      </c>
      <c r="S193" s="18">
        <f t="shared" si="16"/>
        <v>9300</v>
      </c>
      <c r="T193" s="19">
        <f t="shared" si="17"/>
        <v>60.000000000000028</v>
      </c>
      <c r="U193" s="20">
        <v>93</v>
      </c>
      <c r="V193" s="21"/>
      <c r="W193" s="21"/>
      <c r="X193" s="21"/>
      <c r="Y193" s="22"/>
    </row>
    <row r="194" spans="1:25" ht="12.75" hidden="1" customHeight="1" x14ac:dyDescent="0.2">
      <c r="A194" s="41">
        <v>9</v>
      </c>
      <c r="B194" s="10" t="s">
        <v>120</v>
      </c>
      <c r="C194" s="10">
        <v>2025</v>
      </c>
      <c r="D194" s="24" t="s">
        <v>69</v>
      </c>
      <c r="E194" s="24">
        <v>2933</v>
      </c>
      <c r="F194" s="36" t="s">
        <v>50</v>
      </c>
      <c r="G194" s="13" t="s">
        <v>42</v>
      </c>
      <c r="H194" s="14">
        <v>0.57291666666666663</v>
      </c>
      <c r="I194" s="15">
        <v>0.61944444444444446</v>
      </c>
      <c r="J194" s="15">
        <v>0.63680555555555551</v>
      </c>
      <c r="K194" s="14">
        <v>0.61458333333333337</v>
      </c>
      <c r="L194" s="15">
        <v>0.65694444444444444</v>
      </c>
      <c r="M194" s="15">
        <v>0.66388888888888886</v>
      </c>
      <c r="N194" s="16">
        <v>137</v>
      </c>
      <c r="O194" s="17">
        <f t="shared" si="14"/>
        <v>2.0138888888888928E-2</v>
      </c>
      <c r="P194" s="17">
        <f t="shared" si="15"/>
        <v>4.4444444444444398E-2</v>
      </c>
      <c r="Q194" s="18">
        <v>15700</v>
      </c>
      <c r="R194" s="18">
        <v>10000</v>
      </c>
      <c r="S194" s="18">
        <f t="shared" si="16"/>
        <v>5700</v>
      </c>
      <c r="T194" s="19">
        <f t="shared" si="17"/>
        <v>67.000000000000085</v>
      </c>
      <c r="U194" s="20">
        <v>93</v>
      </c>
      <c r="V194" s="21"/>
      <c r="W194" s="21"/>
      <c r="X194" s="21"/>
      <c r="Y194" s="22"/>
    </row>
    <row r="195" spans="1:25" ht="12.75" hidden="1" customHeight="1" x14ac:dyDescent="0.2">
      <c r="A195" s="41">
        <v>9</v>
      </c>
      <c r="B195" s="10" t="s">
        <v>120</v>
      </c>
      <c r="C195" s="10">
        <v>2025</v>
      </c>
      <c r="D195" s="24" t="s">
        <v>55</v>
      </c>
      <c r="E195" s="24">
        <v>971</v>
      </c>
      <c r="F195" s="13" t="s">
        <v>47</v>
      </c>
      <c r="G195" s="13" t="s">
        <v>42</v>
      </c>
      <c r="H195" s="40">
        <v>0.33333333333333331</v>
      </c>
      <c r="I195" s="17">
        <v>0.33055555555555555</v>
      </c>
      <c r="J195" s="17">
        <v>0.33819444444444446</v>
      </c>
      <c r="K195" s="40">
        <v>0.36458333333333331</v>
      </c>
      <c r="L195" s="17">
        <v>0.3611111111111111</v>
      </c>
      <c r="M195" s="17">
        <v>0.36805555555555558</v>
      </c>
      <c r="N195" s="16">
        <v>32</v>
      </c>
      <c r="O195" s="17">
        <f t="shared" si="14"/>
        <v>2.2916666666666641E-2</v>
      </c>
      <c r="P195" s="17">
        <f t="shared" si="15"/>
        <v>3.7500000000000033E-2</v>
      </c>
      <c r="Q195" s="18">
        <v>26200</v>
      </c>
      <c r="R195" s="18">
        <v>21200</v>
      </c>
      <c r="S195" s="18">
        <f t="shared" si="16"/>
        <v>5000</v>
      </c>
      <c r="T195" s="19">
        <f t="shared" si="17"/>
        <v>-3.9999999999999858</v>
      </c>
      <c r="U195" s="20"/>
      <c r="V195" s="21"/>
      <c r="W195" s="21"/>
      <c r="X195" s="21"/>
      <c r="Y195" s="22"/>
    </row>
    <row r="196" spans="1:25" ht="12.75" hidden="1" customHeight="1" x14ac:dyDescent="0.2">
      <c r="A196" s="41">
        <v>9</v>
      </c>
      <c r="B196" s="10" t="s">
        <v>120</v>
      </c>
      <c r="C196" s="10">
        <v>2025</v>
      </c>
      <c r="D196" s="24" t="s">
        <v>54</v>
      </c>
      <c r="E196" s="24">
        <v>942</v>
      </c>
      <c r="F196" s="13" t="s">
        <v>42</v>
      </c>
      <c r="G196" s="13" t="s">
        <v>46</v>
      </c>
      <c r="H196" s="40">
        <v>0.35416666666666669</v>
      </c>
      <c r="I196" s="17">
        <v>0.34166666666666662</v>
      </c>
      <c r="J196" s="17">
        <v>0.34861111111111115</v>
      </c>
      <c r="K196" s="40">
        <v>0.39583333333333331</v>
      </c>
      <c r="L196" s="17">
        <v>0.38263888888888892</v>
      </c>
      <c r="M196" s="17">
        <v>0.38680555555555557</v>
      </c>
      <c r="N196" s="16">
        <v>95</v>
      </c>
      <c r="O196" s="17">
        <f t="shared" si="14"/>
        <v>3.4027777777777768E-2</v>
      </c>
      <c r="P196" s="17">
        <f t="shared" si="15"/>
        <v>4.5138888888888951E-2</v>
      </c>
      <c r="Q196" s="18">
        <v>28200</v>
      </c>
      <c r="R196" s="18">
        <v>21000</v>
      </c>
      <c r="S196" s="18">
        <f t="shared" si="16"/>
        <v>7200</v>
      </c>
      <c r="T196" s="19">
        <f t="shared" si="17"/>
        <v>-18.000000000000096</v>
      </c>
      <c r="U196" s="20"/>
      <c r="V196" s="21"/>
      <c r="W196" s="21"/>
      <c r="X196" s="21"/>
      <c r="Y196" s="22"/>
    </row>
    <row r="197" spans="1:25" ht="12.75" hidden="1" customHeight="1" x14ac:dyDescent="0.2">
      <c r="A197" s="41">
        <v>9</v>
      </c>
      <c r="B197" s="10" t="s">
        <v>120</v>
      </c>
      <c r="C197" s="10">
        <v>2025</v>
      </c>
      <c r="D197" s="24" t="s">
        <v>54</v>
      </c>
      <c r="E197" s="24">
        <v>943</v>
      </c>
      <c r="F197" s="28" t="s">
        <v>46</v>
      </c>
      <c r="G197" s="13" t="s">
        <v>42</v>
      </c>
      <c r="H197" s="40">
        <v>0.4375</v>
      </c>
      <c r="I197" s="17">
        <v>0.4201388888888889</v>
      </c>
      <c r="J197" s="17">
        <v>0.42777777777777781</v>
      </c>
      <c r="K197" s="40">
        <v>0.47916666666666669</v>
      </c>
      <c r="L197" s="17">
        <v>0.46111111111111108</v>
      </c>
      <c r="M197" s="17">
        <v>0.46527777777777773</v>
      </c>
      <c r="N197" s="16">
        <v>73</v>
      </c>
      <c r="O197" s="17">
        <f t="shared" si="14"/>
        <v>3.333333333333327E-2</v>
      </c>
      <c r="P197" s="17">
        <f t="shared" si="15"/>
        <v>4.513888888888884E-2</v>
      </c>
      <c r="Q197" s="18">
        <v>30100</v>
      </c>
      <c r="R197" s="18">
        <v>23700</v>
      </c>
      <c r="S197" s="18">
        <f t="shared" si="16"/>
        <v>6400</v>
      </c>
      <c r="T197" s="19">
        <f t="shared" si="17"/>
        <v>-24.999999999999993</v>
      </c>
      <c r="U197" s="20"/>
      <c r="V197" s="21"/>
      <c r="W197" s="21"/>
      <c r="X197" s="21"/>
      <c r="Y197" s="22"/>
    </row>
    <row r="198" spans="1:25" ht="12.75" customHeight="1" x14ac:dyDescent="0.2">
      <c r="A198" s="41">
        <v>9</v>
      </c>
      <c r="B198" s="10" t="s">
        <v>120</v>
      </c>
      <c r="C198" s="10">
        <v>2025</v>
      </c>
      <c r="D198" s="24" t="s">
        <v>56</v>
      </c>
      <c r="E198" s="24">
        <v>2980</v>
      </c>
      <c r="F198" s="28" t="s">
        <v>42</v>
      </c>
      <c r="G198" s="28" t="s">
        <v>53</v>
      </c>
      <c r="H198" s="40">
        <v>0.35416666666666669</v>
      </c>
      <c r="I198" s="17">
        <v>0.3520833333333333</v>
      </c>
      <c r="J198" s="17">
        <v>0.35972222222222222</v>
      </c>
      <c r="K198" s="40">
        <v>0.4236111111111111</v>
      </c>
      <c r="L198" s="17">
        <v>0.42152777777777778</v>
      </c>
      <c r="M198" s="17">
        <v>0.42499999999999999</v>
      </c>
      <c r="N198" s="16">
        <v>131</v>
      </c>
      <c r="O198" s="17">
        <f t="shared" si="14"/>
        <v>6.1805555555555558E-2</v>
      </c>
      <c r="P198" s="17">
        <f t="shared" si="15"/>
        <v>7.2916666666666685E-2</v>
      </c>
      <c r="Q198" s="18">
        <v>31000</v>
      </c>
      <c r="R198" s="18">
        <v>18000</v>
      </c>
      <c r="S198" s="18">
        <f t="shared" si="16"/>
        <v>13000</v>
      </c>
      <c r="T198" s="19">
        <f t="shared" si="17"/>
        <v>-3.0000000000000693</v>
      </c>
      <c r="U198" s="20"/>
      <c r="V198" s="21"/>
      <c r="W198" s="21" t="s">
        <v>66</v>
      </c>
      <c r="X198" s="21" t="s">
        <v>134</v>
      </c>
      <c r="Y198" s="22"/>
    </row>
    <row r="199" spans="1:25" ht="12.75" hidden="1" customHeight="1" x14ac:dyDescent="0.2">
      <c r="A199" s="41">
        <v>9</v>
      </c>
      <c r="B199" s="10" t="s">
        <v>120</v>
      </c>
      <c r="C199" s="10">
        <v>2025</v>
      </c>
      <c r="D199" s="24" t="s">
        <v>56</v>
      </c>
      <c r="E199" s="24">
        <v>2981</v>
      </c>
      <c r="F199" s="13" t="s">
        <v>53</v>
      </c>
      <c r="G199" s="13" t="s">
        <v>42</v>
      </c>
      <c r="H199" s="40">
        <v>0.47222222222222227</v>
      </c>
      <c r="I199" s="17">
        <v>0.46666666666666662</v>
      </c>
      <c r="J199" s="17">
        <v>0.48680555555555555</v>
      </c>
      <c r="K199" s="40">
        <v>0.54166666666666663</v>
      </c>
      <c r="L199" s="17">
        <v>0.54722222222222217</v>
      </c>
      <c r="M199" s="17">
        <v>0.55555555555555558</v>
      </c>
      <c r="N199" s="16">
        <v>109</v>
      </c>
      <c r="O199" s="17">
        <f t="shared" si="14"/>
        <v>6.0416666666666619E-2</v>
      </c>
      <c r="P199" s="17">
        <f t="shared" si="15"/>
        <v>8.8888888888888962E-2</v>
      </c>
      <c r="Q199" s="18">
        <v>19300</v>
      </c>
      <c r="R199" s="18">
        <v>6900</v>
      </c>
      <c r="S199" s="18">
        <f t="shared" si="16"/>
        <v>12400</v>
      </c>
      <c r="T199" s="19">
        <f t="shared" si="17"/>
        <v>-8.0000000000001315</v>
      </c>
      <c r="U199" s="20"/>
      <c r="V199" s="21"/>
      <c r="W199" s="21" t="s">
        <v>59</v>
      </c>
      <c r="X199" s="21"/>
      <c r="Y199" s="22">
        <v>127000</v>
      </c>
    </row>
    <row r="200" spans="1:25" ht="12.75" hidden="1" customHeight="1" x14ac:dyDescent="0.2">
      <c r="A200" s="41">
        <v>9</v>
      </c>
      <c r="B200" s="10" t="s">
        <v>120</v>
      </c>
      <c r="C200" s="10">
        <v>2025</v>
      </c>
      <c r="D200" s="24" t="s">
        <v>55</v>
      </c>
      <c r="E200" s="24">
        <v>902</v>
      </c>
      <c r="F200" s="28" t="s">
        <v>42</v>
      </c>
      <c r="G200" s="13" t="s">
        <v>43</v>
      </c>
      <c r="H200" s="40">
        <v>0.40625</v>
      </c>
      <c r="I200" s="17">
        <v>0.40625</v>
      </c>
      <c r="J200" s="17">
        <v>0.41666666666666669</v>
      </c>
      <c r="K200" s="40">
        <v>0.44097222222222221</v>
      </c>
      <c r="L200" s="17">
        <v>0.44097222222222227</v>
      </c>
      <c r="M200" s="17">
        <v>0.44513888888888892</v>
      </c>
      <c r="N200" s="16">
        <v>143</v>
      </c>
      <c r="O200" s="17">
        <f t="shared" si="14"/>
        <v>2.430555555555558E-2</v>
      </c>
      <c r="P200" s="17">
        <f t="shared" si="15"/>
        <v>3.8888888888888917E-2</v>
      </c>
      <c r="Q200" s="18">
        <v>21200</v>
      </c>
      <c r="R200" s="18">
        <v>15300</v>
      </c>
      <c r="S200" s="18">
        <f t="shared" si="16"/>
        <v>5900</v>
      </c>
      <c r="T200" s="19" t="str">
        <f t="shared" si="17"/>
        <v/>
      </c>
      <c r="U200" s="20"/>
      <c r="V200" s="21"/>
      <c r="W200" s="21"/>
      <c r="X200" s="21"/>
      <c r="Y200" s="22"/>
    </row>
    <row r="201" spans="1:25" ht="12.75" hidden="1" customHeight="1" x14ac:dyDescent="0.2">
      <c r="A201" s="41">
        <v>9</v>
      </c>
      <c r="B201" s="10" t="s">
        <v>120</v>
      </c>
      <c r="C201" s="10">
        <v>2025</v>
      </c>
      <c r="D201" s="24" t="s">
        <v>55</v>
      </c>
      <c r="E201" s="24">
        <v>903</v>
      </c>
      <c r="F201" s="13" t="s">
        <v>43</v>
      </c>
      <c r="G201" s="13" t="s">
        <v>42</v>
      </c>
      <c r="H201" s="14">
        <v>0.4826388888888889</v>
      </c>
      <c r="I201" s="15">
        <v>0.47361111111111115</v>
      </c>
      <c r="J201" s="15">
        <v>0.4826388888888889</v>
      </c>
      <c r="K201" s="14">
        <v>0.51736111111111116</v>
      </c>
      <c r="L201" s="15">
        <v>0.50694444444444442</v>
      </c>
      <c r="M201" s="15">
        <v>0.51944444444444449</v>
      </c>
      <c r="N201" s="16">
        <v>70</v>
      </c>
      <c r="O201" s="17">
        <f t="shared" si="14"/>
        <v>2.4305555555555525E-2</v>
      </c>
      <c r="P201" s="17">
        <f t="shared" si="15"/>
        <v>4.5833333333333337E-2</v>
      </c>
      <c r="Q201" s="18">
        <v>20200</v>
      </c>
      <c r="R201" s="18">
        <v>14300</v>
      </c>
      <c r="S201" s="18">
        <f t="shared" si="16"/>
        <v>5900</v>
      </c>
      <c r="T201" s="19">
        <f t="shared" si="17"/>
        <v>-12.999999999999954</v>
      </c>
      <c r="U201" s="20"/>
      <c r="V201" s="21"/>
      <c r="W201" s="21"/>
      <c r="X201" s="21"/>
      <c r="Y201" s="22"/>
    </row>
    <row r="202" spans="1:25" ht="12.75" hidden="1" customHeight="1" x14ac:dyDescent="0.2">
      <c r="A202" s="41">
        <v>9</v>
      </c>
      <c r="B202" s="10" t="s">
        <v>120</v>
      </c>
      <c r="C202" s="10">
        <v>2025</v>
      </c>
      <c r="D202" s="24" t="s">
        <v>57</v>
      </c>
      <c r="E202" s="24">
        <v>762</v>
      </c>
      <c r="F202" s="13" t="s">
        <v>42</v>
      </c>
      <c r="G202" s="13" t="s">
        <v>50</v>
      </c>
      <c r="H202" s="14">
        <v>0.40625</v>
      </c>
      <c r="I202" s="15">
        <v>0.40902777777777777</v>
      </c>
      <c r="J202" s="15">
        <v>0.4201388888888889</v>
      </c>
      <c r="K202" s="14">
        <v>0.44791666666666669</v>
      </c>
      <c r="L202" s="15">
        <v>0.4465277777777778</v>
      </c>
      <c r="M202" s="15">
        <v>0.45277777777777778</v>
      </c>
      <c r="N202" s="16">
        <v>144</v>
      </c>
      <c r="O202" s="17">
        <f t="shared" si="14"/>
        <v>2.6388888888888906E-2</v>
      </c>
      <c r="P202" s="17">
        <f t="shared" si="15"/>
        <v>4.3750000000000011E-2</v>
      </c>
      <c r="Q202" s="18">
        <v>21700</v>
      </c>
      <c r="R202" s="18">
        <v>15400</v>
      </c>
      <c r="S202" s="18">
        <f t="shared" si="16"/>
        <v>6300</v>
      </c>
      <c r="T202" s="19">
        <f t="shared" si="17"/>
        <v>3.9999999999999858</v>
      </c>
      <c r="U202" s="20">
        <v>87</v>
      </c>
      <c r="V202" s="21"/>
      <c r="W202" s="21"/>
      <c r="X202" s="21"/>
      <c r="Y202" s="22"/>
    </row>
    <row r="203" spans="1:25" ht="12.75" hidden="1" customHeight="1" x14ac:dyDescent="0.2">
      <c r="A203" s="41">
        <v>9</v>
      </c>
      <c r="B203" s="10" t="s">
        <v>120</v>
      </c>
      <c r="C203" s="10">
        <v>2025</v>
      </c>
      <c r="D203" s="11" t="s">
        <v>64</v>
      </c>
      <c r="E203" s="11">
        <v>200</v>
      </c>
      <c r="F203" s="28" t="s">
        <v>51</v>
      </c>
      <c r="G203" s="28" t="s">
        <v>50</v>
      </c>
      <c r="H203" s="14">
        <v>0.3125</v>
      </c>
      <c r="I203" s="15">
        <v>0.30833333333333335</v>
      </c>
      <c r="J203" s="15">
        <v>0.31666666666666665</v>
      </c>
      <c r="K203" s="14">
        <v>0.4375</v>
      </c>
      <c r="L203" s="15">
        <v>0.41597222222222219</v>
      </c>
      <c r="M203" s="15">
        <v>0.4201388888888889</v>
      </c>
      <c r="N203" s="16">
        <v>113</v>
      </c>
      <c r="O203" s="17">
        <f t="shared" si="14"/>
        <v>9.9305555555555536E-2</v>
      </c>
      <c r="P203" s="17">
        <f t="shared" si="15"/>
        <v>0.11180555555555555</v>
      </c>
      <c r="Q203" s="18">
        <v>25600</v>
      </c>
      <c r="R203" s="18">
        <v>11000</v>
      </c>
      <c r="S203" s="18">
        <f t="shared" si="16"/>
        <v>14600</v>
      </c>
      <c r="T203" s="19">
        <f t="shared" si="17"/>
        <v>-5.9999999999999787</v>
      </c>
      <c r="U203" s="20"/>
      <c r="V203" s="21"/>
      <c r="W203" s="21"/>
      <c r="X203" s="21"/>
      <c r="Y203" s="22"/>
    </row>
    <row r="204" spans="1:25" ht="12.75" hidden="1" customHeight="1" x14ac:dyDescent="0.2">
      <c r="A204" s="41">
        <v>9</v>
      </c>
      <c r="B204" s="10" t="s">
        <v>120</v>
      </c>
      <c r="C204" s="10">
        <v>2025</v>
      </c>
      <c r="D204" s="11" t="s">
        <v>64</v>
      </c>
      <c r="E204" s="11">
        <v>201</v>
      </c>
      <c r="F204" s="13" t="s">
        <v>50</v>
      </c>
      <c r="G204" s="13" t="s">
        <v>51</v>
      </c>
      <c r="H204" s="14">
        <v>0.51041666666666663</v>
      </c>
      <c r="I204" s="15">
        <v>0.50694444444444442</v>
      </c>
      <c r="J204" s="15">
        <v>0.51597222222222217</v>
      </c>
      <c r="K204" s="14">
        <v>0.63541666666666663</v>
      </c>
      <c r="L204" s="15">
        <v>0.63124999999999998</v>
      </c>
      <c r="M204" s="15">
        <v>0.63611111111111118</v>
      </c>
      <c r="N204" s="16">
        <v>144</v>
      </c>
      <c r="O204" s="17">
        <f t="shared" si="14"/>
        <v>0.11527777777777781</v>
      </c>
      <c r="P204" s="17">
        <f t="shared" si="15"/>
        <v>0.12916666666666676</v>
      </c>
      <c r="Q204" s="18">
        <v>28500</v>
      </c>
      <c r="R204" s="18">
        <v>10100</v>
      </c>
      <c r="S204" s="18">
        <f t="shared" si="16"/>
        <v>18400</v>
      </c>
      <c r="T204" s="19">
        <f t="shared" si="17"/>
        <v>-4.9999999999999822</v>
      </c>
      <c r="U204" s="20"/>
      <c r="V204" s="21"/>
      <c r="W204" s="21"/>
      <c r="X204" s="21"/>
      <c r="Y204" s="22"/>
    </row>
    <row r="205" spans="1:25" ht="12.75" hidden="1" customHeight="1" x14ac:dyDescent="0.2">
      <c r="A205" s="41">
        <v>9</v>
      </c>
      <c r="B205" s="10" t="s">
        <v>120</v>
      </c>
      <c r="C205" s="10">
        <v>2025</v>
      </c>
      <c r="D205" s="11" t="s">
        <v>57</v>
      </c>
      <c r="E205" s="11">
        <v>763</v>
      </c>
      <c r="F205" s="36" t="s">
        <v>50</v>
      </c>
      <c r="G205" s="13" t="s">
        <v>42</v>
      </c>
      <c r="H205" s="14">
        <v>0.54166666666666663</v>
      </c>
      <c r="I205" s="15">
        <v>0.51388888888888895</v>
      </c>
      <c r="J205" s="15">
        <v>0.5229166666666667</v>
      </c>
      <c r="K205" s="14">
        <v>0.58333333333333337</v>
      </c>
      <c r="L205" s="15">
        <v>0.54513888888888895</v>
      </c>
      <c r="M205" s="15">
        <v>0.55347222222222225</v>
      </c>
      <c r="N205" s="16">
        <v>113</v>
      </c>
      <c r="O205" s="17">
        <f t="shared" si="14"/>
        <v>2.2222222222222254E-2</v>
      </c>
      <c r="P205" s="17">
        <f t="shared" si="15"/>
        <v>3.9583333333333304E-2</v>
      </c>
      <c r="Q205" s="18">
        <v>15400</v>
      </c>
      <c r="R205" s="18">
        <v>9800</v>
      </c>
      <c r="S205" s="18">
        <f t="shared" si="16"/>
        <v>5600</v>
      </c>
      <c r="T205" s="19">
        <f t="shared" si="17"/>
        <v>-39.999999999999858</v>
      </c>
      <c r="U205" s="20"/>
      <c r="V205" s="21"/>
      <c r="W205" s="21"/>
      <c r="X205" s="21"/>
      <c r="Y205" s="22"/>
    </row>
    <row r="206" spans="1:25" ht="12.75" hidden="1" customHeight="1" x14ac:dyDescent="0.2">
      <c r="A206" s="41">
        <v>9</v>
      </c>
      <c r="B206" s="10" t="s">
        <v>120</v>
      </c>
      <c r="C206" s="10">
        <v>2025</v>
      </c>
      <c r="D206" s="24" t="s">
        <v>54</v>
      </c>
      <c r="E206" s="24">
        <v>990</v>
      </c>
      <c r="F206" s="28" t="s">
        <v>42</v>
      </c>
      <c r="G206" s="28" t="s">
        <v>48</v>
      </c>
      <c r="H206" s="14">
        <v>0.52083333333333337</v>
      </c>
      <c r="I206" s="15">
        <v>0.51111111111111118</v>
      </c>
      <c r="J206" s="15">
        <v>0.5229166666666667</v>
      </c>
      <c r="K206" s="14">
        <v>0.5625</v>
      </c>
      <c r="L206" s="15">
        <v>0.55833333333333335</v>
      </c>
      <c r="M206" s="15">
        <v>0.5625</v>
      </c>
      <c r="N206" s="16">
        <v>39</v>
      </c>
      <c r="O206" s="17">
        <f t="shared" si="14"/>
        <v>3.5416666666666652E-2</v>
      </c>
      <c r="P206" s="17">
        <f t="shared" si="15"/>
        <v>5.1388888888888817E-2</v>
      </c>
      <c r="Q206" s="18">
        <v>23900</v>
      </c>
      <c r="R206" s="18">
        <v>16900</v>
      </c>
      <c r="S206" s="18">
        <f t="shared" si="16"/>
        <v>7000</v>
      </c>
      <c r="T206" s="19">
        <f t="shared" si="17"/>
        <v>-13.99999999999995</v>
      </c>
      <c r="U206" s="20"/>
      <c r="V206" s="21"/>
      <c r="W206" s="21"/>
      <c r="X206" s="21"/>
      <c r="Y206" s="22"/>
    </row>
    <row r="207" spans="1:25" ht="12.75" hidden="1" customHeight="1" x14ac:dyDescent="0.2">
      <c r="A207" s="41">
        <v>9</v>
      </c>
      <c r="B207" s="10" t="s">
        <v>120</v>
      </c>
      <c r="C207" s="10">
        <v>2025</v>
      </c>
      <c r="D207" s="11" t="s">
        <v>54</v>
      </c>
      <c r="E207" s="11">
        <v>991</v>
      </c>
      <c r="F207" s="13" t="s">
        <v>48</v>
      </c>
      <c r="G207" s="13" t="s">
        <v>42</v>
      </c>
      <c r="H207" s="14">
        <v>0.60416666666666663</v>
      </c>
      <c r="I207" s="15">
        <v>0.58750000000000002</v>
      </c>
      <c r="J207" s="15">
        <v>0.59861111111111109</v>
      </c>
      <c r="K207" s="14">
        <v>0.64583333333333337</v>
      </c>
      <c r="L207" s="15">
        <v>0.63541666666666663</v>
      </c>
      <c r="M207" s="15">
        <v>0.64374999999999993</v>
      </c>
      <c r="N207" s="16">
        <v>33</v>
      </c>
      <c r="O207" s="17">
        <f t="shared" si="14"/>
        <v>3.6805555555555536E-2</v>
      </c>
      <c r="P207" s="17">
        <f t="shared" si="15"/>
        <v>5.6249999999999911E-2</v>
      </c>
      <c r="Q207" s="18">
        <v>20300</v>
      </c>
      <c r="R207" s="18">
        <v>13500</v>
      </c>
      <c r="S207" s="18">
        <f t="shared" si="16"/>
        <v>6800</v>
      </c>
      <c r="T207" s="19">
        <f t="shared" si="17"/>
        <v>-23.999999999999915</v>
      </c>
      <c r="U207" s="20"/>
      <c r="V207" s="21"/>
      <c r="W207" s="21"/>
      <c r="X207" s="21"/>
      <c r="Y207" s="22"/>
    </row>
    <row r="208" spans="1:25" ht="12.75" hidden="1" customHeight="1" x14ac:dyDescent="0.2">
      <c r="A208" s="41">
        <v>9</v>
      </c>
      <c r="B208" s="10" t="s">
        <v>120</v>
      </c>
      <c r="C208" s="10">
        <v>2025</v>
      </c>
      <c r="D208" s="11" t="s">
        <v>56</v>
      </c>
      <c r="E208" s="11">
        <v>920</v>
      </c>
      <c r="F208" s="13" t="s">
        <v>42</v>
      </c>
      <c r="G208" s="13" t="s">
        <v>44</v>
      </c>
      <c r="H208" s="14">
        <v>0.625</v>
      </c>
      <c r="I208" s="15">
        <v>0.62847222222222221</v>
      </c>
      <c r="J208" s="15">
        <v>0.63541666666666663</v>
      </c>
      <c r="K208" s="14">
        <v>0.66666666666666663</v>
      </c>
      <c r="L208" s="15">
        <v>0.67499999999999993</v>
      </c>
      <c r="M208" s="15">
        <v>0.6777777777777777</v>
      </c>
      <c r="N208" s="16">
        <v>82</v>
      </c>
      <c r="O208" s="17">
        <f t="shared" si="14"/>
        <v>3.9583333333333304E-2</v>
      </c>
      <c r="P208" s="17">
        <f t="shared" si="15"/>
        <v>4.9305555555555491E-2</v>
      </c>
      <c r="Q208" s="18">
        <v>27200</v>
      </c>
      <c r="R208" s="18">
        <v>19100</v>
      </c>
      <c r="S208" s="18">
        <f t="shared" si="16"/>
        <v>8100</v>
      </c>
      <c r="T208" s="19">
        <f t="shared" si="17"/>
        <v>4.9999999999999822</v>
      </c>
      <c r="U208" s="20">
        <v>15</v>
      </c>
      <c r="V208" s="21"/>
      <c r="W208" s="21"/>
      <c r="X208" s="21"/>
      <c r="Y208" s="22"/>
    </row>
    <row r="209" spans="1:25" ht="12.75" hidden="1" customHeight="1" x14ac:dyDescent="0.2">
      <c r="A209" s="41">
        <v>9</v>
      </c>
      <c r="B209" s="10" t="s">
        <v>120</v>
      </c>
      <c r="C209" s="10">
        <v>2025</v>
      </c>
      <c r="D209" s="11" t="s">
        <v>56</v>
      </c>
      <c r="E209" s="11">
        <v>921</v>
      </c>
      <c r="F209" s="28" t="s">
        <v>44</v>
      </c>
      <c r="G209" s="13" t="s">
        <v>42</v>
      </c>
      <c r="H209" s="14">
        <v>0.70833333333333337</v>
      </c>
      <c r="I209" s="15">
        <v>0.70347222222222217</v>
      </c>
      <c r="J209" s="15">
        <v>0.7090277777777777</v>
      </c>
      <c r="K209" s="14">
        <v>0.75</v>
      </c>
      <c r="L209" s="15">
        <v>0.74652777777777779</v>
      </c>
      <c r="M209" s="15">
        <v>0.75138888888888899</v>
      </c>
      <c r="N209" s="16">
        <v>47</v>
      </c>
      <c r="O209" s="17">
        <f t="shared" si="14"/>
        <v>3.7500000000000089E-2</v>
      </c>
      <c r="P209" s="17">
        <f t="shared" si="15"/>
        <v>4.7916666666666829E-2</v>
      </c>
      <c r="Q209" s="18">
        <v>27100</v>
      </c>
      <c r="R209" s="18">
        <v>19000</v>
      </c>
      <c r="S209" s="18">
        <f t="shared" si="16"/>
        <v>8100</v>
      </c>
      <c r="T209" s="19">
        <f t="shared" si="17"/>
        <v>-7.000000000000135</v>
      </c>
      <c r="U209" s="20"/>
      <c r="V209" s="21"/>
      <c r="W209" s="21"/>
      <c r="X209" s="21"/>
      <c r="Y209" s="22"/>
    </row>
    <row r="210" spans="1:25" ht="12.75" hidden="1" customHeight="1" x14ac:dyDescent="0.2">
      <c r="A210" s="41">
        <v>9</v>
      </c>
      <c r="B210" s="10" t="s">
        <v>120</v>
      </c>
      <c r="C210" s="10">
        <v>2025</v>
      </c>
      <c r="D210" s="24" t="s">
        <v>55</v>
      </c>
      <c r="E210" s="24">
        <v>904</v>
      </c>
      <c r="F210" s="28" t="s">
        <v>42</v>
      </c>
      <c r="G210" s="13" t="s">
        <v>43</v>
      </c>
      <c r="H210" s="40">
        <v>0.6875</v>
      </c>
      <c r="I210" s="17">
        <v>0.69166666666666676</v>
      </c>
      <c r="J210" s="17">
        <v>0.70138888888888884</v>
      </c>
      <c r="K210" s="40">
        <v>0.72222222222222221</v>
      </c>
      <c r="L210" s="17">
        <v>0.72499999999999998</v>
      </c>
      <c r="M210" s="17">
        <v>0.7319444444444444</v>
      </c>
      <c r="N210" s="16">
        <v>139</v>
      </c>
      <c r="O210" s="17">
        <f t="shared" si="14"/>
        <v>2.3611111111111138E-2</v>
      </c>
      <c r="P210" s="17">
        <f t="shared" si="15"/>
        <v>4.0277777777777635E-2</v>
      </c>
      <c r="Q210" s="18">
        <v>24100</v>
      </c>
      <c r="R210" s="18">
        <v>17900</v>
      </c>
      <c r="S210" s="18">
        <f t="shared" si="16"/>
        <v>6200</v>
      </c>
      <c r="T210" s="19">
        <f t="shared" si="17"/>
        <v>6.0000000000001386</v>
      </c>
      <c r="U210" s="20">
        <v>85</v>
      </c>
      <c r="V210" s="21"/>
      <c r="W210" s="21"/>
      <c r="X210" s="21"/>
      <c r="Y210" s="22"/>
    </row>
    <row r="211" spans="1:25" ht="12.75" hidden="1" customHeight="1" x14ac:dyDescent="0.2">
      <c r="A211" s="41">
        <v>9</v>
      </c>
      <c r="B211" s="10" t="s">
        <v>120</v>
      </c>
      <c r="C211" s="10">
        <v>2025</v>
      </c>
      <c r="D211" s="24" t="s">
        <v>55</v>
      </c>
      <c r="E211" s="24">
        <v>905</v>
      </c>
      <c r="F211" s="13" t="s">
        <v>43</v>
      </c>
      <c r="G211" s="13" t="s">
        <v>42</v>
      </c>
      <c r="H211" s="40">
        <v>0.76388888888888884</v>
      </c>
      <c r="I211" s="17">
        <v>0.76527777777777783</v>
      </c>
      <c r="J211" s="17">
        <v>0.7729166666666667</v>
      </c>
      <c r="K211" s="40">
        <v>0.79861111111111116</v>
      </c>
      <c r="L211" s="17">
        <v>0.79861111111111116</v>
      </c>
      <c r="M211" s="17">
        <v>0.80486111111111114</v>
      </c>
      <c r="N211" s="16">
        <v>86</v>
      </c>
      <c r="O211" s="17">
        <f t="shared" si="14"/>
        <v>2.5694444444444464E-2</v>
      </c>
      <c r="P211" s="17">
        <f t="shared" si="15"/>
        <v>3.9583333333333304E-2</v>
      </c>
      <c r="Q211" s="18">
        <v>17900</v>
      </c>
      <c r="R211" s="18">
        <v>12300</v>
      </c>
      <c r="S211" s="18">
        <f t="shared" si="16"/>
        <v>5600</v>
      </c>
      <c r="T211" s="19">
        <f t="shared" si="17"/>
        <v>2.0000000000001528</v>
      </c>
      <c r="U211" s="20">
        <v>87</v>
      </c>
      <c r="V211" s="21"/>
      <c r="W211" s="21"/>
      <c r="X211" s="21"/>
      <c r="Y211" s="22"/>
    </row>
    <row r="212" spans="1:25" ht="12.75" hidden="1" customHeight="1" x14ac:dyDescent="0.2">
      <c r="A212" s="41">
        <v>9</v>
      </c>
      <c r="B212" s="10" t="s">
        <v>120</v>
      </c>
      <c r="C212" s="10">
        <v>2025</v>
      </c>
      <c r="D212" s="11" t="s">
        <v>107</v>
      </c>
      <c r="E212" s="11">
        <v>2920</v>
      </c>
      <c r="F212" s="13" t="s">
        <v>42</v>
      </c>
      <c r="G212" s="13" t="s">
        <v>49</v>
      </c>
      <c r="H212" s="14">
        <v>0.77083333333333337</v>
      </c>
      <c r="I212" s="15">
        <v>0.77083333333333337</v>
      </c>
      <c r="J212" s="15">
        <v>0.78472222222222221</v>
      </c>
      <c r="K212" s="14">
        <v>0.13541666666666666</v>
      </c>
      <c r="L212" s="15">
        <v>1.1291666666666667</v>
      </c>
      <c r="M212" s="15">
        <v>1.1465277777777778</v>
      </c>
      <c r="N212" s="16">
        <v>290</v>
      </c>
      <c r="O212" s="17">
        <f t="shared" si="14"/>
        <v>0.34444444444444444</v>
      </c>
      <c r="P212" s="17">
        <f t="shared" si="15"/>
        <v>0.37569444444444444</v>
      </c>
      <c r="Q212" s="59">
        <v>80700</v>
      </c>
      <c r="R212" s="59">
        <v>27000</v>
      </c>
      <c r="S212" s="18">
        <f t="shared" si="16"/>
        <v>53700</v>
      </c>
      <c r="T212" s="19" t="str">
        <f t="shared" si="17"/>
        <v/>
      </c>
      <c r="U212" s="20"/>
      <c r="V212" s="21"/>
      <c r="W212" s="21"/>
      <c r="X212" s="21"/>
      <c r="Y212" s="22"/>
    </row>
    <row r="213" spans="1:25" ht="12.75" hidden="1" customHeight="1" x14ac:dyDescent="0.2">
      <c r="A213" s="41">
        <v>9</v>
      </c>
      <c r="B213" s="10" t="s">
        <v>120</v>
      </c>
      <c r="C213" s="10">
        <v>2025</v>
      </c>
      <c r="D213" s="11" t="s">
        <v>56</v>
      </c>
      <c r="E213" s="11">
        <v>970</v>
      </c>
      <c r="F213" s="13" t="s">
        <v>42</v>
      </c>
      <c r="G213" s="13" t="s">
        <v>47</v>
      </c>
      <c r="H213" s="14">
        <v>0.77777777777777779</v>
      </c>
      <c r="I213" s="15">
        <v>0.78541666666666676</v>
      </c>
      <c r="J213" s="15">
        <v>0.79236111111111107</v>
      </c>
      <c r="K213" s="14">
        <v>0.80902777777777779</v>
      </c>
      <c r="L213" s="15">
        <v>0.81319444444444444</v>
      </c>
      <c r="M213" s="15">
        <v>0.81666666666666676</v>
      </c>
      <c r="N213" s="16">
        <v>89</v>
      </c>
      <c r="O213" s="17">
        <f t="shared" si="14"/>
        <v>2.083333333333337E-2</v>
      </c>
      <c r="P213" s="17">
        <f t="shared" si="15"/>
        <v>3.125E-2</v>
      </c>
      <c r="Q213" s="18">
        <v>19900</v>
      </c>
      <c r="R213" s="18">
        <v>15100</v>
      </c>
      <c r="S213" s="18">
        <f t="shared" si="16"/>
        <v>4800</v>
      </c>
      <c r="T213" s="19">
        <f t="shared" si="17"/>
        <v>11.000000000000121</v>
      </c>
      <c r="U213" s="20">
        <v>96</v>
      </c>
      <c r="V213" s="21"/>
      <c r="W213" s="21"/>
      <c r="X213" s="21"/>
      <c r="Y213" s="22"/>
    </row>
    <row r="214" spans="1:25" ht="12.75" hidden="1" customHeight="1" x14ac:dyDescent="0.2">
      <c r="A214" s="41">
        <v>9</v>
      </c>
      <c r="B214" s="10" t="s">
        <v>120</v>
      </c>
      <c r="C214" s="10">
        <v>2025</v>
      </c>
      <c r="D214" s="11" t="s">
        <v>54</v>
      </c>
      <c r="E214" s="11">
        <v>906</v>
      </c>
      <c r="F214" s="28" t="s">
        <v>42</v>
      </c>
      <c r="G214" s="13" t="s">
        <v>43</v>
      </c>
      <c r="H214" s="14">
        <v>0.80208333333333337</v>
      </c>
      <c r="I214" s="15">
        <v>0.80208333333333337</v>
      </c>
      <c r="J214" s="15">
        <v>0.81111111111111101</v>
      </c>
      <c r="K214" s="14">
        <v>0.83680555555555558</v>
      </c>
      <c r="L214" s="15">
        <v>0.8354166666666667</v>
      </c>
      <c r="M214" s="15">
        <v>0.84305555555555556</v>
      </c>
      <c r="N214" s="16">
        <v>148</v>
      </c>
      <c r="O214" s="17">
        <f t="shared" si="14"/>
        <v>2.4305555555555691E-2</v>
      </c>
      <c r="P214" s="17">
        <f t="shared" si="15"/>
        <v>4.0972222222222188E-2</v>
      </c>
      <c r="Q214" s="18">
        <v>24100</v>
      </c>
      <c r="R214" s="18">
        <v>18300</v>
      </c>
      <c r="S214" s="18">
        <f t="shared" si="16"/>
        <v>5800</v>
      </c>
      <c r="T214" s="19" t="str">
        <f t="shared" si="17"/>
        <v/>
      </c>
      <c r="U214" s="20"/>
      <c r="V214" s="21"/>
      <c r="W214" s="21"/>
      <c r="X214" s="21"/>
      <c r="Y214" s="22"/>
    </row>
    <row r="215" spans="1:25" ht="12.75" hidden="1" customHeight="1" x14ac:dyDescent="0.2">
      <c r="A215" s="41">
        <v>9</v>
      </c>
      <c r="B215" s="10" t="s">
        <v>120</v>
      </c>
      <c r="C215" s="10">
        <v>2025</v>
      </c>
      <c r="D215" s="24" t="s">
        <v>57</v>
      </c>
      <c r="E215" s="11">
        <v>764</v>
      </c>
      <c r="F215" s="13" t="s">
        <v>42</v>
      </c>
      <c r="G215" s="13" t="s">
        <v>50</v>
      </c>
      <c r="H215" s="14">
        <v>0.8125</v>
      </c>
      <c r="I215" s="15">
        <v>0.8125</v>
      </c>
      <c r="J215" s="15">
        <v>0.82291666666666663</v>
      </c>
      <c r="K215" s="14">
        <v>0.84375</v>
      </c>
      <c r="L215" s="15">
        <v>0.84722222222222221</v>
      </c>
      <c r="M215" s="15">
        <v>0.85416666666666663</v>
      </c>
      <c r="N215" s="16">
        <v>142</v>
      </c>
      <c r="O215" s="17">
        <f t="shared" si="14"/>
        <v>2.430555555555558E-2</v>
      </c>
      <c r="P215" s="17">
        <f t="shared" si="15"/>
        <v>4.166666666666663E-2</v>
      </c>
      <c r="Q215" s="18">
        <v>22500</v>
      </c>
      <c r="R215" s="18">
        <v>16400</v>
      </c>
      <c r="S215" s="18">
        <f t="shared" si="16"/>
        <v>6100</v>
      </c>
      <c r="T215" s="19" t="str">
        <f t="shared" si="17"/>
        <v/>
      </c>
      <c r="U215" s="20"/>
      <c r="V215" s="21"/>
      <c r="W215" s="21"/>
      <c r="X215" s="21"/>
      <c r="Y215" s="22"/>
    </row>
    <row r="216" spans="1:25" ht="12.75" hidden="1" customHeight="1" x14ac:dyDescent="0.2">
      <c r="A216" s="41">
        <v>9</v>
      </c>
      <c r="B216" s="10" t="s">
        <v>120</v>
      </c>
      <c r="C216" s="10">
        <v>2025</v>
      </c>
      <c r="D216" s="11" t="s">
        <v>64</v>
      </c>
      <c r="E216" s="11">
        <v>202</v>
      </c>
      <c r="F216" s="28" t="s">
        <v>51</v>
      </c>
      <c r="G216" s="28" t="s">
        <v>50</v>
      </c>
      <c r="H216" s="14">
        <v>0.69791666666666663</v>
      </c>
      <c r="I216" s="15">
        <v>0.73125000000000007</v>
      </c>
      <c r="J216" s="15">
        <v>0.73958333333333337</v>
      </c>
      <c r="K216" s="14">
        <v>0.82291666666666663</v>
      </c>
      <c r="L216" s="15">
        <v>0.83958333333333324</v>
      </c>
      <c r="M216" s="15">
        <v>0.84305555555555556</v>
      </c>
      <c r="N216" s="16">
        <v>73</v>
      </c>
      <c r="O216" s="17">
        <f t="shared" si="14"/>
        <v>9.9999999999999867E-2</v>
      </c>
      <c r="P216" s="17">
        <f t="shared" si="15"/>
        <v>0.11180555555555549</v>
      </c>
      <c r="Q216" s="18">
        <v>25100</v>
      </c>
      <c r="R216" s="18">
        <v>11100</v>
      </c>
      <c r="S216" s="18">
        <f t="shared" si="16"/>
        <v>14000</v>
      </c>
      <c r="T216" s="19">
        <f t="shared" si="17"/>
        <v>48.000000000000149</v>
      </c>
      <c r="U216" s="20">
        <v>15</v>
      </c>
      <c r="V216" s="21"/>
      <c r="W216" s="21"/>
      <c r="X216" s="21"/>
      <c r="Y216" s="22"/>
    </row>
    <row r="217" spans="1:25" ht="12.75" hidden="1" customHeight="1" x14ac:dyDescent="0.2">
      <c r="A217" s="41">
        <v>9</v>
      </c>
      <c r="B217" s="10" t="s">
        <v>120</v>
      </c>
      <c r="C217" s="10">
        <v>2025</v>
      </c>
      <c r="D217" s="11" t="s">
        <v>64</v>
      </c>
      <c r="E217" s="11">
        <v>203</v>
      </c>
      <c r="F217" s="13" t="s">
        <v>50</v>
      </c>
      <c r="G217" s="13" t="s">
        <v>51</v>
      </c>
      <c r="H217" s="14">
        <v>0.90625</v>
      </c>
      <c r="I217" s="15">
        <v>0.91527777777777775</v>
      </c>
      <c r="J217" s="15">
        <v>0.92499999999999993</v>
      </c>
      <c r="K217" s="14">
        <v>3.125E-2</v>
      </c>
      <c r="L217" s="15">
        <v>1.0416666666666667</v>
      </c>
      <c r="M217" s="15">
        <v>1.0486111111111112</v>
      </c>
      <c r="N217" s="16">
        <v>142</v>
      </c>
      <c r="O217" s="17">
        <f t="shared" si="14"/>
        <v>0.11666666666666681</v>
      </c>
      <c r="P217" s="17">
        <f t="shared" si="15"/>
        <v>0.13333333333333341</v>
      </c>
      <c r="Q217" s="18">
        <v>27500</v>
      </c>
      <c r="R217" s="18">
        <v>10200</v>
      </c>
      <c r="S217" s="18">
        <f t="shared" si="16"/>
        <v>17300</v>
      </c>
      <c r="T217" s="19">
        <f t="shared" si="17"/>
        <v>12.999999999999954</v>
      </c>
      <c r="U217" s="20">
        <v>15</v>
      </c>
      <c r="V217" s="21"/>
      <c r="W217" s="21"/>
      <c r="X217" s="21"/>
      <c r="Y217" s="22"/>
    </row>
    <row r="218" spans="1:25" ht="12.75" hidden="1" customHeight="1" x14ac:dyDescent="0.2">
      <c r="A218" s="41">
        <v>9</v>
      </c>
      <c r="B218" s="10" t="s">
        <v>120</v>
      </c>
      <c r="C218" s="10">
        <v>2025</v>
      </c>
      <c r="D218" s="11" t="s">
        <v>57</v>
      </c>
      <c r="E218" s="11">
        <v>765</v>
      </c>
      <c r="F218" s="36" t="s">
        <v>50</v>
      </c>
      <c r="G218" s="13" t="s">
        <v>42</v>
      </c>
      <c r="H218" s="14">
        <v>0.91666666666666663</v>
      </c>
      <c r="I218" s="15">
        <v>0.90763888888888899</v>
      </c>
      <c r="J218" s="15">
        <v>0.91875000000000007</v>
      </c>
      <c r="K218" s="14">
        <v>0.94791666666666663</v>
      </c>
      <c r="L218" s="15">
        <v>0.94305555555555554</v>
      </c>
      <c r="M218" s="15">
        <v>0.94791666666666663</v>
      </c>
      <c r="N218" s="16">
        <v>73</v>
      </c>
      <c r="O218" s="17">
        <f t="shared" si="14"/>
        <v>2.4305555555555469E-2</v>
      </c>
      <c r="P218" s="17">
        <f t="shared" si="15"/>
        <v>4.0277777777777635E-2</v>
      </c>
      <c r="Q218" s="18">
        <v>16400</v>
      </c>
      <c r="R218" s="18">
        <v>11300</v>
      </c>
      <c r="S218" s="18">
        <f t="shared" si="16"/>
        <v>5100</v>
      </c>
      <c r="T218" s="19">
        <f t="shared" si="17"/>
        <v>-12.999999999999794</v>
      </c>
      <c r="U218" s="20"/>
      <c r="V218" s="21"/>
      <c r="W218" s="21"/>
      <c r="X218" s="21"/>
      <c r="Y218" s="22"/>
    </row>
    <row r="219" spans="1:25" ht="12.75" hidden="1" customHeight="1" x14ac:dyDescent="0.2">
      <c r="A219" s="41">
        <v>10</v>
      </c>
      <c r="B219" s="10" t="s">
        <v>120</v>
      </c>
      <c r="C219" s="10">
        <v>2025</v>
      </c>
      <c r="D219" s="11" t="s">
        <v>107</v>
      </c>
      <c r="E219" s="11">
        <v>2921</v>
      </c>
      <c r="F219" s="13" t="s">
        <v>49</v>
      </c>
      <c r="G219" s="13" t="s">
        <v>42</v>
      </c>
      <c r="H219" s="14">
        <v>0.2048611111111111</v>
      </c>
      <c r="I219" s="15">
        <v>0.23472222222222219</v>
      </c>
      <c r="J219" s="15">
        <v>0.25416666666666665</v>
      </c>
      <c r="K219" s="14">
        <v>0.60416666666666663</v>
      </c>
      <c r="L219" s="15">
        <v>0.6020833333333333</v>
      </c>
      <c r="M219" s="15">
        <v>0.60763888888888895</v>
      </c>
      <c r="N219" s="16">
        <v>161</v>
      </c>
      <c r="O219" s="17">
        <f t="shared" si="14"/>
        <v>0.34791666666666665</v>
      </c>
      <c r="P219" s="17">
        <f t="shared" si="15"/>
        <v>0.37291666666666679</v>
      </c>
      <c r="Q219" s="59">
        <v>60200</v>
      </c>
      <c r="R219" s="59">
        <v>11000</v>
      </c>
      <c r="S219" s="18">
        <f t="shared" si="16"/>
        <v>49200</v>
      </c>
      <c r="T219" s="19">
        <f t="shared" si="17"/>
        <v>42.999999999999964</v>
      </c>
      <c r="U219" s="20">
        <v>93</v>
      </c>
      <c r="V219" s="21">
        <v>89</v>
      </c>
      <c r="W219" s="21"/>
      <c r="X219" s="21"/>
      <c r="Y219" s="22"/>
    </row>
    <row r="220" spans="1:25" ht="12.75" hidden="1" customHeight="1" x14ac:dyDescent="0.2">
      <c r="A220" s="41">
        <v>10</v>
      </c>
      <c r="B220" s="10" t="s">
        <v>120</v>
      </c>
      <c r="C220" s="10">
        <v>2025</v>
      </c>
      <c r="D220" s="11" t="s">
        <v>54</v>
      </c>
      <c r="E220" s="11">
        <v>907</v>
      </c>
      <c r="F220" s="13" t="s">
        <v>43</v>
      </c>
      <c r="G220" s="13" t="s">
        <v>42</v>
      </c>
      <c r="H220" s="14">
        <v>0.27777777777777779</v>
      </c>
      <c r="I220" s="15">
        <v>0.26874999999999999</v>
      </c>
      <c r="J220" s="15">
        <v>0.27708333333333335</v>
      </c>
      <c r="K220" s="14">
        <v>0.3125</v>
      </c>
      <c r="L220" s="15">
        <v>0.30833333333333335</v>
      </c>
      <c r="M220" s="15">
        <v>0.3125</v>
      </c>
      <c r="N220" s="16">
        <v>31</v>
      </c>
      <c r="O220" s="17">
        <f t="shared" si="14"/>
        <v>3.125E-2</v>
      </c>
      <c r="P220" s="17">
        <f t="shared" si="15"/>
        <v>4.3750000000000011E-2</v>
      </c>
      <c r="Q220" s="18">
        <v>27800</v>
      </c>
      <c r="R220" s="18">
        <v>21900</v>
      </c>
      <c r="S220" s="18">
        <f t="shared" si="16"/>
        <v>5900</v>
      </c>
      <c r="T220" s="19">
        <f t="shared" si="17"/>
        <v>-13.000000000000034</v>
      </c>
      <c r="U220" s="20"/>
      <c r="V220" s="21"/>
      <c r="W220" s="21"/>
      <c r="X220" s="21"/>
      <c r="Y220" s="22"/>
    </row>
    <row r="221" spans="1:25" ht="12.75" hidden="1" customHeight="1" x14ac:dyDescent="0.2">
      <c r="A221" s="41">
        <v>10</v>
      </c>
      <c r="B221" s="10" t="s">
        <v>120</v>
      </c>
      <c r="C221" s="10">
        <v>2025</v>
      </c>
      <c r="D221" s="11" t="s">
        <v>56</v>
      </c>
      <c r="E221" s="11">
        <v>971</v>
      </c>
      <c r="F221" s="13" t="s">
        <v>47</v>
      </c>
      <c r="G221" s="13" t="s">
        <v>42</v>
      </c>
      <c r="H221" s="14">
        <v>0.33333333333333331</v>
      </c>
      <c r="I221" s="15">
        <v>0.31458333333333333</v>
      </c>
      <c r="J221" s="15">
        <v>0.32083333333333336</v>
      </c>
      <c r="K221" s="14">
        <v>0.36458333333333331</v>
      </c>
      <c r="L221" s="15">
        <v>0.3430555555555555</v>
      </c>
      <c r="M221" s="31">
        <v>0.39166666666666666</v>
      </c>
      <c r="N221" s="16">
        <v>27</v>
      </c>
      <c r="O221" s="17">
        <f t="shared" si="14"/>
        <v>2.2222222222222143E-2</v>
      </c>
      <c r="P221" s="17">
        <f t="shared" si="15"/>
        <v>7.7083333333333337E-2</v>
      </c>
      <c r="Q221" s="18">
        <v>26100</v>
      </c>
      <c r="R221" s="18">
        <v>21400</v>
      </c>
      <c r="S221" s="18">
        <f t="shared" si="16"/>
        <v>4700</v>
      </c>
      <c r="T221" s="19">
        <f t="shared" si="17"/>
        <v>-26.999999999999986</v>
      </c>
      <c r="U221" s="20"/>
      <c r="V221" s="21"/>
      <c r="W221" s="21"/>
      <c r="X221" s="21"/>
      <c r="Y221" s="22"/>
    </row>
    <row r="222" spans="1:25" ht="12.75" hidden="1" customHeight="1" x14ac:dyDescent="0.2">
      <c r="A222" s="41">
        <v>10</v>
      </c>
      <c r="B222" s="10" t="s">
        <v>120</v>
      </c>
      <c r="C222" s="10">
        <v>2025</v>
      </c>
      <c r="D222" s="11" t="s">
        <v>54</v>
      </c>
      <c r="E222" s="11">
        <v>942</v>
      </c>
      <c r="F222" s="13" t="s">
        <v>42</v>
      </c>
      <c r="G222" s="13" t="s">
        <v>46</v>
      </c>
      <c r="H222" s="14">
        <v>0.35416666666666669</v>
      </c>
      <c r="I222" s="15">
        <v>0.34861111111111115</v>
      </c>
      <c r="J222" s="15">
        <v>0.35694444444444445</v>
      </c>
      <c r="K222" s="14">
        <v>0.39583333333333331</v>
      </c>
      <c r="L222" s="15">
        <v>0.39305555555555555</v>
      </c>
      <c r="M222" s="15">
        <v>0.39999999999999997</v>
      </c>
      <c r="N222" s="16">
        <v>68</v>
      </c>
      <c r="O222" s="17">
        <f t="shared" si="14"/>
        <v>3.6111111111111094E-2</v>
      </c>
      <c r="P222" s="17">
        <f t="shared" si="15"/>
        <v>5.1388888888888817E-2</v>
      </c>
      <c r="Q222" s="18">
        <v>28100</v>
      </c>
      <c r="R222" s="18">
        <v>21000</v>
      </c>
      <c r="S222" s="18">
        <f t="shared" si="16"/>
        <v>7100</v>
      </c>
      <c r="T222" s="19">
        <f t="shared" si="17"/>
        <v>-7.9999999999999716</v>
      </c>
      <c r="U222" s="20"/>
      <c r="V222" s="21"/>
      <c r="W222" s="21"/>
      <c r="X222" s="21"/>
      <c r="Y222" s="22"/>
    </row>
    <row r="223" spans="1:25" ht="12.75" hidden="1" customHeight="1" x14ac:dyDescent="0.2">
      <c r="A223" s="41">
        <v>10</v>
      </c>
      <c r="B223" s="10" t="s">
        <v>120</v>
      </c>
      <c r="C223" s="10">
        <v>2025</v>
      </c>
      <c r="D223" s="11" t="s">
        <v>54</v>
      </c>
      <c r="E223" s="11">
        <v>943</v>
      </c>
      <c r="F223" s="28" t="s">
        <v>46</v>
      </c>
      <c r="G223" s="13" t="s">
        <v>42</v>
      </c>
      <c r="H223" s="14">
        <v>0.4375</v>
      </c>
      <c r="I223" s="15">
        <v>0.43333333333333335</v>
      </c>
      <c r="J223" s="15">
        <v>0.44444444444444442</v>
      </c>
      <c r="K223" s="14">
        <v>0.47916666666666669</v>
      </c>
      <c r="L223" s="15">
        <v>0.47916666666666669</v>
      </c>
      <c r="M223" s="15">
        <v>0.48680555555555555</v>
      </c>
      <c r="N223" s="16">
        <v>86</v>
      </c>
      <c r="O223" s="17">
        <f t="shared" si="14"/>
        <v>3.4722222222222265E-2</v>
      </c>
      <c r="P223" s="17">
        <f t="shared" si="15"/>
        <v>5.3472222222222199E-2</v>
      </c>
      <c r="Q223" s="18">
        <v>21100</v>
      </c>
      <c r="R223" s="18">
        <v>14000</v>
      </c>
      <c r="S223" s="18">
        <f t="shared" si="16"/>
        <v>7100</v>
      </c>
      <c r="T223" s="19">
        <f t="shared" si="17"/>
        <v>-5.9999999999999787</v>
      </c>
      <c r="U223" s="20"/>
      <c r="V223" s="21"/>
      <c r="W223" s="21"/>
      <c r="X223" s="21"/>
      <c r="Y223" s="22"/>
    </row>
    <row r="224" spans="1:25" ht="12.75" hidden="1" customHeight="1" x14ac:dyDescent="0.2">
      <c r="A224" s="41">
        <v>10</v>
      </c>
      <c r="B224" s="10" t="s">
        <v>120</v>
      </c>
      <c r="C224" s="10">
        <v>2025</v>
      </c>
      <c r="D224" s="11" t="s">
        <v>56</v>
      </c>
      <c r="E224" s="11">
        <v>902</v>
      </c>
      <c r="F224" s="28" t="s">
        <v>42</v>
      </c>
      <c r="G224" s="13" t="s">
        <v>43</v>
      </c>
      <c r="H224" s="14">
        <v>0.40625</v>
      </c>
      <c r="I224" s="15">
        <v>0.39652777777777781</v>
      </c>
      <c r="J224" s="15">
        <v>0.40277777777777773</v>
      </c>
      <c r="K224" s="14">
        <v>0.44097222222222221</v>
      </c>
      <c r="L224" s="15">
        <v>0.42569444444444443</v>
      </c>
      <c r="M224" s="15">
        <v>0.4291666666666667</v>
      </c>
      <c r="N224" s="16">
        <v>137</v>
      </c>
      <c r="O224" s="17">
        <f t="shared" si="14"/>
        <v>2.2916666666666696E-2</v>
      </c>
      <c r="P224" s="17">
        <f t="shared" si="15"/>
        <v>3.2638888888888884E-2</v>
      </c>
      <c r="Q224" s="18">
        <v>21400</v>
      </c>
      <c r="R224" s="18">
        <v>16100</v>
      </c>
      <c r="S224" s="18">
        <f t="shared" si="16"/>
        <v>5300</v>
      </c>
      <c r="T224" s="19">
        <f t="shared" si="17"/>
        <v>-13.99999999999995</v>
      </c>
      <c r="U224" s="20"/>
      <c r="V224" s="21"/>
      <c r="W224" s="21"/>
      <c r="X224" s="21"/>
      <c r="Y224" s="22"/>
    </row>
    <row r="225" spans="1:25" ht="12.75" hidden="1" customHeight="1" x14ac:dyDescent="0.2">
      <c r="A225" s="41">
        <v>10</v>
      </c>
      <c r="B225" s="10" t="s">
        <v>120</v>
      </c>
      <c r="C225" s="10">
        <v>2025</v>
      </c>
      <c r="D225" s="11" t="s">
        <v>56</v>
      </c>
      <c r="E225" s="11">
        <v>903</v>
      </c>
      <c r="F225" s="13" t="s">
        <v>43</v>
      </c>
      <c r="G225" s="13" t="s">
        <v>42</v>
      </c>
      <c r="H225" s="14">
        <v>0.4826388888888889</v>
      </c>
      <c r="I225" s="15">
        <v>0.4548611111111111</v>
      </c>
      <c r="J225" s="15">
        <v>0.46249999999999997</v>
      </c>
      <c r="K225" s="14">
        <v>0.51736111111111116</v>
      </c>
      <c r="L225" s="15">
        <v>0.48541666666666666</v>
      </c>
      <c r="M225" s="15">
        <v>0.49305555555555558</v>
      </c>
      <c r="N225" s="16">
        <v>27</v>
      </c>
      <c r="O225" s="17">
        <f t="shared" si="14"/>
        <v>2.2916666666666696E-2</v>
      </c>
      <c r="P225" s="17">
        <f t="shared" si="15"/>
        <v>3.8194444444444475E-2</v>
      </c>
      <c r="Q225" s="18">
        <v>16100</v>
      </c>
      <c r="R225" s="18">
        <v>10600</v>
      </c>
      <c r="S225" s="18">
        <f t="shared" si="16"/>
        <v>5500</v>
      </c>
      <c r="T225" s="19">
        <f t="shared" si="17"/>
        <v>-40.000000000000014</v>
      </c>
      <c r="U225" s="20"/>
      <c r="V225" s="21"/>
      <c r="W225" s="21"/>
      <c r="X225" s="21"/>
      <c r="Y225" s="22"/>
    </row>
    <row r="226" spans="1:25" ht="12.75" hidden="1" customHeight="1" x14ac:dyDescent="0.2">
      <c r="A226" s="41">
        <v>10</v>
      </c>
      <c r="B226" s="10" t="s">
        <v>120</v>
      </c>
      <c r="C226" s="10">
        <v>2025</v>
      </c>
      <c r="D226" s="11" t="s">
        <v>69</v>
      </c>
      <c r="E226" s="11">
        <v>762</v>
      </c>
      <c r="F226" s="13" t="s">
        <v>42</v>
      </c>
      <c r="G226" s="13" t="s">
        <v>50</v>
      </c>
      <c r="H226" s="14">
        <v>0.40625</v>
      </c>
      <c r="I226" s="15">
        <v>0.38263888888888892</v>
      </c>
      <c r="J226" s="15">
        <v>0.39166666666666666</v>
      </c>
      <c r="K226" s="14">
        <v>0.44791666666666669</v>
      </c>
      <c r="L226" s="15">
        <v>0.41736111111111113</v>
      </c>
      <c r="M226" s="15">
        <v>0.42152777777777778</v>
      </c>
      <c r="N226" s="16">
        <v>141</v>
      </c>
      <c r="O226" s="17">
        <f t="shared" si="14"/>
        <v>2.5694444444444464E-2</v>
      </c>
      <c r="P226" s="17">
        <f t="shared" si="15"/>
        <v>3.8888888888888862E-2</v>
      </c>
      <c r="Q226" s="18">
        <v>22300</v>
      </c>
      <c r="R226" s="18">
        <v>16900</v>
      </c>
      <c r="S226" s="18">
        <f t="shared" si="16"/>
        <v>5400</v>
      </c>
      <c r="T226" s="19">
        <f t="shared" si="17"/>
        <v>-33.999999999999957</v>
      </c>
      <c r="U226" s="20"/>
      <c r="V226" s="21"/>
      <c r="W226" s="21"/>
      <c r="X226" s="21"/>
      <c r="Y226" s="22"/>
    </row>
    <row r="227" spans="1:25" ht="12.75" hidden="1" customHeight="1" x14ac:dyDescent="0.2">
      <c r="A227" s="41">
        <v>10</v>
      </c>
      <c r="B227" s="10" t="s">
        <v>120</v>
      </c>
      <c r="C227" s="10">
        <v>2025</v>
      </c>
      <c r="D227" s="11" t="s">
        <v>64</v>
      </c>
      <c r="E227" s="11">
        <v>200</v>
      </c>
      <c r="F227" s="28" t="s">
        <v>51</v>
      </c>
      <c r="G227" s="28" t="s">
        <v>50</v>
      </c>
      <c r="H227" s="14">
        <v>0.3125</v>
      </c>
      <c r="I227" s="15">
        <v>0.30694444444444441</v>
      </c>
      <c r="J227" s="15">
        <v>0.31944444444444448</v>
      </c>
      <c r="K227" s="14">
        <v>0.4375</v>
      </c>
      <c r="L227" s="15">
        <v>0.41944444444444445</v>
      </c>
      <c r="M227" s="15">
        <v>0.42430555555555555</v>
      </c>
      <c r="N227" s="16">
        <v>130</v>
      </c>
      <c r="O227" s="17">
        <f t="shared" si="14"/>
        <v>9.9999999999999978E-2</v>
      </c>
      <c r="P227" s="17">
        <f t="shared" si="15"/>
        <v>0.11736111111111114</v>
      </c>
      <c r="Q227" s="18">
        <v>26900</v>
      </c>
      <c r="R227" s="18">
        <v>8500</v>
      </c>
      <c r="S227" s="18">
        <f t="shared" si="16"/>
        <v>18400</v>
      </c>
      <c r="T227" s="19">
        <f t="shared" si="17"/>
        <v>-8.0000000000000515</v>
      </c>
      <c r="U227" s="20"/>
      <c r="V227" s="21"/>
      <c r="W227" s="21"/>
      <c r="X227" s="21"/>
      <c r="Y227" s="22"/>
    </row>
    <row r="228" spans="1:25" ht="12.75" hidden="1" customHeight="1" x14ac:dyDescent="0.2">
      <c r="A228" s="41">
        <v>10</v>
      </c>
      <c r="B228" s="10" t="s">
        <v>120</v>
      </c>
      <c r="C228" s="10">
        <v>2025</v>
      </c>
      <c r="D228" s="10" t="s">
        <v>64</v>
      </c>
      <c r="E228" s="11">
        <v>201</v>
      </c>
      <c r="F228" s="13" t="s">
        <v>50</v>
      </c>
      <c r="G228" s="13" t="s">
        <v>51</v>
      </c>
      <c r="H228" s="14">
        <v>0.51041666666666663</v>
      </c>
      <c r="I228" s="15">
        <v>0.49374999999999997</v>
      </c>
      <c r="J228" s="15">
        <v>0.50277777777777777</v>
      </c>
      <c r="K228" s="14">
        <v>0.63541666666666663</v>
      </c>
      <c r="L228" s="15">
        <v>0.61736111111111114</v>
      </c>
      <c r="M228" s="15">
        <v>0.62152777777777779</v>
      </c>
      <c r="N228" s="16">
        <v>141</v>
      </c>
      <c r="O228" s="17">
        <f t="shared" si="14"/>
        <v>0.11458333333333337</v>
      </c>
      <c r="P228" s="17">
        <f t="shared" si="15"/>
        <v>0.12777777777777782</v>
      </c>
      <c r="Q228" s="18">
        <v>28500</v>
      </c>
      <c r="R228" s="18">
        <v>10700</v>
      </c>
      <c r="S228" s="18">
        <f t="shared" si="16"/>
        <v>17800</v>
      </c>
      <c r="T228" s="19">
        <f t="shared" si="17"/>
        <v>-23.999999999999993</v>
      </c>
      <c r="U228" s="20"/>
      <c r="V228" s="21"/>
      <c r="W228" s="21"/>
      <c r="X228" s="21"/>
      <c r="Y228" s="22"/>
    </row>
    <row r="229" spans="1:25" ht="13.5" hidden="1" customHeight="1" x14ac:dyDescent="0.2">
      <c r="A229" s="41">
        <v>10</v>
      </c>
      <c r="B229" s="10" t="s">
        <v>120</v>
      </c>
      <c r="C229" s="10">
        <v>2025</v>
      </c>
      <c r="D229" s="10" t="s">
        <v>69</v>
      </c>
      <c r="E229" s="11">
        <v>763</v>
      </c>
      <c r="F229" s="36" t="s">
        <v>50</v>
      </c>
      <c r="G229" s="13" t="s">
        <v>42</v>
      </c>
      <c r="H229" s="14">
        <v>0.54166666666666663</v>
      </c>
      <c r="I229" s="15">
        <v>0.52361111111111114</v>
      </c>
      <c r="J229" s="15">
        <v>0.53194444444444444</v>
      </c>
      <c r="K229" s="14">
        <v>0.58333333333333337</v>
      </c>
      <c r="L229" s="15">
        <v>0.55347222222222225</v>
      </c>
      <c r="M229" s="15">
        <v>0.55902777777777779</v>
      </c>
      <c r="N229" s="16">
        <v>130</v>
      </c>
      <c r="O229" s="17">
        <f t="shared" si="14"/>
        <v>2.1527777777777812E-2</v>
      </c>
      <c r="P229" s="17">
        <f t="shared" si="15"/>
        <v>3.5416666666666652E-2</v>
      </c>
      <c r="Q229" s="18">
        <v>16900</v>
      </c>
      <c r="R229" s="18">
        <v>10800</v>
      </c>
      <c r="S229" s="18">
        <f t="shared" si="16"/>
        <v>6100</v>
      </c>
      <c r="T229" s="19">
        <f t="shared" si="17"/>
        <v>-25.999999999999908</v>
      </c>
      <c r="U229" s="20"/>
      <c r="V229" s="21"/>
      <c r="W229" s="21"/>
      <c r="X229" s="21"/>
      <c r="Y229" s="22"/>
    </row>
    <row r="230" spans="1:25" ht="12.75" hidden="1" customHeight="1" x14ac:dyDescent="0.2">
      <c r="A230" s="41">
        <v>10</v>
      </c>
      <c r="B230" s="10" t="s">
        <v>120</v>
      </c>
      <c r="C230" s="10">
        <v>2025</v>
      </c>
      <c r="D230" s="11" t="s">
        <v>55</v>
      </c>
      <c r="E230" s="11">
        <v>920</v>
      </c>
      <c r="F230" s="13" t="s">
        <v>42</v>
      </c>
      <c r="G230" s="13" t="s">
        <v>44</v>
      </c>
      <c r="H230" s="14">
        <v>0.625</v>
      </c>
      <c r="I230" s="15">
        <v>0.6381944444444444</v>
      </c>
      <c r="J230" s="15">
        <v>0.65</v>
      </c>
      <c r="K230" s="14">
        <v>0.66666666666666663</v>
      </c>
      <c r="L230" s="15">
        <v>0.68958333333333333</v>
      </c>
      <c r="M230" s="15">
        <v>0.69236111111111109</v>
      </c>
      <c r="N230" s="16">
        <v>113</v>
      </c>
      <c r="O230" s="17">
        <f t="shared" si="14"/>
        <v>3.9583333333333304E-2</v>
      </c>
      <c r="P230" s="17">
        <f t="shared" si="15"/>
        <v>5.4166666666666696E-2</v>
      </c>
      <c r="Q230" s="18">
        <v>27200</v>
      </c>
      <c r="R230" s="18">
        <v>19300</v>
      </c>
      <c r="S230" s="18">
        <f t="shared" si="16"/>
        <v>7900</v>
      </c>
      <c r="T230" s="19">
        <f t="shared" si="17"/>
        <v>18.999999999999932</v>
      </c>
      <c r="U230" s="20">
        <v>87</v>
      </c>
      <c r="V230" s="21"/>
      <c r="W230" s="21"/>
      <c r="X230" s="21"/>
      <c r="Y230" s="22"/>
    </row>
    <row r="231" spans="1:25" ht="12.75" hidden="1" customHeight="1" x14ac:dyDescent="0.2">
      <c r="A231" s="41">
        <v>10</v>
      </c>
      <c r="B231" s="10" t="s">
        <v>120</v>
      </c>
      <c r="C231" s="10">
        <v>2025</v>
      </c>
      <c r="D231" s="24" t="s">
        <v>55</v>
      </c>
      <c r="E231" s="24">
        <v>921</v>
      </c>
      <c r="F231" s="28" t="s">
        <v>44</v>
      </c>
      <c r="G231" s="13" t="s">
        <v>42</v>
      </c>
      <c r="H231" s="40">
        <v>0.70833333333333337</v>
      </c>
      <c r="I231" s="17">
        <v>0.72499999999999998</v>
      </c>
      <c r="J231" s="17">
        <v>0.73125000000000007</v>
      </c>
      <c r="K231" s="40">
        <v>0.75</v>
      </c>
      <c r="L231" s="17">
        <v>0.77013888888888893</v>
      </c>
      <c r="M231" s="17">
        <v>0.77500000000000002</v>
      </c>
      <c r="N231" s="16">
        <v>90</v>
      </c>
      <c r="O231" s="17">
        <f t="shared" si="14"/>
        <v>3.8888888888888862E-2</v>
      </c>
      <c r="P231" s="17">
        <f t="shared" si="15"/>
        <v>5.0000000000000044E-2</v>
      </c>
      <c r="Q231" s="18">
        <v>19300</v>
      </c>
      <c r="R231" s="18">
        <v>13500</v>
      </c>
      <c r="S231" s="18">
        <f t="shared" si="16"/>
        <v>5800</v>
      </c>
      <c r="T231" s="19">
        <f t="shared" si="17"/>
        <v>23.999999999999915</v>
      </c>
      <c r="U231" s="20">
        <v>93</v>
      </c>
      <c r="V231" s="21"/>
      <c r="W231" s="21"/>
      <c r="X231" s="21"/>
      <c r="Y231" s="22"/>
    </row>
    <row r="232" spans="1:25" ht="12.75" hidden="1" customHeight="1" x14ac:dyDescent="0.2">
      <c r="A232" s="41">
        <v>10</v>
      </c>
      <c r="B232" s="10" t="s">
        <v>120</v>
      </c>
      <c r="C232" s="10">
        <v>2025</v>
      </c>
      <c r="D232" s="24" t="s">
        <v>56</v>
      </c>
      <c r="E232" s="24">
        <v>904</v>
      </c>
      <c r="F232" s="28" t="s">
        <v>42</v>
      </c>
      <c r="G232" s="13" t="s">
        <v>43</v>
      </c>
      <c r="H232" s="40">
        <v>0.6875</v>
      </c>
      <c r="I232" s="17">
        <v>0.70138888888888884</v>
      </c>
      <c r="J232" s="17">
        <v>0.71111111111111114</v>
      </c>
      <c r="K232" s="40">
        <v>0.72222222222222221</v>
      </c>
      <c r="L232" s="17">
        <v>0.73472222222222217</v>
      </c>
      <c r="M232" s="17">
        <v>0.73888888888888893</v>
      </c>
      <c r="N232" s="16">
        <v>148</v>
      </c>
      <c r="O232" s="17">
        <f t="shared" si="14"/>
        <v>2.3611111111111027E-2</v>
      </c>
      <c r="P232" s="17">
        <f t="shared" si="15"/>
        <v>3.7500000000000089E-2</v>
      </c>
      <c r="Q232" s="18">
        <v>18600</v>
      </c>
      <c r="R232" s="18">
        <v>12700</v>
      </c>
      <c r="S232" s="18">
        <f t="shared" si="16"/>
        <v>5900</v>
      </c>
      <c r="T232" s="19">
        <f t="shared" si="17"/>
        <v>19.999999999999929</v>
      </c>
      <c r="U232" s="20">
        <v>12</v>
      </c>
      <c r="V232" s="21">
        <v>87</v>
      </c>
      <c r="W232" s="21"/>
      <c r="X232" s="21"/>
      <c r="Y232" s="22"/>
    </row>
    <row r="233" spans="1:25" ht="12.75" hidden="1" customHeight="1" x14ac:dyDescent="0.2">
      <c r="A233" s="41">
        <v>10</v>
      </c>
      <c r="B233" s="10" t="s">
        <v>120</v>
      </c>
      <c r="C233" s="10">
        <v>2025</v>
      </c>
      <c r="D233" s="11" t="s">
        <v>56</v>
      </c>
      <c r="E233" s="11">
        <v>905</v>
      </c>
      <c r="F233" s="13" t="s">
        <v>43</v>
      </c>
      <c r="G233" s="13" t="s">
        <v>42</v>
      </c>
      <c r="H233" s="14">
        <v>0.76388888888888884</v>
      </c>
      <c r="I233" s="15">
        <v>0.76388888888888884</v>
      </c>
      <c r="J233" s="15">
        <v>0.77083333333333337</v>
      </c>
      <c r="K233" s="14">
        <v>0.79861111111111116</v>
      </c>
      <c r="L233" s="15">
        <v>0.79861111111111116</v>
      </c>
      <c r="M233" s="15">
        <v>0.8041666666666667</v>
      </c>
      <c r="N233" s="16">
        <v>45</v>
      </c>
      <c r="O233" s="17">
        <f t="shared" si="14"/>
        <v>2.777777777777779E-2</v>
      </c>
      <c r="P233" s="17">
        <f t="shared" si="15"/>
        <v>4.0277777777777857E-2</v>
      </c>
      <c r="Q233" s="18">
        <v>19300</v>
      </c>
      <c r="R233" s="18">
        <v>13600</v>
      </c>
      <c r="S233" s="18">
        <f t="shared" si="16"/>
        <v>5700</v>
      </c>
      <c r="T233" s="19" t="str">
        <f t="shared" si="17"/>
        <v/>
      </c>
      <c r="U233" s="20"/>
      <c r="V233" s="21"/>
      <c r="W233" s="21"/>
      <c r="X233" s="21"/>
      <c r="Y233" s="22"/>
    </row>
    <row r="234" spans="1:25" ht="12.75" hidden="1" customHeight="1" x14ac:dyDescent="0.2">
      <c r="A234" s="41">
        <v>10</v>
      </c>
      <c r="B234" s="10" t="s">
        <v>120</v>
      </c>
      <c r="C234" s="10">
        <v>2025</v>
      </c>
      <c r="D234" s="10" t="s">
        <v>57</v>
      </c>
      <c r="E234" s="11">
        <v>970</v>
      </c>
      <c r="F234" s="13" t="s">
        <v>42</v>
      </c>
      <c r="G234" s="13" t="s">
        <v>47</v>
      </c>
      <c r="H234" s="14">
        <v>0.77777777777777779</v>
      </c>
      <c r="I234" s="15">
        <v>0.77083333333333337</v>
      </c>
      <c r="J234" s="15">
        <v>0.78055555555555556</v>
      </c>
      <c r="K234" s="14">
        <v>0.80902777777777779</v>
      </c>
      <c r="L234" s="15">
        <v>0.80069444444444438</v>
      </c>
      <c r="M234" s="15">
        <v>0.8041666666666667</v>
      </c>
      <c r="N234" s="16">
        <v>68</v>
      </c>
      <c r="O234" s="17">
        <f t="shared" ref="O234:O297" si="18">L234-J234</f>
        <v>2.0138888888888817E-2</v>
      </c>
      <c r="P234" s="17">
        <f t="shared" ref="P234:P297" si="19">M234-I234</f>
        <v>3.3333333333333326E-2</v>
      </c>
      <c r="Q234" s="18">
        <v>23300</v>
      </c>
      <c r="R234" s="18">
        <v>18300</v>
      </c>
      <c r="S234" s="18">
        <f t="shared" ref="S234:S297" si="20">Q234-R234</f>
        <v>5000</v>
      </c>
      <c r="T234" s="19">
        <f t="shared" ref="T234:T297" si="21">IF(H234-I234&lt;&gt;0,(I234-H234)*1440,"")</f>
        <v>-9.9999999999999645</v>
      </c>
      <c r="U234" s="20"/>
      <c r="V234" s="21"/>
      <c r="W234" s="21"/>
      <c r="X234" s="21"/>
      <c r="Y234" s="22"/>
    </row>
    <row r="235" spans="1:25" ht="12.75" hidden="1" customHeight="1" x14ac:dyDescent="0.2">
      <c r="A235" s="41">
        <v>10</v>
      </c>
      <c r="B235" s="10" t="s">
        <v>120</v>
      </c>
      <c r="C235" s="10">
        <v>2025</v>
      </c>
      <c r="D235" s="11" t="s">
        <v>55</v>
      </c>
      <c r="E235" s="11">
        <v>906</v>
      </c>
      <c r="F235" s="28" t="s">
        <v>42</v>
      </c>
      <c r="G235" s="13" t="s">
        <v>43</v>
      </c>
      <c r="H235" s="14">
        <v>0.80208333333333337</v>
      </c>
      <c r="I235" s="15">
        <v>0.82847222222222217</v>
      </c>
      <c r="J235" s="15">
        <v>0.83819444444444446</v>
      </c>
      <c r="K235" s="14">
        <v>0.83680555555555547</v>
      </c>
      <c r="L235" s="17">
        <v>0.8618055555555556</v>
      </c>
      <c r="M235" s="17">
        <v>0.86458333333333337</v>
      </c>
      <c r="N235" s="16">
        <v>147</v>
      </c>
      <c r="O235" s="17">
        <f t="shared" si="18"/>
        <v>2.3611111111111138E-2</v>
      </c>
      <c r="P235" s="17">
        <f t="shared" si="19"/>
        <v>3.6111111111111205E-2</v>
      </c>
      <c r="Q235" s="18">
        <v>19300</v>
      </c>
      <c r="R235" s="18">
        <v>13500</v>
      </c>
      <c r="S235" s="18">
        <f t="shared" si="20"/>
        <v>5800</v>
      </c>
      <c r="T235" s="19">
        <f t="shared" si="21"/>
        <v>37.999999999999865</v>
      </c>
      <c r="U235" s="20">
        <v>43</v>
      </c>
      <c r="V235" s="21"/>
      <c r="W235" s="21"/>
      <c r="X235" s="21"/>
      <c r="Y235" s="22"/>
    </row>
    <row r="236" spans="1:25" ht="12.75" hidden="1" customHeight="1" x14ac:dyDescent="0.2">
      <c r="A236" s="9">
        <v>11</v>
      </c>
      <c r="B236" s="10" t="s">
        <v>120</v>
      </c>
      <c r="C236" s="10">
        <v>2025</v>
      </c>
      <c r="D236" s="11" t="s">
        <v>55</v>
      </c>
      <c r="E236" s="11">
        <v>907</v>
      </c>
      <c r="F236" s="13" t="s">
        <v>43</v>
      </c>
      <c r="G236" s="13" t="s">
        <v>42</v>
      </c>
      <c r="H236" s="40">
        <v>0.27777777777777779</v>
      </c>
      <c r="I236" s="17">
        <v>0.26111111111111113</v>
      </c>
      <c r="J236" s="17">
        <v>0.26805555555555555</v>
      </c>
      <c r="K236" s="40">
        <v>0.3125</v>
      </c>
      <c r="L236" s="17">
        <v>0.29097222222222224</v>
      </c>
      <c r="M236" s="17">
        <v>0.29583333333333334</v>
      </c>
      <c r="N236" s="16">
        <v>20</v>
      </c>
      <c r="O236" s="17">
        <f t="shared" si="18"/>
        <v>2.2916666666666696E-2</v>
      </c>
      <c r="P236" s="17">
        <f t="shared" si="19"/>
        <v>3.472222222222221E-2</v>
      </c>
      <c r="Q236" s="18">
        <v>29900</v>
      </c>
      <c r="R236" s="18">
        <v>24500</v>
      </c>
      <c r="S236" s="18">
        <f t="shared" si="20"/>
        <v>5400</v>
      </c>
      <c r="T236" s="19">
        <f t="shared" si="21"/>
        <v>-23.999999999999993</v>
      </c>
      <c r="U236" s="20"/>
      <c r="V236" s="21"/>
      <c r="W236" s="21"/>
      <c r="X236" s="21"/>
      <c r="Y236" s="22"/>
    </row>
    <row r="237" spans="1:25" ht="12.75" hidden="1" customHeight="1" x14ac:dyDescent="0.2">
      <c r="A237" s="9">
        <v>11</v>
      </c>
      <c r="B237" s="10" t="s">
        <v>120</v>
      </c>
      <c r="C237" s="10">
        <v>2025</v>
      </c>
      <c r="D237" s="11" t="s">
        <v>57</v>
      </c>
      <c r="E237" s="11">
        <v>971</v>
      </c>
      <c r="F237" s="13" t="s">
        <v>47</v>
      </c>
      <c r="G237" s="13" t="s">
        <v>42</v>
      </c>
      <c r="H237" s="40">
        <v>0.33333333333333331</v>
      </c>
      <c r="I237" s="17">
        <v>0.32083333333333336</v>
      </c>
      <c r="J237" s="17">
        <v>0.32777777777777778</v>
      </c>
      <c r="K237" s="40">
        <v>0.36458333333333331</v>
      </c>
      <c r="L237" s="17">
        <v>0.35347222222222219</v>
      </c>
      <c r="M237" s="17">
        <v>0.36249999999999999</v>
      </c>
      <c r="N237" s="16">
        <v>70</v>
      </c>
      <c r="O237" s="17">
        <f t="shared" si="18"/>
        <v>2.5694444444444409E-2</v>
      </c>
      <c r="P237" s="17">
        <f t="shared" si="19"/>
        <v>4.166666666666663E-2</v>
      </c>
      <c r="Q237" s="18">
        <v>28000</v>
      </c>
      <c r="R237" s="18">
        <v>23000</v>
      </c>
      <c r="S237" s="18">
        <f t="shared" si="20"/>
        <v>5000</v>
      </c>
      <c r="T237" s="19">
        <f t="shared" si="21"/>
        <v>-17.999999999999936</v>
      </c>
      <c r="U237" s="20"/>
      <c r="V237" s="21"/>
      <c r="W237" s="21"/>
      <c r="X237" s="21"/>
      <c r="Y237" s="22"/>
    </row>
    <row r="238" spans="1:25" ht="12.75" hidden="1" customHeight="1" x14ac:dyDescent="0.2">
      <c r="A238" s="9">
        <v>11</v>
      </c>
      <c r="B238" s="10" t="s">
        <v>120</v>
      </c>
      <c r="C238" s="10">
        <v>2025</v>
      </c>
      <c r="D238" s="11" t="s">
        <v>55</v>
      </c>
      <c r="E238" s="11">
        <v>942</v>
      </c>
      <c r="F238" s="13" t="s">
        <v>42</v>
      </c>
      <c r="G238" s="13" t="s">
        <v>46</v>
      </c>
      <c r="H238" s="40">
        <v>0.35416666666666669</v>
      </c>
      <c r="I238" s="17">
        <v>0.34861111111111115</v>
      </c>
      <c r="J238" s="17">
        <v>0.36319444444444443</v>
      </c>
      <c r="K238" s="40">
        <v>0.39583333333333331</v>
      </c>
      <c r="L238" s="17">
        <v>0.39999999999999997</v>
      </c>
      <c r="M238" s="17">
        <v>0.40416666666666662</v>
      </c>
      <c r="N238" s="16">
        <v>102</v>
      </c>
      <c r="O238" s="17">
        <f t="shared" si="18"/>
        <v>3.6805555555555536E-2</v>
      </c>
      <c r="P238" s="17">
        <f t="shared" si="19"/>
        <v>5.5555555555555469E-2</v>
      </c>
      <c r="Q238" s="18">
        <v>24500</v>
      </c>
      <c r="R238" s="18">
        <v>16500</v>
      </c>
      <c r="S238" s="18">
        <f t="shared" si="20"/>
        <v>8000</v>
      </c>
      <c r="T238" s="19">
        <f t="shared" si="21"/>
        <v>-7.9999999999999716</v>
      </c>
      <c r="U238" s="20"/>
      <c r="V238" s="21"/>
      <c r="W238" s="21"/>
      <c r="X238" s="21"/>
      <c r="Y238" s="22"/>
    </row>
    <row r="239" spans="1:25" ht="12.75" hidden="1" customHeight="1" x14ac:dyDescent="0.2">
      <c r="A239" s="9">
        <v>11</v>
      </c>
      <c r="B239" s="10" t="s">
        <v>120</v>
      </c>
      <c r="C239" s="10">
        <v>2025</v>
      </c>
      <c r="D239" s="11" t="s">
        <v>55</v>
      </c>
      <c r="E239" s="11">
        <v>943</v>
      </c>
      <c r="F239" s="28" t="s">
        <v>46</v>
      </c>
      <c r="G239" s="13" t="s">
        <v>42</v>
      </c>
      <c r="H239" s="40">
        <v>0.4375</v>
      </c>
      <c r="I239" s="17">
        <v>0.44722222222222219</v>
      </c>
      <c r="J239" s="17">
        <v>0.45416666666666666</v>
      </c>
      <c r="K239" s="40">
        <v>0.47916666666666669</v>
      </c>
      <c r="L239" s="17">
        <v>0.48749999999999999</v>
      </c>
      <c r="M239" s="17">
        <v>0.49444444444444446</v>
      </c>
      <c r="N239" s="16">
        <v>140</v>
      </c>
      <c r="O239" s="17">
        <f t="shared" si="18"/>
        <v>3.3333333333333326E-2</v>
      </c>
      <c r="P239" s="17">
        <f t="shared" si="19"/>
        <v>4.7222222222222276E-2</v>
      </c>
      <c r="Q239" s="18">
        <v>20000</v>
      </c>
      <c r="R239" s="18">
        <v>12500</v>
      </c>
      <c r="S239" s="18">
        <f t="shared" si="20"/>
        <v>7500</v>
      </c>
      <c r="T239" s="19">
        <f t="shared" si="21"/>
        <v>13.99999999999995</v>
      </c>
      <c r="U239" s="20">
        <v>93</v>
      </c>
      <c r="V239" s="21" t="s">
        <v>79</v>
      </c>
      <c r="W239" s="21"/>
      <c r="X239" s="21"/>
      <c r="Y239" s="22"/>
    </row>
    <row r="240" spans="1:25" ht="12.75" customHeight="1" x14ac:dyDescent="0.2">
      <c r="A240" s="9">
        <v>11</v>
      </c>
      <c r="B240" s="10" t="s">
        <v>120</v>
      </c>
      <c r="C240" s="10">
        <v>2025</v>
      </c>
      <c r="D240" s="11" t="s">
        <v>56</v>
      </c>
      <c r="E240" s="11">
        <v>2980</v>
      </c>
      <c r="F240" s="28" t="s">
        <v>42</v>
      </c>
      <c r="G240" s="28" t="s">
        <v>53</v>
      </c>
      <c r="H240" s="14">
        <v>0.35416666666666669</v>
      </c>
      <c r="I240" s="15">
        <v>0.34722222222222227</v>
      </c>
      <c r="J240" s="15">
        <v>0.3576388888888889</v>
      </c>
      <c r="K240" s="14">
        <v>0.4236111111111111</v>
      </c>
      <c r="L240" s="17">
        <v>0.41875000000000001</v>
      </c>
      <c r="M240" s="17">
        <v>0.42499999999999999</v>
      </c>
      <c r="N240" s="16">
        <v>147</v>
      </c>
      <c r="O240" s="17">
        <f t="shared" si="18"/>
        <v>6.1111111111111116E-2</v>
      </c>
      <c r="P240" s="17">
        <f t="shared" si="19"/>
        <v>7.7777777777777724E-2</v>
      </c>
      <c r="Q240" s="18">
        <v>28100</v>
      </c>
      <c r="R240" s="18">
        <v>15000</v>
      </c>
      <c r="S240" s="18">
        <f t="shared" si="20"/>
        <v>13100</v>
      </c>
      <c r="T240" s="19">
        <f t="shared" si="21"/>
        <v>-9.9999999999999645</v>
      </c>
      <c r="U240" s="20"/>
      <c r="V240" s="21"/>
      <c r="W240" s="21" t="s">
        <v>66</v>
      </c>
      <c r="X240" s="21" t="s">
        <v>89</v>
      </c>
      <c r="Y240" s="22"/>
    </row>
    <row r="241" spans="1:25" ht="12.75" hidden="1" customHeight="1" x14ac:dyDescent="0.2">
      <c r="A241" s="9">
        <v>11</v>
      </c>
      <c r="B241" s="10" t="s">
        <v>120</v>
      </c>
      <c r="C241" s="10">
        <v>2025</v>
      </c>
      <c r="D241" s="11" t="s">
        <v>56</v>
      </c>
      <c r="E241" s="11">
        <v>2981</v>
      </c>
      <c r="F241" s="13" t="s">
        <v>53</v>
      </c>
      <c r="G241" s="13" t="s">
        <v>42</v>
      </c>
      <c r="H241" s="40">
        <v>0.47222222222222227</v>
      </c>
      <c r="I241" s="17">
        <v>0.47013888888888888</v>
      </c>
      <c r="J241" s="17">
        <v>0.48125000000000001</v>
      </c>
      <c r="K241" s="40">
        <v>0.54166666666666663</v>
      </c>
      <c r="L241" s="17">
        <v>0.54166666666666663</v>
      </c>
      <c r="M241" s="17">
        <v>0.54513888888888895</v>
      </c>
      <c r="N241" s="16">
        <v>116</v>
      </c>
      <c r="O241" s="17">
        <f t="shared" si="18"/>
        <v>6.0416666666666619E-2</v>
      </c>
      <c r="P241" s="17">
        <f t="shared" si="19"/>
        <v>7.5000000000000067E-2</v>
      </c>
      <c r="Q241" s="18">
        <v>19300</v>
      </c>
      <c r="R241" s="18">
        <v>8100</v>
      </c>
      <c r="S241" s="18">
        <f t="shared" si="20"/>
        <v>11200</v>
      </c>
      <c r="T241" s="19">
        <f t="shared" si="21"/>
        <v>-3.0000000000000693</v>
      </c>
      <c r="U241" s="20"/>
      <c r="V241" s="21"/>
      <c r="W241" s="21" t="s">
        <v>59</v>
      </c>
      <c r="X241" s="21"/>
      <c r="Y241" s="22">
        <v>128000</v>
      </c>
    </row>
    <row r="242" spans="1:25" ht="12.75" hidden="1" customHeight="1" x14ac:dyDescent="0.2">
      <c r="A242" s="9">
        <v>11</v>
      </c>
      <c r="B242" s="10" t="s">
        <v>120</v>
      </c>
      <c r="C242" s="10">
        <v>2025</v>
      </c>
      <c r="D242" s="11" t="s">
        <v>54</v>
      </c>
      <c r="E242" s="11">
        <v>902</v>
      </c>
      <c r="F242" s="28" t="s">
        <v>42</v>
      </c>
      <c r="G242" s="13" t="s">
        <v>43</v>
      </c>
      <c r="H242" s="40">
        <v>0.40625</v>
      </c>
      <c r="I242" s="17">
        <v>0.4152777777777778</v>
      </c>
      <c r="J242" s="17">
        <v>0.42222222222222222</v>
      </c>
      <c r="K242" s="40">
        <v>0.44097222222222221</v>
      </c>
      <c r="L242" s="17">
        <v>0.4458333333333333</v>
      </c>
      <c r="M242" s="17">
        <v>0.44722222222222219</v>
      </c>
      <c r="N242" s="16">
        <v>144</v>
      </c>
      <c r="O242" s="17">
        <f t="shared" si="18"/>
        <v>2.3611111111111083E-2</v>
      </c>
      <c r="P242" s="17">
        <f t="shared" si="19"/>
        <v>3.1944444444444386E-2</v>
      </c>
      <c r="Q242" s="18">
        <v>20200</v>
      </c>
      <c r="R242" s="18">
        <v>15200</v>
      </c>
      <c r="S242" s="18">
        <f t="shared" si="20"/>
        <v>5000</v>
      </c>
      <c r="T242" s="19">
        <f t="shared" si="21"/>
        <v>13.000000000000034</v>
      </c>
      <c r="U242" s="20">
        <v>85</v>
      </c>
      <c r="V242" s="21"/>
      <c r="W242" s="21"/>
      <c r="X242" s="21"/>
      <c r="Y242" s="22"/>
    </row>
    <row r="243" spans="1:25" ht="12.75" hidden="1" customHeight="1" x14ac:dyDescent="0.2">
      <c r="A243" s="9">
        <v>11</v>
      </c>
      <c r="B243" s="10" t="s">
        <v>120</v>
      </c>
      <c r="C243" s="10">
        <v>2025</v>
      </c>
      <c r="D243" s="11" t="s">
        <v>54</v>
      </c>
      <c r="E243" s="11">
        <v>1950</v>
      </c>
      <c r="F243" s="28" t="s">
        <v>43</v>
      </c>
      <c r="G243" s="13" t="s">
        <v>48</v>
      </c>
      <c r="H243" s="14">
        <v>0.4826388888888889</v>
      </c>
      <c r="I243" s="15">
        <v>0.48055555555555557</v>
      </c>
      <c r="J243" s="15">
        <v>0.48819444444444443</v>
      </c>
      <c r="K243" s="14">
        <v>0.51388888888888884</v>
      </c>
      <c r="L243" s="17">
        <v>0.51111111111111118</v>
      </c>
      <c r="M243" s="17">
        <v>0.51458333333333328</v>
      </c>
      <c r="N243" s="16">
        <v>23</v>
      </c>
      <c r="O243" s="17">
        <f t="shared" si="18"/>
        <v>2.2916666666666752E-2</v>
      </c>
      <c r="P243" s="17">
        <f t="shared" si="19"/>
        <v>3.4027777777777712E-2</v>
      </c>
      <c r="Q243" s="18">
        <v>18200</v>
      </c>
      <c r="R243" s="18">
        <v>13000</v>
      </c>
      <c r="S243" s="18">
        <f t="shared" si="20"/>
        <v>5200</v>
      </c>
      <c r="T243" s="19">
        <f t="shared" si="21"/>
        <v>-2.9999999999999893</v>
      </c>
      <c r="U243" s="20"/>
      <c r="V243" s="21"/>
      <c r="W243" s="21"/>
      <c r="X243" s="21"/>
      <c r="Y243" s="22"/>
    </row>
    <row r="244" spans="1:25" ht="12.75" hidden="1" customHeight="1" x14ac:dyDescent="0.2">
      <c r="A244" s="9">
        <v>11</v>
      </c>
      <c r="B244" s="10" t="s">
        <v>120</v>
      </c>
      <c r="C244" s="10">
        <v>2025</v>
      </c>
      <c r="D244" s="11" t="s">
        <v>54</v>
      </c>
      <c r="E244" s="11">
        <v>1951</v>
      </c>
      <c r="F244" s="28" t="s">
        <v>48</v>
      </c>
      <c r="G244" s="13" t="s">
        <v>43</v>
      </c>
      <c r="H244" s="14">
        <v>0.55555555555555558</v>
      </c>
      <c r="I244" s="15">
        <v>0.55069444444444449</v>
      </c>
      <c r="J244" s="15">
        <v>0.55972222222222223</v>
      </c>
      <c r="K244" s="14">
        <v>0.58680555555555558</v>
      </c>
      <c r="L244" s="17">
        <v>0.58333333333333337</v>
      </c>
      <c r="M244" s="17">
        <v>0.58680555555555558</v>
      </c>
      <c r="N244" s="16">
        <v>123</v>
      </c>
      <c r="O244" s="17">
        <f t="shared" si="18"/>
        <v>2.3611111111111138E-2</v>
      </c>
      <c r="P244" s="17">
        <f t="shared" si="19"/>
        <v>3.6111111111111094E-2</v>
      </c>
      <c r="Q244" s="18">
        <v>18100</v>
      </c>
      <c r="R244" s="18">
        <v>13000</v>
      </c>
      <c r="S244" s="18">
        <f t="shared" si="20"/>
        <v>5100</v>
      </c>
      <c r="T244" s="19">
        <f t="shared" si="21"/>
        <v>-6.9999999999999751</v>
      </c>
      <c r="U244" s="20"/>
      <c r="V244" s="21"/>
      <c r="W244" s="21"/>
      <c r="X244" s="21"/>
      <c r="Y244" s="22"/>
    </row>
    <row r="245" spans="1:25" ht="12.75" hidden="1" customHeight="1" x14ac:dyDescent="0.2">
      <c r="A245" s="9">
        <v>11</v>
      </c>
      <c r="B245" s="10" t="s">
        <v>120</v>
      </c>
      <c r="C245" s="10">
        <v>2025</v>
      </c>
      <c r="D245" s="11" t="s">
        <v>54</v>
      </c>
      <c r="E245" s="11">
        <v>903</v>
      </c>
      <c r="F245" s="13" t="s">
        <v>43</v>
      </c>
      <c r="G245" s="13" t="s">
        <v>42</v>
      </c>
      <c r="H245" s="40">
        <v>0.62847222222222221</v>
      </c>
      <c r="I245" s="17">
        <v>0.61944444444444446</v>
      </c>
      <c r="J245" s="17">
        <v>0.62847222222222221</v>
      </c>
      <c r="K245" s="40">
        <v>0.66319444444444442</v>
      </c>
      <c r="L245" s="17">
        <v>0.65486111111111112</v>
      </c>
      <c r="M245" s="17">
        <v>0.66041666666666665</v>
      </c>
      <c r="N245" s="16">
        <v>42</v>
      </c>
      <c r="O245" s="17">
        <f t="shared" si="18"/>
        <v>2.6388888888888906E-2</v>
      </c>
      <c r="P245" s="17">
        <f t="shared" si="19"/>
        <v>4.0972222222222188E-2</v>
      </c>
      <c r="Q245" s="18">
        <v>25000</v>
      </c>
      <c r="R245" s="18">
        <v>19600</v>
      </c>
      <c r="S245" s="18">
        <f t="shared" si="20"/>
        <v>5400</v>
      </c>
      <c r="T245" s="19">
        <f t="shared" si="21"/>
        <v>-12.999999999999954</v>
      </c>
      <c r="U245" s="20"/>
      <c r="V245" s="21"/>
      <c r="W245" s="21"/>
      <c r="X245" s="21"/>
      <c r="Y245" s="22"/>
    </row>
    <row r="246" spans="1:25" ht="12.75" hidden="1" customHeight="1" x14ac:dyDescent="0.2">
      <c r="A246" s="9">
        <v>11</v>
      </c>
      <c r="B246" s="10" t="s">
        <v>120</v>
      </c>
      <c r="C246" s="10">
        <v>2025</v>
      </c>
      <c r="D246" s="11" t="s">
        <v>69</v>
      </c>
      <c r="E246" s="11">
        <v>762</v>
      </c>
      <c r="F246" s="13" t="s">
        <v>42</v>
      </c>
      <c r="G246" s="13" t="s">
        <v>50</v>
      </c>
      <c r="H246" s="40">
        <v>0.40625</v>
      </c>
      <c r="I246" s="17">
        <v>0.40625</v>
      </c>
      <c r="J246" s="17">
        <v>0.4152777777777778</v>
      </c>
      <c r="K246" s="40">
        <v>0.44791666666666669</v>
      </c>
      <c r="L246" s="17">
        <v>0.43888888888888888</v>
      </c>
      <c r="M246" s="17">
        <v>0.44513888888888892</v>
      </c>
      <c r="N246" s="16">
        <v>138</v>
      </c>
      <c r="O246" s="17">
        <f t="shared" si="18"/>
        <v>2.3611111111111083E-2</v>
      </c>
      <c r="P246" s="17">
        <f t="shared" si="19"/>
        <v>3.8888888888888917E-2</v>
      </c>
      <c r="Q246" s="18">
        <v>22500</v>
      </c>
      <c r="R246" s="18">
        <v>17100</v>
      </c>
      <c r="S246" s="18">
        <f t="shared" si="20"/>
        <v>5400</v>
      </c>
      <c r="T246" s="19" t="str">
        <f t="shared" si="21"/>
        <v/>
      </c>
      <c r="U246" s="20"/>
      <c r="V246" s="21"/>
      <c r="W246" s="21"/>
      <c r="X246" s="21"/>
      <c r="Y246" s="22"/>
    </row>
    <row r="247" spans="1:25" ht="12.75" hidden="1" customHeight="1" x14ac:dyDescent="0.2">
      <c r="A247" s="9">
        <v>11</v>
      </c>
      <c r="B247" s="10" t="s">
        <v>120</v>
      </c>
      <c r="C247" s="10">
        <v>2025</v>
      </c>
      <c r="D247" s="11" t="s">
        <v>64</v>
      </c>
      <c r="E247" s="11">
        <v>200</v>
      </c>
      <c r="F247" s="28" t="s">
        <v>51</v>
      </c>
      <c r="G247" s="28" t="s">
        <v>50</v>
      </c>
      <c r="H247" s="40">
        <v>0.3125</v>
      </c>
      <c r="I247" s="17">
        <v>0.30694444444444441</v>
      </c>
      <c r="J247" s="17">
        <v>0.30902777777777779</v>
      </c>
      <c r="K247" s="40">
        <v>0.4375</v>
      </c>
      <c r="L247" s="17">
        <v>0.42430555555555555</v>
      </c>
      <c r="M247" s="17">
        <v>0.4291666666666667</v>
      </c>
      <c r="N247" s="16">
        <v>117</v>
      </c>
      <c r="O247" s="17">
        <f t="shared" si="18"/>
        <v>0.11527777777777776</v>
      </c>
      <c r="P247" s="17">
        <f t="shared" si="19"/>
        <v>0.12222222222222229</v>
      </c>
      <c r="Q247" s="18">
        <v>27000</v>
      </c>
      <c r="R247" s="18">
        <v>11700</v>
      </c>
      <c r="S247" s="18">
        <f t="shared" si="20"/>
        <v>15300</v>
      </c>
      <c r="T247" s="19">
        <f t="shared" si="21"/>
        <v>-8.0000000000000515</v>
      </c>
      <c r="U247" s="20"/>
      <c r="V247" s="21"/>
      <c r="W247" s="21"/>
      <c r="X247" s="21"/>
      <c r="Y247" s="22"/>
    </row>
    <row r="248" spans="1:25" ht="12.75" hidden="1" customHeight="1" x14ac:dyDescent="0.2">
      <c r="A248" s="9">
        <v>11</v>
      </c>
      <c r="B248" s="10" t="s">
        <v>120</v>
      </c>
      <c r="C248" s="10">
        <v>2025</v>
      </c>
      <c r="D248" s="11" t="s">
        <v>64</v>
      </c>
      <c r="E248" s="11">
        <v>201</v>
      </c>
      <c r="F248" s="13" t="s">
        <v>50</v>
      </c>
      <c r="G248" s="13" t="s">
        <v>51</v>
      </c>
      <c r="H248" s="40">
        <v>0.51041666666666663</v>
      </c>
      <c r="I248" s="17">
        <v>0.54652777777777783</v>
      </c>
      <c r="J248" s="17">
        <v>0.55347222222222225</v>
      </c>
      <c r="K248" s="40">
        <v>0.63541666666666663</v>
      </c>
      <c r="L248" s="17">
        <v>0.6694444444444444</v>
      </c>
      <c r="M248" s="17">
        <v>0.67499999999999993</v>
      </c>
      <c r="N248" s="16">
        <v>138</v>
      </c>
      <c r="O248" s="17">
        <f t="shared" si="18"/>
        <v>0.11597222222222214</v>
      </c>
      <c r="P248" s="17">
        <f t="shared" si="19"/>
        <v>0.1284722222222221</v>
      </c>
      <c r="Q248" s="18">
        <v>27000</v>
      </c>
      <c r="R248" s="18">
        <v>9800</v>
      </c>
      <c r="S248" s="18">
        <f t="shared" si="20"/>
        <v>17200</v>
      </c>
      <c r="T248" s="19">
        <f t="shared" si="21"/>
        <v>52.000000000000135</v>
      </c>
      <c r="U248" s="20">
        <v>32</v>
      </c>
      <c r="V248" s="21"/>
      <c r="W248" s="21"/>
      <c r="X248" s="21"/>
      <c r="Y248" s="22"/>
    </row>
    <row r="249" spans="1:25" ht="12.75" hidden="1" customHeight="1" x14ac:dyDescent="0.2">
      <c r="A249" s="9">
        <v>11</v>
      </c>
      <c r="B249" s="10" t="s">
        <v>120</v>
      </c>
      <c r="C249" s="10">
        <v>2025</v>
      </c>
      <c r="D249" s="11" t="s">
        <v>69</v>
      </c>
      <c r="E249" s="11">
        <v>763</v>
      </c>
      <c r="F249" s="36" t="s">
        <v>50</v>
      </c>
      <c r="G249" s="13" t="s">
        <v>42</v>
      </c>
      <c r="H249" s="40">
        <v>0.54166666666666663</v>
      </c>
      <c r="I249" s="17">
        <v>0.52222222222222225</v>
      </c>
      <c r="J249" s="17">
        <v>0.53472222222222221</v>
      </c>
      <c r="K249" s="40">
        <v>0.58333333333333337</v>
      </c>
      <c r="L249" s="17">
        <v>0.55763888888888891</v>
      </c>
      <c r="M249" s="17">
        <v>0.56458333333333333</v>
      </c>
      <c r="N249" s="16">
        <v>117</v>
      </c>
      <c r="O249" s="17">
        <f t="shared" si="18"/>
        <v>2.2916666666666696E-2</v>
      </c>
      <c r="P249" s="17">
        <f t="shared" si="19"/>
        <v>4.2361111111111072E-2</v>
      </c>
      <c r="Q249" s="18">
        <v>16600</v>
      </c>
      <c r="R249" s="18">
        <v>11200</v>
      </c>
      <c r="S249" s="18">
        <f t="shared" si="20"/>
        <v>5400</v>
      </c>
      <c r="T249" s="19">
        <f t="shared" si="21"/>
        <v>-27.999999999999901</v>
      </c>
      <c r="U249" s="20"/>
      <c r="V249" s="21"/>
      <c r="W249" s="21"/>
      <c r="X249" s="21"/>
      <c r="Y249" s="22"/>
    </row>
    <row r="250" spans="1:25" ht="12.75" hidden="1" customHeight="1" x14ac:dyDescent="0.2">
      <c r="A250" s="9">
        <v>11</v>
      </c>
      <c r="B250" s="10" t="s">
        <v>120</v>
      </c>
      <c r="C250" s="10">
        <v>2025</v>
      </c>
      <c r="D250" s="11" t="s">
        <v>57</v>
      </c>
      <c r="E250" s="11">
        <v>2930</v>
      </c>
      <c r="F250" s="13" t="s">
        <v>42</v>
      </c>
      <c r="G250" s="13" t="s">
        <v>50</v>
      </c>
      <c r="H250" s="40">
        <v>0.48958333333333331</v>
      </c>
      <c r="I250" s="17">
        <v>0.48888888888888887</v>
      </c>
      <c r="J250" s="17">
        <v>0.50347222222222221</v>
      </c>
      <c r="K250" s="40">
        <v>0.53125</v>
      </c>
      <c r="L250" s="17">
        <v>0.52916666666666667</v>
      </c>
      <c r="M250" s="17">
        <v>0.54097222222222219</v>
      </c>
      <c r="N250" s="16">
        <v>135</v>
      </c>
      <c r="O250" s="17">
        <f t="shared" si="18"/>
        <v>2.5694444444444464E-2</v>
      </c>
      <c r="P250" s="17">
        <f t="shared" si="19"/>
        <v>5.2083333333333315E-2</v>
      </c>
      <c r="Q250" s="18">
        <v>22800</v>
      </c>
      <c r="R250" s="18">
        <v>16400</v>
      </c>
      <c r="S250" s="18">
        <f t="shared" si="20"/>
        <v>6400</v>
      </c>
      <c r="T250" s="19">
        <f t="shared" si="21"/>
        <v>-0.99999999999999645</v>
      </c>
      <c r="U250" s="20"/>
      <c r="V250" s="21"/>
      <c r="W250" s="21"/>
      <c r="X250" s="21"/>
      <c r="Y250" s="22"/>
    </row>
    <row r="251" spans="1:25" ht="12.75" hidden="1" customHeight="1" x14ac:dyDescent="0.2">
      <c r="A251" s="9">
        <v>11</v>
      </c>
      <c r="B251" s="10" t="s">
        <v>120</v>
      </c>
      <c r="C251" s="10">
        <v>2025</v>
      </c>
      <c r="D251" s="11" t="s">
        <v>57</v>
      </c>
      <c r="E251" s="11">
        <v>2931</v>
      </c>
      <c r="F251" s="36" t="s">
        <v>50</v>
      </c>
      <c r="G251" s="13" t="s">
        <v>42</v>
      </c>
      <c r="H251" s="14">
        <v>0.57291666666666663</v>
      </c>
      <c r="I251" s="17">
        <v>0.57847222222222217</v>
      </c>
      <c r="J251" s="17">
        <v>0.59097222222222223</v>
      </c>
      <c r="K251" s="14">
        <v>0.61458333333333337</v>
      </c>
      <c r="L251" s="17">
        <v>0.61458333333333337</v>
      </c>
      <c r="M251" s="17">
        <v>0.62777777777777777</v>
      </c>
      <c r="N251" s="16">
        <v>64</v>
      </c>
      <c r="O251" s="17">
        <f t="shared" si="18"/>
        <v>2.3611111111111138E-2</v>
      </c>
      <c r="P251" s="17">
        <f t="shared" si="19"/>
        <v>4.9305555555555602E-2</v>
      </c>
      <c r="Q251" s="18">
        <v>16300</v>
      </c>
      <c r="R251" s="18">
        <v>10800</v>
      </c>
      <c r="S251" s="18">
        <f t="shared" si="20"/>
        <v>5500</v>
      </c>
      <c r="T251" s="19">
        <f t="shared" si="21"/>
        <v>7.9999999999999716</v>
      </c>
      <c r="U251" s="20">
        <v>93</v>
      </c>
      <c r="V251" s="21"/>
      <c r="W251" s="21"/>
      <c r="X251" s="21"/>
      <c r="Y251" s="22"/>
    </row>
    <row r="252" spans="1:25" ht="12.75" hidden="1" customHeight="1" x14ac:dyDescent="0.2">
      <c r="A252" s="9">
        <v>11</v>
      </c>
      <c r="B252" s="10" t="s">
        <v>120</v>
      </c>
      <c r="C252" s="10">
        <v>2025</v>
      </c>
      <c r="D252" s="11" t="s">
        <v>55</v>
      </c>
      <c r="E252" s="11">
        <v>990</v>
      </c>
      <c r="F252" s="28" t="s">
        <v>42</v>
      </c>
      <c r="G252" s="28" t="s">
        <v>48</v>
      </c>
      <c r="H252" s="14">
        <v>0.52083333333333337</v>
      </c>
      <c r="I252" s="17">
        <v>0.53541666666666665</v>
      </c>
      <c r="J252" s="17">
        <v>0.54722222222222217</v>
      </c>
      <c r="K252" s="14">
        <v>0.5625</v>
      </c>
      <c r="L252" s="17">
        <v>0.5805555555555556</v>
      </c>
      <c r="M252" s="17">
        <v>0.5854166666666667</v>
      </c>
      <c r="N252" s="16">
        <v>56</v>
      </c>
      <c r="O252" s="17">
        <f t="shared" si="18"/>
        <v>3.3333333333333437E-2</v>
      </c>
      <c r="P252" s="17">
        <f t="shared" si="19"/>
        <v>5.0000000000000044E-2</v>
      </c>
      <c r="Q252" s="18">
        <v>28100</v>
      </c>
      <c r="R252" s="18">
        <v>20600</v>
      </c>
      <c r="S252" s="18">
        <f t="shared" si="20"/>
        <v>7500</v>
      </c>
      <c r="T252" s="19">
        <f t="shared" si="21"/>
        <v>20.999999999999925</v>
      </c>
      <c r="U252" s="20">
        <v>93</v>
      </c>
      <c r="V252" s="21"/>
      <c r="W252" s="21"/>
      <c r="X252" s="21"/>
      <c r="Y252" s="22"/>
    </row>
    <row r="253" spans="1:25" ht="12.75" hidden="1" customHeight="1" x14ac:dyDescent="0.2">
      <c r="A253" s="9">
        <v>11</v>
      </c>
      <c r="B253" s="10" t="s">
        <v>120</v>
      </c>
      <c r="C253" s="10">
        <v>2025</v>
      </c>
      <c r="D253" s="11" t="s">
        <v>55</v>
      </c>
      <c r="E253" s="11">
        <v>991</v>
      </c>
      <c r="F253" s="13" t="s">
        <v>48</v>
      </c>
      <c r="G253" s="13" t="s">
        <v>42</v>
      </c>
      <c r="H253" s="40">
        <v>0.60416666666666663</v>
      </c>
      <c r="I253" s="17">
        <v>0.62152777777777779</v>
      </c>
      <c r="J253" s="17">
        <v>0.63194444444444442</v>
      </c>
      <c r="K253" s="40">
        <v>0.64583333333333337</v>
      </c>
      <c r="L253" s="17">
        <v>0.66736111111111107</v>
      </c>
      <c r="M253" s="17">
        <v>0.67152777777777783</v>
      </c>
      <c r="N253" s="16">
        <v>106</v>
      </c>
      <c r="O253" s="17">
        <f t="shared" si="18"/>
        <v>3.5416666666666652E-2</v>
      </c>
      <c r="P253" s="17">
        <f t="shared" si="19"/>
        <v>5.0000000000000044E-2</v>
      </c>
      <c r="Q253" s="18">
        <v>20500</v>
      </c>
      <c r="R253" s="18">
        <v>13100</v>
      </c>
      <c r="S253" s="18">
        <f t="shared" si="20"/>
        <v>7400</v>
      </c>
      <c r="T253" s="19">
        <f t="shared" si="21"/>
        <v>25.000000000000071</v>
      </c>
      <c r="U253" s="20">
        <v>93</v>
      </c>
      <c r="V253" s="21"/>
      <c r="W253" s="21"/>
      <c r="X253" s="21"/>
      <c r="Y253" s="22"/>
    </row>
    <row r="254" spans="1:25" ht="12.75" hidden="1" customHeight="1" x14ac:dyDescent="0.2">
      <c r="A254" s="9">
        <v>11</v>
      </c>
      <c r="B254" s="10" t="s">
        <v>120</v>
      </c>
      <c r="C254" s="10">
        <v>2025</v>
      </c>
      <c r="D254" s="11" t="s">
        <v>56</v>
      </c>
      <c r="E254" s="12">
        <v>920</v>
      </c>
      <c r="F254" s="13" t="s">
        <v>42</v>
      </c>
      <c r="G254" s="13" t="s">
        <v>44</v>
      </c>
      <c r="H254" s="40">
        <v>0.625</v>
      </c>
      <c r="I254" s="17">
        <v>0.6381944444444444</v>
      </c>
      <c r="J254" s="17">
        <v>0.64444444444444449</v>
      </c>
      <c r="K254" s="40">
        <v>0.66666666666666663</v>
      </c>
      <c r="L254" s="17">
        <v>0.68333333333333324</v>
      </c>
      <c r="M254" s="17">
        <v>0.68611111111111101</v>
      </c>
      <c r="N254" s="16">
        <v>137</v>
      </c>
      <c r="O254" s="17">
        <f t="shared" si="18"/>
        <v>3.8888888888888751E-2</v>
      </c>
      <c r="P254" s="17">
        <f t="shared" si="19"/>
        <v>4.7916666666666607E-2</v>
      </c>
      <c r="Q254" s="18">
        <v>26000</v>
      </c>
      <c r="R254" s="18">
        <v>17800</v>
      </c>
      <c r="S254" s="18">
        <f t="shared" si="20"/>
        <v>8200</v>
      </c>
      <c r="T254" s="19">
        <f t="shared" si="21"/>
        <v>18.999999999999932</v>
      </c>
      <c r="U254" s="20">
        <v>43</v>
      </c>
      <c r="V254" s="21"/>
      <c r="W254" s="21"/>
      <c r="X254" s="21"/>
      <c r="Y254" s="22"/>
    </row>
    <row r="255" spans="1:25" ht="12.75" hidden="1" customHeight="1" x14ac:dyDescent="0.2">
      <c r="A255" s="9">
        <v>11</v>
      </c>
      <c r="B255" s="10" t="s">
        <v>120</v>
      </c>
      <c r="C255" s="10">
        <v>2025</v>
      </c>
      <c r="D255" s="11" t="s">
        <v>56</v>
      </c>
      <c r="E255" s="11">
        <v>921</v>
      </c>
      <c r="F255" s="28" t="s">
        <v>44</v>
      </c>
      <c r="G255" s="13" t="s">
        <v>42</v>
      </c>
      <c r="H255" s="40">
        <v>0.70833333333333337</v>
      </c>
      <c r="I255" s="17">
        <v>0.72291666666666676</v>
      </c>
      <c r="J255" s="17">
        <v>0.7284722222222223</v>
      </c>
      <c r="K255" s="40">
        <v>0.75</v>
      </c>
      <c r="L255" s="17">
        <v>0.76527777777777783</v>
      </c>
      <c r="M255" s="17">
        <v>0.76874999999999993</v>
      </c>
      <c r="N255" s="16">
        <v>99</v>
      </c>
      <c r="O255" s="17">
        <f t="shared" si="18"/>
        <v>3.6805555555555536E-2</v>
      </c>
      <c r="P255" s="17">
        <f t="shared" si="19"/>
        <v>4.5833333333333171E-2</v>
      </c>
      <c r="Q255" s="18">
        <v>26900</v>
      </c>
      <c r="R255" s="18">
        <v>19500</v>
      </c>
      <c r="S255" s="18">
        <f t="shared" si="20"/>
        <v>7400</v>
      </c>
      <c r="T255" s="19">
        <f t="shared" si="21"/>
        <v>21.000000000000085</v>
      </c>
      <c r="U255" s="20">
        <v>93</v>
      </c>
      <c r="V255" s="21"/>
      <c r="W255" s="21"/>
      <c r="X255" s="21"/>
      <c r="Y255" s="22"/>
    </row>
    <row r="256" spans="1:25" ht="12.75" hidden="1" customHeight="1" x14ac:dyDescent="0.2">
      <c r="A256" s="9">
        <v>11</v>
      </c>
      <c r="B256" s="10" t="s">
        <v>120</v>
      </c>
      <c r="C256" s="10">
        <v>2025</v>
      </c>
      <c r="D256" s="11" t="s">
        <v>55</v>
      </c>
      <c r="E256" s="12">
        <v>904</v>
      </c>
      <c r="F256" s="28" t="s">
        <v>42</v>
      </c>
      <c r="G256" s="13" t="s">
        <v>43</v>
      </c>
      <c r="H256" s="14">
        <v>0.6875</v>
      </c>
      <c r="I256" s="17">
        <v>0.72361111111111109</v>
      </c>
      <c r="J256" s="15">
        <v>0.73402777777777783</v>
      </c>
      <c r="K256" s="14">
        <v>0.72222222222222221</v>
      </c>
      <c r="L256" s="17">
        <v>0.75902777777777775</v>
      </c>
      <c r="M256" s="17">
        <v>0.76388888888888884</v>
      </c>
      <c r="N256" s="16">
        <v>145</v>
      </c>
      <c r="O256" s="17">
        <f t="shared" si="18"/>
        <v>2.4999999999999911E-2</v>
      </c>
      <c r="P256" s="17">
        <f t="shared" si="19"/>
        <v>4.0277777777777746E-2</v>
      </c>
      <c r="Q256" s="18">
        <v>18700</v>
      </c>
      <c r="R256" s="18">
        <v>12900</v>
      </c>
      <c r="S256" s="18">
        <f t="shared" si="20"/>
        <v>5800</v>
      </c>
      <c r="T256" s="19">
        <f t="shared" si="21"/>
        <v>51.999999999999972</v>
      </c>
      <c r="U256" s="20">
        <v>93</v>
      </c>
      <c r="V256" s="21"/>
      <c r="W256" s="21"/>
      <c r="X256" s="21"/>
      <c r="Y256" s="22"/>
    </row>
    <row r="257" spans="1:25" ht="12.75" hidden="1" customHeight="1" x14ac:dyDescent="0.2">
      <c r="A257" s="9">
        <v>11</v>
      </c>
      <c r="B257" s="10" t="s">
        <v>120</v>
      </c>
      <c r="C257" s="10">
        <v>2025</v>
      </c>
      <c r="D257" s="11" t="s">
        <v>55</v>
      </c>
      <c r="E257" s="11">
        <v>905</v>
      </c>
      <c r="F257" s="13" t="s">
        <v>43</v>
      </c>
      <c r="G257" s="13" t="s">
        <v>42</v>
      </c>
      <c r="H257" s="40">
        <v>0.76388888888888884</v>
      </c>
      <c r="I257" s="17">
        <v>0.78402777777777777</v>
      </c>
      <c r="J257" s="17">
        <v>0.79652777777777783</v>
      </c>
      <c r="K257" s="40">
        <v>0.79861111111111116</v>
      </c>
      <c r="L257" s="17">
        <v>0.82638888888888884</v>
      </c>
      <c r="M257" s="17">
        <v>0.8305555555555556</v>
      </c>
      <c r="N257" s="16">
        <v>39</v>
      </c>
      <c r="O257" s="17">
        <f t="shared" si="18"/>
        <v>2.9861111111111005E-2</v>
      </c>
      <c r="P257" s="17">
        <f t="shared" si="19"/>
        <v>4.6527777777777835E-2</v>
      </c>
      <c r="Q257" s="18">
        <v>24200</v>
      </c>
      <c r="R257" s="18">
        <v>18300</v>
      </c>
      <c r="S257" s="18">
        <f t="shared" si="20"/>
        <v>5900</v>
      </c>
      <c r="T257" s="19">
        <f t="shared" si="21"/>
        <v>29.000000000000057</v>
      </c>
      <c r="U257" s="20">
        <v>93</v>
      </c>
      <c r="V257" s="21"/>
      <c r="W257" s="21"/>
      <c r="X257" s="21"/>
      <c r="Y257" s="22"/>
    </row>
    <row r="258" spans="1:25" ht="12.75" hidden="1" customHeight="1" x14ac:dyDescent="0.2">
      <c r="A258" s="9">
        <v>11</v>
      </c>
      <c r="B258" s="10" t="s">
        <v>120</v>
      </c>
      <c r="C258" s="10">
        <v>2025</v>
      </c>
      <c r="D258" s="11" t="s">
        <v>107</v>
      </c>
      <c r="E258" s="11">
        <v>2920</v>
      </c>
      <c r="F258" s="13" t="s">
        <v>42</v>
      </c>
      <c r="G258" s="13" t="s">
        <v>49</v>
      </c>
      <c r="H258" s="40">
        <v>0.77083333333333337</v>
      </c>
      <c r="I258" s="17">
        <v>0.77708333333333324</v>
      </c>
      <c r="J258" s="17">
        <v>0.75624999999999998</v>
      </c>
      <c r="K258" s="40">
        <v>0.13541666666666666</v>
      </c>
      <c r="L258" s="17">
        <v>1.1458333333333333</v>
      </c>
      <c r="M258" s="17">
        <v>1.1541666666666666</v>
      </c>
      <c r="N258" s="16">
        <v>292</v>
      </c>
      <c r="O258" s="17">
        <f t="shared" si="18"/>
        <v>0.38958333333333328</v>
      </c>
      <c r="P258" s="17">
        <f t="shared" si="19"/>
        <v>0.37708333333333333</v>
      </c>
      <c r="Q258" s="59">
        <v>80800</v>
      </c>
      <c r="R258" s="59">
        <v>27000</v>
      </c>
      <c r="S258" s="18">
        <f t="shared" si="20"/>
        <v>53800</v>
      </c>
      <c r="T258" s="19">
        <f t="shared" si="21"/>
        <v>8.9999999999998082</v>
      </c>
      <c r="U258" s="20">
        <v>85</v>
      </c>
      <c r="V258" s="21"/>
      <c r="W258" s="21"/>
      <c r="X258" s="21"/>
      <c r="Y258" s="22"/>
    </row>
    <row r="259" spans="1:25" ht="12.75" hidden="1" customHeight="1" x14ac:dyDescent="0.2">
      <c r="A259" s="9">
        <v>11</v>
      </c>
      <c r="B259" s="10" t="s">
        <v>120</v>
      </c>
      <c r="C259" s="10">
        <v>2025</v>
      </c>
      <c r="D259" s="11" t="s">
        <v>56</v>
      </c>
      <c r="E259" s="11">
        <v>970</v>
      </c>
      <c r="F259" s="13" t="s">
        <v>42</v>
      </c>
      <c r="G259" s="13" t="s">
        <v>47</v>
      </c>
      <c r="H259" s="40">
        <v>0.77777777777777779</v>
      </c>
      <c r="I259" s="17">
        <v>0.80694444444444446</v>
      </c>
      <c r="J259" s="17">
        <v>0.81388888888888899</v>
      </c>
      <c r="K259" s="40">
        <v>0.80902777777777779</v>
      </c>
      <c r="L259" s="17">
        <v>0.83472222222222225</v>
      </c>
      <c r="M259" s="17">
        <v>0.83750000000000002</v>
      </c>
      <c r="N259" s="16">
        <v>62</v>
      </c>
      <c r="O259" s="17">
        <f t="shared" si="18"/>
        <v>2.0833333333333259E-2</v>
      </c>
      <c r="P259" s="17">
        <f t="shared" si="19"/>
        <v>3.0555555555555558E-2</v>
      </c>
      <c r="Q259" s="18">
        <v>19300</v>
      </c>
      <c r="R259" s="18">
        <v>14900</v>
      </c>
      <c r="S259" s="18">
        <f t="shared" si="20"/>
        <v>4400</v>
      </c>
      <c r="T259" s="19">
        <f t="shared" si="21"/>
        <v>42.000000000000014</v>
      </c>
      <c r="U259" s="20">
        <v>96</v>
      </c>
      <c r="V259" s="21"/>
      <c r="W259" s="21"/>
      <c r="X259" s="21"/>
      <c r="Y259" s="22"/>
    </row>
    <row r="260" spans="1:25" ht="12.75" hidden="1" customHeight="1" x14ac:dyDescent="0.2">
      <c r="A260" s="9">
        <v>11</v>
      </c>
      <c r="B260" s="10" t="s">
        <v>120</v>
      </c>
      <c r="C260" s="10">
        <v>2025</v>
      </c>
      <c r="D260" s="11" t="s">
        <v>54</v>
      </c>
      <c r="E260" s="11">
        <v>906</v>
      </c>
      <c r="F260" s="28" t="s">
        <v>42</v>
      </c>
      <c r="G260" s="13" t="s">
        <v>43</v>
      </c>
      <c r="H260" s="40">
        <v>0.80208333333333337</v>
      </c>
      <c r="I260" s="17">
        <v>0.80902777777777779</v>
      </c>
      <c r="J260" s="17">
        <v>0.82013888888888886</v>
      </c>
      <c r="K260" s="40">
        <v>0.83680555555555558</v>
      </c>
      <c r="L260" s="17">
        <v>0.84722222222222221</v>
      </c>
      <c r="M260" s="17">
        <v>0.8520833333333333</v>
      </c>
      <c r="N260" s="16">
        <v>141</v>
      </c>
      <c r="O260" s="17">
        <f t="shared" si="18"/>
        <v>2.7083333333333348E-2</v>
      </c>
      <c r="P260" s="17">
        <f t="shared" si="19"/>
        <v>4.3055555555555514E-2</v>
      </c>
      <c r="Q260" s="18">
        <v>19500</v>
      </c>
      <c r="R260" s="18">
        <v>13800</v>
      </c>
      <c r="S260" s="18">
        <f t="shared" si="20"/>
        <v>5700</v>
      </c>
      <c r="T260" s="19">
        <f t="shared" si="21"/>
        <v>9.9999999999999645</v>
      </c>
      <c r="U260" s="20">
        <v>87</v>
      </c>
      <c r="V260" s="21"/>
      <c r="W260" s="21"/>
      <c r="X260" s="21"/>
      <c r="Y260" s="22"/>
    </row>
    <row r="261" spans="1:25" ht="12.75" hidden="1" customHeight="1" x14ac:dyDescent="0.2">
      <c r="A261" s="9">
        <v>11</v>
      </c>
      <c r="B261" s="10" t="s">
        <v>120</v>
      </c>
      <c r="C261" s="10">
        <v>2025</v>
      </c>
      <c r="D261" s="11" t="s">
        <v>57</v>
      </c>
      <c r="E261" s="11">
        <v>764</v>
      </c>
      <c r="F261" s="13" t="s">
        <v>42</v>
      </c>
      <c r="G261" s="13" t="s">
        <v>50</v>
      </c>
      <c r="H261" s="40">
        <v>0.8125</v>
      </c>
      <c r="I261" s="17">
        <v>0.82291666666666663</v>
      </c>
      <c r="J261" s="17">
        <v>0.83333333333333337</v>
      </c>
      <c r="K261" s="40">
        <v>0.84375</v>
      </c>
      <c r="L261" s="17">
        <v>0.85902777777777783</v>
      </c>
      <c r="M261" s="17">
        <v>0.86736111111111114</v>
      </c>
      <c r="N261" s="16">
        <v>143</v>
      </c>
      <c r="O261" s="17">
        <f t="shared" si="18"/>
        <v>2.5694444444444464E-2</v>
      </c>
      <c r="P261" s="17">
        <f t="shared" si="19"/>
        <v>4.4444444444444509E-2</v>
      </c>
      <c r="Q261" s="18">
        <v>22000</v>
      </c>
      <c r="R261" s="18">
        <v>15500</v>
      </c>
      <c r="S261" s="18">
        <f t="shared" si="20"/>
        <v>6500</v>
      </c>
      <c r="T261" s="19">
        <f t="shared" si="21"/>
        <v>14.999999999999947</v>
      </c>
      <c r="U261" s="20">
        <v>86</v>
      </c>
      <c r="V261" s="21"/>
      <c r="W261" s="21"/>
      <c r="X261" s="21"/>
      <c r="Y261" s="22"/>
    </row>
    <row r="262" spans="1:25" ht="12.75" hidden="1" customHeight="1" x14ac:dyDescent="0.2">
      <c r="A262" s="9">
        <v>11</v>
      </c>
      <c r="B262" s="10" t="s">
        <v>120</v>
      </c>
      <c r="C262" s="10">
        <v>2025</v>
      </c>
      <c r="D262" s="11" t="s">
        <v>64</v>
      </c>
      <c r="E262" s="11">
        <v>202</v>
      </c>
      <c r="F262" s="28" t="s">
        <v>51</v>
      </c>
      <c r="G262" s="28" t="s">
        <v>50</v>
      </c>
      <c r="H262" s="40">
        <v>0.69791666666666663</v>
      </c>
      <c r="I262" s="17">
        <v>0.72569444444444453</v>
      </c>
      <c r="J262" s="17">
        <v>0.75</v>
      </c>
      <c r="K262" s="40">
        <v>0.82291666666666663</v>
      </c>
      <c r="L262" s="17">
        <v>0.84236111111111101</v>
      </c>
      <c r="M262" s="17">
        <v>0.84652777777777777</v>
      </c>
      <c r="N262" s="16">
        <v>47</v>
      </c>
      <c r="O262" s="17">
        <f t="shared" si="18"/>
        <v>9.2361111111111005E-2</v>
      </c>
      <c r="P262" s="17">
        <f t="shared" si="19"/>
        <v>0.12083333333333324</v>
      </c>
      <c r="Q262" s="18">
        <v>37000</v>
      </c>
      <c r="R262" s="18">
        <v>23200</v>
      </c>
      <c r="S262" s="18">
        <f t="shared" si="20"/>
        <v>13800</v>
      </c>
      <c r="T262" s="19">
        <f t="shared" si="21"/>
        <v>40.000000000000178</v>
      </c>
      <c r="U262" s="20">
        <v>93</v>
      </c>
      <c r="V262" s="21"/>
      <c r="W262" s="21"/>
      <c r="X262" s="21"/>
      <c r="Y262" s="22"/>
    </row>
    <row r="263" spans="1:25" ht="12.75" hidden="1" customHeight="1" x14ac:dyDescent="0.2">
      <c r="A263" s="9">
        <v>11</v>
      </c>
      <c r="B263" s="10" t="s">
        <v>120</v>
      </c>
      <c r="C263" s="10">
        <v>2025</v>
      </c>
      <c r="D263" s="11" t="s">
        <v>64</v>
      </c>
      <c r="E263" s="11">
        <v>203</v>
      </c>
      <c r="F263" s="13" t="s">
        <v>50</v>
      </c>
      <c r="G263" s="13" t="s">
        <v>51</v>
      </c>
      <c r="H263" s="40">
        <v>0.90625</v>
      </c>
      <c r="I263" s="17">
        <v>0.91111111111111109</v>
      </c>
      <c r="J263" s="17">
        <v>0.92291666666666661</v>
      </c>
      <c r="K263" s="40">
        <v>3.125E-2</v>
      </c>
      <c r="L263" s="17">
        <v>1.0305555555555557</v>
      </c>
      <c r="M263" s="17">
        <v>1.0430555555555556</v>
      </c>
      <c r="N263" s="16">
        <v>143</v>
      </c>
      <c r="O263" s="17">
        <f t="shared" si="18"/>
        <v>0.10763888888888906</v>
      </c>
      <c r="P263" s="17">
        <f t="shared" si="19"/>
        <v>0.13194444444444453</v>
      </c>
      <c r="Q263" s="18">
        <v>24000</v>
      </c>
      <c r="R263" s="18">
        <v>8300</v>
      </c>
      <c r="S263" s="18">
        <f t="shared" si="20"/>
        <v>15700</v>
      </c>
      <c r="T263" s="19">
        <f t="shared" si="21"/>
        <v>6.9999999999999751</v>
      </c>
      <c r="U263" s="20">
        <v>93</v>
      </c>
      <c r="V263" s="21"/>
      <c r="W263" s="21"/>
      <c r="X263" s="21"/>
      <c r="Y263" s="22"/>
    </row>
    <row r="264" spans="1:25" ht="12.75" hidden="1" customHeight="1" x14ac:dyDescent="0.2">
      <c r="A264" s="9">
        <v>11</v>
      </c>
      <c r="B264" s="10" t="s">
        <v>120</v>
      </c>
      <c r="C264" s="10">
        <v>2025</v>
      </c>
      <c r="D264" s="11" t="s">
        <v>57</v>
      </c>
      <c r="E264" s="11">
        <v>765</v>
      </c>
      <c r="F264" s="36" t="s">
        <v>50</v>
      </c>
      <c r="G264" s="13" t="s">
        <v>42</v>
      </c>
      <c r="H264" s="40">
        <v>0.91666666666666663</v>
      </c>
      <c r="I264" s="17">
        <v>0.90208333333333324</v>
      </c>
      <c r="J264" s="17">
        <v>0.91111111111111109</v>
      </c>
      <c r="K264" s="40">
        <v>0.94791666666666663</v>
      </c>
      <c r="L264" s="17">
        <v>0.93333333333333324</v>
      </c>
      <c r="M264" s="17">
        <v>0.93958333333333333</v>
      </c>
      <c r="N264" s="16">
        <v>47</v>
      </c>
      <c r="O264" s="17">
        <f t="shared" si="18"/>
        <v>2.2222222222222143E-2</v>
      </c>
      <c r="P264" s="17">
        <f t="shared" si="19"/>
        <v>3.7500000000000089E-2</v>
      </c>
      <c r="Q264" s="18">
        <v>15500</v>
      </c>
      <c r="R264" s="18">
        <v>10700</v>
      </c>
      <c r="S264" s="18">
        <f t="shared" si="20"/>
        <v>4800</v>
      </c>
      <c r="T264" s="19">
        <f t="shared" si="21"/>
        <v>-21.000000000000085</v>
      </c>
      <c r="U264" s="20"/>
      <c r="V264" s="21"/>
      <c r="W264" s="21"/>
      <c r="X264" s="21"/>
      <c r="Y264" s="22"/>
    </row>
    <row r="265" spans="1:25" ht="12.75" hidden="1" customHeight="1" x14ac:dyDescent="0.2">
      <c r="A265" s="9">
        <v>11</v>
      </c>
      <c r="B265" s="10" t="s">
        <v>120</v>
      </c>
      <c r="C265" s="10">
        <v>2025</v>
      </c>
      <c r="D265" s="11" t="s">
        <v>55</v>
      </c>
      <c r="E265" s="11">
        <v>1916</v>
      </c>
      <c r="F265" s="28" t="s">
        <v>42</v>
      </c>
      <c r="G265" s="13" t="s">
        <v>43</v>
      </c>
      <c r="H265" s="40">
        <v>0.84027777777777779</v>
      </c>
      <c r="I265" s="17">
        <v>0.8652777777777777</v>
      </c>
      <c r="J265" s="17">
        <v>0.87430555555555556</v>
      </c>
      <c r="K265" s="40">
        <v>0.875</v>
      </c>
      <c r="L265" s="17">
        <v>0.9</v>
      </c>
      <c r="M265" s="17">
        <v>0.90555555555555556</v>
      </c>
      <c r="N265" s="16">
        <v>139</v>
      </c>
      <c r="O265" s="17">
        <f t="shared" si="18"/>
        <v>2.5694444444444464E-2</v>
      </c>
      <c r="P265" s="17">
        <f t="shared" si="19"/>
        <v>4.0277777777777857E-2</v>
      </c>
      <c r="Q265" s="18">
        <v>18300</v>
      </c>
      <c r="R265" s="18">
        <v>12800</v>
      </c>
      <c r="S265" s="18">
        <f t="shared" si="20"/>
        <v>5500</v>
      </c>
      <c r="T265" s="19">
        <f t="shared" si="21"/>
        <v>35.999999999999872</v>
      </c>
      <c r="U265" s="20">
        <v>93</v>
      </c>
      <c r="V265" s="21"/>
      <c r="W265" s="21"/>
      <c r="X265" s="21"/>
      <c r="Y265" s="22"/>
    </row>
    <row r="266" spans="1:25" ht="12.75" hidden="1" customHeight="1" x14ac:dyDescent="0.2">
      <c r="A266" s="9">
        <v>11</v>
      </c>
      <c r="B266" s="10" t="s">
        <v>120</v>
      </c>
      <c r="C266" s="10">
        <v>2025</v>
      </c>
      <c r="D266" s="11" t="s">
        <v>55</v>
      </c>
      <c r="E266" s="11">
        <v>1917</v>
      </c>
      <c r="F266" s="28" t="s">
        <v>43</v>
      </c>
      <c r="G266" s="13" t="s">
        <v>42</v>
      </c>
      <c r="H266" s="40">
        <v>0.91666666666666663</v>
      </c>
      <c r="I266" s="17">
        <v>0.92013888888888884</v>
      </c>
      <c r="J266" s="17">
        <v>0.9291666666666667</v>
      </c>
      <c r="K266" s="40">
        <v>0.95138888888888884</v>
      </c>
      <c r="L266" s="17">
        <v>0.95694444444444438</v>
      </c>
      <c r="M266" s="17">
        <v>0.96319444444444446</v>
      </c>
      <c r="N266" s="16">
        <v>5</v>
      </c>
      <c r="O266" s="17">
        <f t="shared" si="18"/>
        <v>2.7777777777777679E-2</v>
      </c>
      <c r="P266" s="17">
        <f t="shared" si="19"/>
        <v>4.3055555555555625E-2</v>
      </c>
      <c r="Q266" s="18">
        <v>19300</v>
      </c>
      <c r="R266" s="18">
        <v>13300</v>
      </c>
      <c r="S266" s="18">
        <f t="shared" si="20"/>
        <v>6000</v>
      </c>
      <c r="T266" s="19">
        <f t="shared" si="21"/>
        <v>4.9999999999999822</v>
      </c>
      <c r="U266" s="20">
        <v>93</v>
      </c>
      <c r="V266" s="21"/>
      <c r="W266" s="21"/>
      <c r="X266" s="21"/>
      <c r="Y266" s="22"/>
    </row>
    <row r="267" spans="1:25" ht="12.75" hidden="1" customHeight="1" x14ac:dyDescent="0.2">
      <c r="A267" s="9">
        <v>12</v>
      </c>
      <c r="B267" s="10" t="s">
        <v>120</v>
      </c>
      <c r="C267" s="10">
        <v>2025</v>
      </c>
      <c r="D267" s="24" t="s">
        <v>56</v>
      </c>
      <c r="E267" s="24">
        <v>971</v>
      </c>
      <c r="F267" s="13" t="s">
        <v>47</v>
      </c>
      <c r="G267" s="13" t="s">
        <v>42</v>
      </c>
      <c r="H267" s="40">
        <v>0.33333333333333331</v>
      </c>
      <c r="I267" s="17">
        <v>0.32847222222222222</v>
      </c>
      <c r="J267" s="17">
        <v>0.33333333333333331</v>
      </c>
      <c r="K267" s="40">
        <v>0.36458333333333331</v>
      </c>
      <c r="L267" s="17">
        <v>0.3527777777777778</v>
      </c>
      <c r="M267" s="17">
        <v>0.36180555555555555</v>
      </c>
      <c r="N267" s="16">
        <v>93</v>
      </c>
      <c r="O267" s="17">
        <f t="shared" si="18"/>
        <v>1.9444444444444486E-2</v>
      </c>
      <c r="P267" s="17">
        <f t="shared" si="19"/>
        <v>3.3333333333333326E-2</v>
      </c>
      <c r="Q267" s="18">
        <v>23000</v>
      </c>
      <c r="R267" s="18">
        <v>18000</v>
      </c>
      <c r="S267" s="18">
        <f t="shared" si="20"/>
        <v>5000</v>
      </c>
      <c r="T267" s="19">
        <f t="shared" si="21"/>
        <v>-6.9999999999999751</v>
      </c>
      <c r="U267" s="20"/>
      <c r="V267" s="21"/>
      <c r="W267" s="21"/>
      <c r="X267" s="21"/>
      <c r="Y267" s="22"/>
    </row>
    <row r="268" spans="1:25" ht="12.75" hidden="1" customHeight="1" x14ac:dyDescent="0.2">
      <c r="A268" s="9">
        <v>12</v>
      </c>
      <c r="B268" s="10" t="s">
        <v>120</v>
      </c>
      <c r="C268" s="10">
        <v>2025</v>
      </c>
      <c r="D268" s="24" t="s">
        <v>57</v>
      </c>
      <c r="E268" s="24">
        <v>942</v>
      </c>
      <c r="F268" s="13" t="s">
        <v>42</v>
      </c>
      <c r="G268" s="13" t="s">
        <v>46</v>
      </c>
      <c r="H268" s="40">
        <v>0.35416666666666669</v>
      </c>
      <c r="I268" s="17">
        <v>0.36041666666666666</v>
      </c>
      <c r="J268" s="17">
        <v>0.36805555555555558</v>
      </c>
      <c r="K268" s="40">
        <v>0.39583333333333331</v>
      </c>
      <c r="L268" s="17">
        <v>0.40416666666666662</v>
      </c>
      <c r="M268" s="17">
        <v>0.40972222222222227</v>
      </c>
      <c r="N268" s="16">
        <v>148</v>
      </c>
      <c r="O268" s="17">
        <f t="shared" si="18"/>
        <v>3.6111111111111038E-2</v>
      </c>
      <c r="P268" s="17">
        <f t="shared" si="19"/>
        <v>4.9305555555555602E-2</v>
      </c>
      <c r="Q268" s="18">
        <v>22400</v>
      </c>
      <c r="R268" s="18">
        <v>14400</v>
      </c>
      <c r="S268" s="18">
        <f t="shared" si="20"/>
        <v>8000</v>
      </c>
      <c r="T268" s="19">
        <f t="shared" si="21"/>
        <v>8.999999999999968</v>
      </c>
      <c r="U268" s="20">
        <v>15</v>
      </c>
      <c r="V268" s="21"/>
      <c r="W268" s="21"/>
      <c r="X268" s="21"/>
      <c r="Y268" s="22"/>
    </row>
    <row r="269" spans="1:25" ht="12.75" hidden="1" customHeight="1" x14ac:dyDescent="0.2">
      <c r="A269" s="9">
        <v>12</v>
      </c>
      <c r="B269" s="10" t="s">
        <v>120</v>
      </c>
      <c r="C269" s="10">
        <v>2025</v>
      </c>
      <c r="D269" s="24" t="s">
        <v>57</v>
      </c>
      <c r="E269" s="24">
        <v>943</v>
      </c>
      <c r="F269" s="28" t="s">
        <v>46</v>
      </c>
      <c r="G269" s="13" t="s">
        <v>42</v>
      </c>
      <c r="H269" s="40">
        <v>0.4375</v>
      </c>
      <c r="I269" s="17">
        <v>0.45694444444444443</v>
      </c>
      <c r="J269" s="17">
        <v>0.46388888888888885</v>
      </c>
      <c r="K269" s="40">
        <v>0.47916666666666669</v>
      </c>
      <c r="L269" s="17">
        <v>0.49652777777777773</v>
      </c>
      <c r="M269" s="17">
        <v>0.50277777777777777</v>
      </c>
      <c r="N269" s="16">
        <v>142</v>
      </c>
      <c r="O269" s="17">
        <f t="shared" si="18"/>
        <v>3.2638888888888884E-2</v>
      </c>
      <c r="P269" s="17">
        <f t="shared" si="19"/>
        <v>4.5833333333333337E-2</v>
      </c>
      <c r="Q269" s="18">
        <v>20000</v>
      </c>
      <c r="R269" s="18">
        <v>12800</v>
      </c>
      <c r="S269" s="18">
        <f t="shared" si="20"/>
        <v>7200</v>
      </c>
      <c r="T269" s="19">
        <f t="shared" si="21"/>
        <v>27.999999999999979</v>
      </c>
      <c r="U269" s="20">
        <v>93</v>
      </c>
      <c r="V269" s="21" t="s">
        <v>115</v>
      </c>
      <c r="W269" s="21"/>
      <c r="X269" s="21"/>
      <c r="Y269" s="22"/>
    </row>
    <row r="270" spans="1:25" ht="12.75" hidden="1" customHeight="1" x14ac:dyDescent="0.2">
      <c r="A270" s="9">
        <v>12</v>
      </c>
      <c r="B270" s="10" t="s">
        <v>120</v>
      </c>
      <c r="C270" s="10">
        <v>2025</v>
      </c>
      <c r="D270" s="24" t="s">
        <v>54</v>
      </c>
      <c r="E270" s="24">
        <v>907</v>
      </c>
      <c r="F270" s="13" t="s">
        <v>43</v>
      </c>
      <c r="G270" s="13" t="s">
        <v>42</v>
      </c>
      <c r="H270" s="40">
        <v>0.375</v>
      </c>
      <c r="I270" s="17">
        <v>0.35902777777777778</v>
      </c>
      <c r="J270" s="17">
        <v>0.36805555555555558</v>
      </c>
      <c r="K270" s="40">
        <v>0.40972222222222221</v>
      </c>
      <c r="L270" s="17">
        <v>0.39305555555555555</v>
      </c>
      <c r="M270" s="17">
        <v>0.39930555555555558</v>
      </c>
      <c r="N270" s="16">
        <v>22</v>
      </c>
      <c r="O270" s="17">
        <f t="shared" si="18"/>
        <v>2.4999999999999967E-2</v>
      </c>
      <c r="P270" s="17">
        <f t="shared" si="19"/>
        <v>4.0277777777777801E-2</v>
      </c>
      <c r="Q270" s="18">
        <v>23900</v>
      </c>
      <c r="R270" s="18">
        <v>18400</v>
      </c>
      <c r="S270" s="18">
        <f t="shared" si="20"/>
        <v>5500</v>
      </c>
      <c r="T270" s="19">
        <f t="shared" si="21"/>
        <v>-23</v>
      </c>
      <c r="U270" s="20"/>
      <c r="V270" s="21"/>
      <c r="W270" s="21"/>
      <c r="X270" s="21"/>
      <c r="Y270" s="22"/>
    </row>
    <row r="271" spans="1:25" ht="12.75" hidden="1" customHeight="1" x14ac:dyDescent="0.2">
      <c r="A271" s="9">
        <v>12</v>
      </c>
      <c r="B271" s="10" t="s">
        <v>120</v>
      </c>
      <c r="C271" s="10">
        <v>2025</v>
      </c>
      <c r="D271" s="24" t="s">
        <v>69</v>
      </c>
      <c r="E271" s="24">
        <v>762</v>
      </c>
      <c r="F271" s="13" t="s">
        <v>42</v>
      </c>
      <c r="G271" s="13" t="s">
        <v>50</v>
      </c>
      <c r="H271" s="40">
        <v>0.40625</v>
      </c>
      <c r="I271" s="17">
        <v>0.40208333333333335</v>
      </c>
      <c r="J271" s="17">
        <v>0.41041666666666665</v>
      </c>
      <c r="K271" s="40">
        <v>0.44791666666666669</v>
      </c>
      <c r="L271" s="17">
        <v>0.43541666666666662</v>
      </c>
      <c r="M271" s="17">
        <v>0.44097222222222227</v>
      </c>
      <c r="N271" s="16">
        <v>144</v>
      </c>
      <c r="O271" s="17">
        <f t="shared" si="18"/>
        <v>2.4999999999999967E-2</v>
      </c>
      <c r="P271" s="17">
        <f t="shared" si="19"/>
        <v>3.8888888888888917E-2</v>
      </c>
      <c r="Q271" s="18">
        <v>22300</v>
      </c>
      <c r="R271" s="18">
        <v>16700</v>
      </c>
      <c r="S271" s="18">
        <f t="shared" si="20"/>
        <v>5600</v>
      </c>
      <c r="T271" s="19">
        <f t="shared" si="21"/>
        <v>-5.9999999999999787</v>
      </c>
      <c r="U271" s="20"/>
      <c r="V271" s="21"/>
      <c r="W271" s="21"/>
      <c r="X271" s="21"/>
      <c r="Y271" s="22"/>
    </row>
    <row r="272" spans="1:25" ht="12.75" hidden="1" customHeight="1" x14ac:dyDescent="0.2">
      <c r="A272" s="9">
        <v>12</v>
      </c>
      <c r="B272" s="10" t="s">
        <v>120</v>
      </c>
      <c r="C272" s="10">
        <v>2025</v>
      </c>
      <c r="D272" s="24" t="s">
        <v>64</v>
      </c>
      <c r="E272" s="24">
        <v>200</v>
      </c>
      <c r="F272" s="28" t="s">
        <v>51</v>
      </c>
      <c r="G272" s="28" t="s">
        <v>50</v>
      </c>
      <c r="H272" s="40">
        <v>0.3125</v>
      </c>
      <c r="I272" s="17">
        <v>0.30208333333333331</v>
      </c>
      <c r="J272" s="17">
        <v>0.31388888888888888</v>
      </c>
      <c r="K272" s="40">
        <v>0.4375</v>
      </c>
      <c r="L272" s="17">
        <v>0.41597222222222219</v>
      </c>
      <c r="M272" s="17">
        <v>0.42291666666666666</v>
      </c>
      <c r="N272" s="16">
        <v>127</v>
      </c>
      <c r="O272" s="17">
        <f t="shared" si="18"/>
        <v>0.1020833333333333</v>
      </c>
      <c r="P272" s="17">
        <f t="shared" si="19"/>
        <v>0.12083333333333335</v>
      </c>
      <c r="Q272" s="18">
        <v>25600</v>
      </c>
      <c r="R272" s="18">
        <v>10700</v>
      </c>
      <c r="S272" s="18">
        <f t="shared" si="20"/>
        <v>14900</v>
      </c>
      <c r="T272" s="19">
        <f t="shared" si="21"/>
        <v>-15.000000000000027</v>
      </c>
      <c r="U272" s="20"/>
      <c r="V272" s="21"/>
      <c r="W272" s="21"/>
      <c r="X272" s="21"/>
      <c r="Y272" s="22"/>
    </row>
    <row r="273" spans="1:25" ht="12.75" hidden="1" customHeight="1" x14ac:dyDescent="0.2">
      <c r="A273" s="9">
        <v>12</v>
      </c>
      <c r="B273" s="10" t="s">
        <v>120</v>
      </c>
      <c r="C273" s="10">
        <v>2025</v>
      </c>
      <c r="D273" s="24" t="s">
        <v>64</v>
      </c>
      <c r="E273" s="24">
        <v>201</v>
      </c>
      <c r="F273" s="13" t="s">
        <v>50</v>
      </c>
      <c r="G273" s="13" t="s">
        <v>51</v>
      </c>
      <c r="H273" s="40">
        <v>0.51041666666666663</v>
      </c>
      <c r="I273" s="17">
        <v>0.5083333333333333</v>
      </c>
      <c r="J273" s="17">
        <v>0.52013888888888882</v>
      </c>
      <c r="K273" s="40">
        <v>0.63541666666666663</v>
      </c>
      <c r="L273" s="17">
        <v>0.62708333333333333</v>
      </c>
      <c r="M273" s="17">
        <v>0.63124999999999998</v>
      </c>
      <c r="N273" s="16">
        <v>144</v>
      </c>
      <c r="O273" s="17">
        <f t="shared" si="18"/>
        <v>0.10694444444444451</v>
      </c>
      <c r="P273" s="17">
        <f t="shared" si="19"/>
        <v>0.12291666666666667</v>
      </c>
      <c r="Q273" s="18">
        <v>27000</v>
      </c>
      <c r="R273" s="18">
        <v>9600</v>
      </c>
      <c r="S273" s="18">
        <f t="shared" si="20"/>
        <v>17400</v>
      </c>
      <c r="T273" s="19">
        <f t="shared" si="21"/>
        <v>-2.9999999999999893</v>
      </c>
      <c r="U273" s="20"/>
      <c r="V273" s="21"/>
      <c r="W273" s="21"/>
      <c r="X273" s="21"/>
      <c r="Y273" s="22"/>
    </row>
    <row r="274" spans="1:25" ht="12.75" hidden="1" customHeight="1" x14ac:dyDescent="0.2">
      <c r="A274" s="9">
        <v>12</v>
      </c>
      <c r="B274" s="10" t="s">
        <v>120</v>
      </c>
      <c r="C274" s="10">
        <v>2025</v>
      </c>
      <c r="D274" s="10" t="s">
        <v>69</v>
      </c>
      <c r="E274" s="24">
        <v>763</v>
      </c>
      <c r="F274" s="36" t="s">
        <v>50</v>
      </c>
      <c r="G274" s="13" t="s">
        <v>42</v>
      </c>
      <c r="H274" s="40">
        <v>0.54166666666666663</v>
      </c>
      <c r="I274" s="17">
        <v>0.50902777777777775</v>
      </c>
      <c r="J274" s="17">
        <v>0.52222222222222225</v>
      </c>
      <c r="K274" s="40">
        <v>0.58333333333333337</v>
      </c>
      <c r="L274" s="17">
        <v>0.54513888888888895</v>
      </c>
      <c r="M274" s="17">
        <v>0.55069444444444449</v>
      </c>
      <c r="N274" s="16">
        <v>127</v>
      </c>
      <c r="O274" s="17">
        <f t="shared" si="18"/>
        <v>2.2916666666666696E-2</v>
      </c>
      <c r="P274" s="17">
        <f t="shared" si="19"/>
        <v>4.1666666666666741E-2</v>
      </c>
      <c r="Q274" s="18">
        <v>16700</v>
      </c>
      <c r="R274" s="18">
        <v>10400</v>
      </c>
      <c r="S274" s="18">
        <f t="shared" si="20"/>
        <v>6300</v>
      </c>
      <c r="T274" s="19">
        <f t="shared" si="21"/>
        <v>-46.999999999999993</v>
      </c>
      <c r="U274" s="20"/>
      <c r="V274" s="21"/>
      <c r="W274" s="21"/>
      <c r="X274" s="21"/>
      <c r="Y274" s="22"/>
    </row>
    <row r="275" spans="1:25" ht="12.75" hidden="1" customHeight="1" x14ac:dyDescent="0.2">
      <c r="A275" s="9">
        <v>12</v>
      </c>
      <c r="B275" s="10" t="s">
        <v>120</v>
      </c>
      <c r="C275" s="10">
        <v>2025</v>
      </c>
      <c r="D275" s="10" t="s">
        <v>121</v>
      </c>
      <c r="E275" s="24">
        <v>1934</v>
      </c>
      <c r="F275" s="13" t="s">
        <v>42</v>
      </c>
      <c r="G275" s="13" t="s">
        <v>122</v>
      </c>
      <c r="H275" s="40">
        <v>0.41666666666666669</v>
      </c>
      <c r="I275" s="17" t="s">
        <v>121</v>
      </c>
      <c r="J275" s="17" t="s">
        <v>121</v>
      </c>
      <c r="K275" s="40">
        <v>0.46527777777777779</v>
      </c>
      <c r="L275" s="17" t="s">
        <v>121</v>
      </c>
      <c r="M275" s="17" t="s">
        <v>121</v>
      </c>
      <c r="N275" s="16"/>
      <c r="O275" s="17" t="e">
        <f t="shared" si="18"/>
        <v>#VALUE!</v>
      </c>
      <c r="P275" s="17" t="e">
        <f t="shared" si="19"/>
        <v>#VALUE!</v>
      </c>
      <c r="Q275" s="18"/>
      <c r="R275" s="18"/>
      <c r="S275" s="18">
        <f t="shared" si="20"/>
        <v>0</v>
      </c>
      <c r="T275" s="19" t="e">
        <f t="shared" si="21"/>
        <v>#VALUE!</v>
      </c>
      <c r="U275" s="20"/>
      <c r="V275" s="21"/>
      <c r="W275" s="21"/>
      <c r="X275" s="21"/>
      <c r="Y275" s="22"/>
    </row>
    <row r="276" spans="1:25" ht="12.75" hidden="1" customHeight="1" x14ac:dyDescent="0.2">
      <c r="A276" s="9">
        <v>12</v>
      </c>
      <c r="B276" s="10" t="s">
        <v>120</v>
      </c>
      <c r="C276" s="10">
        <v>2025</v>
      </c>
      <c r="D276" s="24" t="s">
        <v>121</v>
      </c>
      <c r="E276" s="24">
        <v>1935</v>
      </c>
      <c r="F276" s="28" t="s">
        <v>122</v>
      </c>
      <c r="G276" s="13" t="s">
        <v>42</v>
      </c>
      <c r="H276" s="40">
        <v>0.50694444444444442</v>
      </c>
      <c r="I276" s="17" t="s">
        <v>121</v>
      </c>
      <c r="J276" s="17" t="s">
        <v>121</v>
      </c>
      <c r="K276" s="40">
        <v>0.55555555555555558</v>
      </c>
      <c r="L276" s="17" t="s">
        <v>121</v>
      </c>
      <c r="M276" s="17" t="s">
        <v>121</v>
      </c>
      <c r="N276" s="16"/>
      <c r="O276" s="17" t="e">
        <f t="shared" si="18"/>
        <v>#VALUE!</v>
      </c>
      <c r="P276" s="17" t="e">
        <f t="shared" si="19"/>
        <v>#VALUE!</v>
      </c>
      <c r="Q276" s="18"/>
      <c r="R276" s="18"/>
      <c r="S276" s="18">
        <f t="shared" si="20"/>
        <v>0</v>
      </c>
      <c r="T276" s="19" t="e">
        <f t="shared" si="21"/>
        <v>#VALUE!</v>
      </c>
      <c r="U276" s="20"/>
      <c r="V276" s="21"/>
      <c r="W276" s="21"/>
      <c r="X276" s="21"/>
      <c r="Y276" s="22"/>
    </row>
    <row r="277" spans="1:25" ht="12.75" hidden="1" customHeight="1" x14ac:dyDescent="0.2">
      <c r="A277" s="9">
        <v>12</v>
      </c>
      <c r="B277" s="10" t="s">
        <v>120</v>
      </c>
      <c r="C277" s="10">
        <v>2025</v>
      </c>
      <c r="D277" s="24" t="s">
        <v>56</v>
      </c>
      <c r="E277" s="24">
        <v>1900</v>
      </c>
      <c r="F277" s="28" t="s">
        <v>42</v>
      </c>
      <c r="G277" s="13" t="s">
        <v>43</v>
      </c>
      <c r="H277" s="40">
        <v>0.41666666666666669</v>
      </c>
      <c r="I277" s="17">
        <v>0.41944444444444445</v>
      </c>
      <c r="J277" s="17">
        <v>0.42777777777777781</v>
      </c>
      <c r="K277" s="40">
        <v>0.4513888888888889</v>
      </c>
      <c r="L277" s="17">
        <v>0.4513888888888889</v>
      </c>
      <c r="M277" s="17">
        <v>0.45624999999999999</v>
      </c>
      <c r="N277" s="16">
        <v>135</v>
      </c>
      <c r="O277" s="17">
        <f t="shared" si="18"/>
        <v>2.3611111111111083E-2</v>
      </c>
      <c r="P277" s="17">
        <f t="shared" si="19"/>
        <v>3.6805555555555536E-2</v>
      </c>
      <c r="Q277" s="18">
        <v>18000</v>
      </c>
      <c r="R277" s="18">
        <v>12400</v>
      </c>
      <c r="S277" s="18">
        <f t="shared" si="20"/>
        <v>5600</v>
      </c>
      <c r="T277" s="19">
        <f t="shared" si="21"/>
        <v>3.9999999999999858</v>
      </c>
      <c r="U277" s="20">
        <v>85</v>
      </c>
      <c r="V277" s="21"/>
      <c r="W277" s="21"/>
      <c r="X277" s="21"/>
      <c r="Y277" s="22"/>
    </row>
    <row r="278" spans="1:25" ht="12.75" hidden="1" customHeight="1" x14ac:dyDescent="0.2">
      <c r="A278" s="9">
        <v>12</v>
      </c>
      <c r="B278" s="10" t="s">
        <v>120</v>
      </c>
      <c r="C278" s="10">
        <v>2025</v>
      </c>
      <c r="D278" s="24" t="s">
        <v>56</v>
      </c>
      <c r="E278" s="24">
        <v>1901</v>
      </c>
      <c r="F278" s="28" t="s">
        <v>43</v>
      </c>
      <c r="G278" s="28" t="s">
        <v>42</v>
      </c>
      <c r="H278" s="40">
        <v>0.49305555555555558</v>
      </c>
      <c r="I278" s="17">
        <v>0.48541666666666666</v>
      </c>
      <c r="J278" s="17">
        <v>0.4916666666666667</v>
      </c>
      <c r="K278" s="40">
        <v>0.52777777777777779</v>
      </c>
      <c r="L278" s="17">
        <v>0.51736111111111105</v>
      </c>
      <c r="M278" s="17">
        <v>0.52222222222222225</v>
      </c>
      <c r="N278" s="16">
        <v>19</v>
      </c>
      <c r="O278" s="17">
        <f t="shared" si="18"/>
        <v>2.5694444444444353E-2</v>
      </c>
      <c r="P278" s="17">
        <f t="shared" si="19"/>
        <v>3.6805555555555591E-2</v>
      </c>
      <c r="Q278" s="18">
        <v>24300</v>
      </c>
      <c r="R278" s="18">
        <v>18600</v>
      </c>
      <c r="S278" s="18">
        <f t="shared" si="20"/>
        <v>5700</v>
      </c>
      <c r="T278" s="19">
        <f t="shared" si="21"/>
        <v>-11.000000000000041</v>
      </c>
      <c r="U278" s="20"/>
      <c r="V278" s="21"/>
      <c r="W278" s="21"/>
      <c r="X278" s="21"/>
      <c r="Y278" s="22"/>
    </row>
    <row r="279" spans="1:25" ht="12.75" hidden="1" customHeight="1" x14ac:dyDescent="0.2">
      <c r="A279" s="9">
        <v>12</v>
      </c>
      <c r="B279" s="10" t="s">
        <v>120</v>
      </c>
      <c r="C279" s="10">
        <v>2025</v>
      </c>
      <c r="D279" s="24" t="s">
        <v>54</v>
      </c>
      <c r="E279" s="24">
        <v>902</v>
      </c>
      <c r="F279" s="28" t="s">
        <v>42</v>
      </c>
      <c r="G279" s="13" t="s">
        <v>43</v>
      </c>
      <c r="H279" s="40">
        <v>0.45833333333333331</v>
      </c>
      <c r="I279" s="17">
        <v>0.45624999999999999</v>
      </c>
      <c r="J279" s="17">
        <v>0.46875</v>
      </c>
      <c r="K279" s="40">
        <v>0.49305555555555558</v>
      </c>
      <c r="L279" s="17">
        <v>0.49374999999999997</v>
      </c>
      <c r="M279" s="17">
        <v>0.49791666666666662</v>
      </c>
      <c r="N279" s="16">
        <v>146</v>
      </c>
      <c r="O279" s="17">
        <f t="shared" si="18"/>
        <v>2.4999999999999967E-2</v>
      </c>
      <c r="P279" s="17">
        <f t="shared" si="19"/>
        <v>4.166666666666663E-2</v>
      </c>
      <c r="Q279" s="18">
        <v>18300</v>
      </c>
      <c r="R279" s="18">
        <v>12900</v>
      </c>
      <c r="S279" s="18">
        <f t="shared" si="20"/>
        <v>5400</v>
      </c>
      <c r="T279" s="19">
        <f t="shared" si="21"/>
        <v>-2.9999999999999893</v>
      </c>
      <c r="U279" s="20"/>
      <c r="V279" s="21"/>
      <c r="W279" s="21"/>
      <c r="X279" s="21"/>
      <c r="Y279" s="22"/>
    </row>
    <row r="280" spans="1:25" ht="12.75" hidden="1" customHeight="1" x14ac:dyDescent="0.2">
      <c r="A280" s="9">
        <v>12</v>
      </c>
      <c r="B280" s="10" t="s">
        <v>120</v>
      </c>
      <c r="C280" s="10">
        <v>2025</v>
      </c>
      <c r="D280" s="24" t="s">
        <v>54</v>
      </c>
      <c r="E280" s="24">
        <v>903</v>
      </c>
      <c r="F280" s="13" t="s">
        <v>43</v>
      </c>
      <c r="G280" s="13" t="s">
        <v>42</v>
      </c>
      <c r="H280" s="40">
        <v>0.53472222222222221</v>
      </c>
      <c r="I280" s="17">
        <v>0.52916666666666667</v>
      </c>
      <c r="J280" s="17">
        <v>0.5395833333333333</v>
      </c>
      <c r="K280" s="40">
        <v>0.57638888888888895</v>
      </c>
      <c r="L280" s="17">
        <v>0.56666666666666665</v>
      </c>
      <c r="M280" s="17">
        <v>0.57222222222222219</v>
      </c>
      <c r="N280" s="16">
        <v>5</v>
      </c>
      <c r="O280" s="17">
        <f t="shared" si="18"/>
        <v>2.7083333333333348E-2</v>
      </c>
      <c r="P280" s="17">
        <f t="shared" si="19"/>
        <v>4.3055555555555514E-2</v>
      </c>
      <c r="Q280" s="18">
        <v>24000</v>
      </c>
      <c r="R280" s="18">
        <v>18700</v>
      </c>
      <c r="S280" s="18">
        <f t="shared" si="20"/>
        <v>5300</v>
      </c>
      <c r="T280" s="19">
        <f t="shared" si="21"/>
        <v>-7.9999999999999716</v>
      </c>
      <c r="U280" s="20"/>
      <c r="V280" s="21"/>
      <c r="W280" s="21"/>
      <c r="X280" s="21"/>
      <c r="Y280" s="22"/>
    </row>
    <row r="281" spans="1:25" ht="12.75" hidden="1" customHeight="1" x14ac:dyDescent="0.2">
      <c r="A281" s="9">
        <v>12</v>
      </c>
      <c r="B281" s="10" t="s">
        <v>120</v>
      </c>
      <c r="C281" s="10">
        <v>2025</v>
      </c>
      <c r="D281" s="11" t="s">
        <v>57</v>
      </c>
      <c r="E281" s="11">
        <v>1910</v>
      </c>
      <c r="F281" s="28" t="s">
        <v>42</v>
      </c>
      <c r="G281" s="13" t="s">
        <v>43</v>
      </c>
      <c r="H281" s="40">
        <v>0.52083333333333337</v>
      </c>
      <c r="I281" s="17">
        <v>0.54236111111111118</v>
      </c>
      <c r="J281" s="17">
        <v>0.55555555555555558</v>
      </c>
      <c r="K281" s="40">
        <v>0.55555555555555558</v>
      </c>
      <c r="L281" s="17">
        <v>0.57847222222222217</v>
      </c>
      <c r="M281" s="17">
        <v>0.5805555555555556</v>
      </c>
      <c r="N281" s="16">
        <v>138</v>
      </c>
      <c r="O281" s="17">
        <f t="shared" si="18"/>
        <v>2.2916666666666585E-2</v>
      </c>
      <c r="P281" s="17">
        <f t="shared" si="19"/>
        <v>3.819444444444442E-2</v>
      </c>
      <c r="Q281" s="18">
        <v>18300</v>
      </c>
      <c r="R281" s="18">
        <v>12600</v>
      </c>
      <c r="S281" s="18">
        <f t="shared" si="20"/>
        <v>5700</v>
      </c>
      <c r="T281" s="19">
        <f t="shared" si="21"/>
        <v>31.00000000000005</v>
      </c>
      <c r="U281" s="20">
        <v>93</v>
      </c>
      <c r="V281" s="21"/>
      <c r="W281" s="21"/>
      <c r="X281" s="21"/>
      <c r="Y281" s="22"/>
    </row>
    <row r="282" spans="1:25" ht="12.75" hidden="1" customHeight="1" x14ac:dyDescent="0.2">
      <c r="A282" s="9">
        <v>12</v>
      </c>
      <c r="B282" s="10" t="s">
        <v>120</v>
      </c>
      <c r="C282" s="10">
        <v>2025</v>
      </c>
      <c r="D282" s="11" t="s">
        <v>57</v>
      </c>
      <c r="E282" s="11">
        <v>1911</v>
      </c>
      <c r="F282" s="37" t="s">
        <v>43</v>
      </c>
      <c r="G282" s="37" t="s">
        <v>42</v>
      </c>
      <c r="H282" s="40">
        <v>0.59722222222222221</v>
      </c>
      <c r="I282" s="17">
        <v>0.60486111111111118</v>
      </c>
      <c r="J282" s="17">
        <v>0.61249999999999993</v>
      </c>
      <c r="K282" s="40">
        <v>0.63194444444444442</v>
      </c>
      <c r="L282" s="17">
        <v>0.64583333333333337</v>
      </c>
      <c r="M282" s="17">
        <v>0.65069444444444446</v>
      </c>
      <c r="N282" s="16">
        <v>30</v>
      </c>
      <c r="O282" s="17">
        <f t="shared" si="18"/>
        <v>3.3333333333333437E-2</v>
      </c>
      <c r="P282" s="17">
        <f t="shared" si="19"/>
        <v>4.5833333333333282E-2</v>
      </c>
      <c r="Q282" s="18">
        <v>24300</v>
      </c>
      <c r="R282" s="18">
        <v>17600</v>
      </c>
      <c r="S282" s="18">
        <f t="shared" si="20"/>
        <v>6700</v>
      </c>
      <c r="T282" s="19">
        <f t="shared" si="21"/>
        <v>11.000000000000121</v>
      </c>
      <c r="U282" s="20">
        <v>93</v>
      </c>
      <c r="V282" s="21"/>
      <c r="W282" s="21"/>
      <c r="X282" s="21"/>
      <c r="Y282" s="22"/>
    </row>
    <row r="283" spans="1:25" ht="12.75" hidden="1" customHeight="1" x14ac:dyDescent="0.2">
      <c r="A283" s="9">
        <v>12</v>
      </c>
      <c r="B283" s="10" t="s">
        <v>120</v>
      </c>
      <c r="C283" s="10">
        <v>2025</v>
      </c>
      <c r="D283" s="11" t="s">
        <v>55</v>
      </c>
      <c r="E283" s="11">
        <v>1908</v>
      </c>
      <c r="F283" s="28" t="s">
        <v>42</v>
      </c>
      <c r="G283" s="13" t="s">
        <v>43</v>
      </c>
      <c r="H283" s="40">
        <v>0.57291666666666663</v>
      </c>
      <c r="I283" s="17">
        <v>0.57986111111111105</v>
      </c>
      <c r="J283" s="17">
        <v>0.58680555555555558</v>
      </c>
      <c r="K283" s="40">
        <v>0.60763888888888895</v>
      </c>
      <c r="L283" s="17">
        <v>0.6118055555555556</v>
      </c>
      <c r="M283" s="17">
        <v>0.6166666666666667</v>
      </c>
      <c r="N283" s="16">
        <v>142</v>
      </c>
      <c r="O283" s="17">
        <f t="shared" si="18"/>
        <v>2.5000000000000022E-2</v>
      </c>
      <c r="P283" s="17">
        <f t="shared" si="19"/>
        <v>3.6805555555555647E-2</v>
      </c>
      <c r="Q283" s="18">
        <v>18300</v>
      </c>
      <c r="R283" s="18">
        <v>12800</v>
      </c>
      <c r="S283" s="18">
        <f t="shared" si="20"/>
        <v>5500</v>
      </c>
      <c r="T283" s="19">
        <f t="shared" si="21"/>
        <v>9.9999999999999645</v>
      </c>
      <c r="U283" s="20">
        <v>87</v>
      </c>
      <c r="V283" s="21"/>
      <c r="W283" s="21"/>
      <c r="X283" s="21"/>
      <c r="Y283" s="22"/>
    </row>
    <row r="284" spans="1:25" ht="12.75" hidden="1" customHeight="1" x14ac:dyDescent="0.2">
      <c r="A284" s="9">
        <v>12</v>
      </c>
      <c r="B284" s="10" t="s">
        <v>120</v>
      </c>
      <c r="C284" s="10">
        <v>2025</v>
      </c>
      <c r="D284" s="10" t="s">
        <v>55</v>
      </c>
      <c r="E284" s="11">
        <v>1909</v>
      </c>
      <c r="F284" s="37" t="s">
        <v>43</v>
      </c>
      <c r="G284" s="37" t="s">
        <v>42</v>
      </c>
      <c r="H284" s="40">
        <v>0.64930555555555558</v>
      </c>
      <c r="I284" s="17">
        <v>0.64513888888888882</v>
      </c>
      <c r="J284" s="17">
        <v>0.65347222222222223</v>
      </c>
      <c r="K284" s="40">
        <v>0.68402777777777779</v>
      </c>
      <c r="L284" s="17">
        <v>0.67847222222222225</v>
      </c>
      <c r="M284" s="17">
        <v>0.68541666666666667</v>
      </c>
      <c r="N284" s="16">
        <v>0</v>
      </c>
      <c r="O284" s="17">
        <f t="shared" si="18"/>
        <v>2.5000000000000022E-2</v>
      </c>
      <c r="P284" s="17">
        <f t="shared" si="19"/>
        <v>4.0277777777777857E-2</v>
      </c>
      <c r="Q284" s="18">
        <v>24300</v>
      </c>
      <c r="R284" s="18">
        <v>18500</v>
      </c>
      <c r="S284" s="18">
        <f t="shared" si="20"/>
        <v>5800</v>
      </c>
      <c r="T284" s="19">
        <f t="shared" si="21"/>
        <v>-6.0000000000001386</v>
      </c>
      <c r="U284" s="20"/>
      <c r="V284" s="21"/>
      <c r="W284" s="21"/>
      <c r="X284" s="21"/>
      <c r="Y284" s="22"/>
    </row>
    <row r="285" spans="1:25" ht="12.75" hidden="1" customHeight="1" x14ac:dyDescent="0.2">
      <c r="A285" s="9">
        <v>12</v>
      </c>
      <c r="B285" s="10" t="s">
        <v>120</v>
      </c>
      <c r="C285" s="10">
        <v>2025</v>
      </c>
      <c r="D285" s="24" t="s">
        <v>54</v>
      </c>
      <c r="E285" s="24">
        <v>1912</v>
      </c>
      <c r="F285" s="28" t="s">
        <v>42</v>
      </c>
      <c r="G285" s="13" t="s">
        <v>43</v>
      </c>
      <c r="H285" s="40">
        <v>0.625</v>
      </c>
      <c r="I285" s="17">
        <v>0.63541666666666663</v>
      </c>
      <c r="J285" s="17">
        <v>0.64374999999999993</v>
      </c>
      <c r="K285" s="40">
        <v>0.65972222222222221</v>
      </c>
      <c r="L285" s="17">
        <v>0.66736111111111107</v>
      </c>
      <c r="M285" s="17">
        <v>0.67152777777777783</v>
      </c>
      <c r="N285" s="16">
        <v>113</v>
      </c>
      <c r="O285" s="17">
        <f t="shared" si="18"/>
        <v>2.3611111111111138E-2</v>
      </c>
      <c r="P285" s="17">
        <f t="shared" si="19"/>
        <v>3.6111111111111205E-2</v>
      </c>
      <c r="Q285" s="18">
        <v>18700</v>
      </c>
      <c r="R285" s="18">
        <v>13500</v>
      </c>
      <c r="S285" s="18">
        <f t="shared" si="20"/>
        <v>5200</v>
      </c>
      <c r="T285" s="19">
        <f t="shared" si="21"/>
        <v>14.999999999999947</v>
      </c>
      <c r="U285" s="20">
        <v>87</v>
      </c>
      <c r="V285" s="21"/>
      <c r="W285" s="21"/>
      <c r="X285" s="21"/>
      <c r="Y285" s="22"/>
    </row>
    <row r="286" spans="1:25" ht="12.75" hidden="1" customHeight="1" x14ac:dyDescent="0.2">
      <c r="A286" s="9">
        <v>12</v>
      </c>
      <c r="B286" s="10" t="s">
        <v>120</v>
      </c>
      <c r="C286" s="10">
        <v>2025</v>
      </c>
      <c r="D286" s="24" t="s">
        <v>54</v>
      </c>
      <c r="E286" s="24">
        <v>1913</v>
      </c>
      <c r="F286" s="37" t="s">
        <v>43</v>
      </c>
      <c r="G286" s="37" t="s">
        <v>42</v>
      </c>
      <c r="H286" s="40">
        <v>0.70138888888888884</v>
      </c>
      <c r="I286" s="17">
        <v>0.69513888888888886</v>
      </c>
      <c r="J286" s="17">
        <v>0.70972222222222225</v>
      </c>
      <c r="K286" s="40">
        <v>0.73611111111111116</v>
      </c>
      <c r="L286" s="17">
        <v>0.7368055555555556</v>
      </c>
      <c r="M286" s="17">
        <v>0.74097222222222225</v>
      </c>
      <c r="N286" s="16">
        <v>10</v>
      </c>
      <c r="O286" s="17">
        <f t="shared" si="18"/>
        <v>2.7083333333333348E-2</v>
      </c>
      <c r="P286" s="17">
        <f t="shared" si="19"/>
        <v>4.5833333333333393E-2</v>
      </c>
      <c r="Q286" s="18">
        <v>24200</v>
      </c>
      <c r="R286" s="18">
        <v>18400</v>
      </c>
      <c r="S286" s="18">
        <f t="shared" si="20"/>
        <v>5800</v>
      </c>
      <c r="T286" s="19">
        <f t="shared" si="21"/>
        <v>-8.999999999999968</v>
      </c>
      <c r="U286" s="20"/>
      <c r="V286" s="21"/>
      <c r="W286" s="21"/>
      <c r="X286" s="21"/>
      <c r="Y286" s="22"/>
    </row>
    <row r="287" spans="1:25" ht="12.75" hidden="1" customHeight="1" x14ac:dyDescent="0.2">
      <c r="A287" s="9">
        <v>12</v>
      </c>
      <c r="B287" s="10" t="s">
        <v>120</v>
      </c>
      <c r="C287" s="10">
        <v>2025</v>
      </c>
      <c r="D287" s="24" t="s">
        <v>56</v>
      </c>
      <c r="E287" s="24">
        <v>920</v>
      </c>
      <c r="F287" s="13" t="s">
        <v>42</v>
      </c>
      <c r="G287" s="13" t="s">
        <v>44</v>
      </c>
      <c r="H287" s="40">
        <v>0.625</v>
      </c>
      <c r="I287" s="17">
        <v>0.625</v>
      </c>
      <c r="J287" s="17">
        <v>0.63194444444444442</v>
      </c>
      <c r="K287" s="40">
        <v>0.66666666666666663</v>
      </c>
      <c r="L287" s="17">
        <v>0.67291666666666661</v>
      </c>
      <c r="M287" s="17">
        <v>0.67499999999999993</v>
      </c>
      <c r="N287" s="16">
        <v>146</v>
      </c>
      <c r="O287" s="17">
        <f t="shared" si="18"/>
        <v>4.0972222222222188E-2</v>
      </c>
      <c r="P287" s="17">
        <f t="shared" si="19"/>
        <v>4.9999999999999933E-2</v>
      </c>
      <c r="Q287" s="18">
        <v>23900</v>
      </c>
      <c r="R287" s="18">
        <v>15000</v>
      </c>
      <c r="S287" s="18">
        <f t="shared" si="20"/>
        <v>8900</v>
      </c>
      <c r="T287" s="19" t="str">
        <f t="shared" si="21"/>
        <v/>
      </c>
      <c r="U287" s="20"/>
      <c r="V287" s="21"/>
      <c r="W287" s="21"/>
      <c r="X287" s="21"/>
      <c r="Y287" s="22"/>
    </row>
    <row r="288" spans="1:25" ht="12.75" hidden="1" customHeight="1" x14ac:dyDescent="0.2">
      <c r="A288" s="9">
        <v>12</v>
      </c>
      <c r="B288" s="10" t="s">
        <v>120</v>
      </c>
      <c r="C288" s="10">
        <v>2025</v>
      </c>
      <c r="D288" s="24" t="s">
        <v>56</v>
      </c>
      <c r="E288" s="24">
        <v>921</v>
      </c>
      <c r="F288" s="28" t="s">
        <v>44</v>
      </c>
      <c r="G288" s="13" t="s">
        <v>42</v>
      </c>
      <c r="H288" s="40">
        <v>0.70833333333333337</v>
      </c>
      <c r="I288" s="17">
        <v>0.71319444444444446</v>
      </c>
      <c r="J288" s="17">
        <v>0.71805555555555556</v>
      </c>
      <c r="K288" s="40">
        <v>0.75</v>
      </c>
      <c r="L288" s="17">
        <v>0.75486111111111109</v>
      </c>
      <c r="M288" s="17">
        <v>0.7583333333333333</v>
      </c>
      <c r="N288" s="16">
        <v>82</v>
      </c>
      <c r="O288" s="17">
        <f t="shared" si="18"/>
        <v>3.6805555555555536E-2</v>
      </c>
      <c r="P288" s="17">
        <f t="shared" si="19"/>
        <v>4.513888888888884E-2</v>
      </c>
      <c r="Q288" s="18">
        <v>26900</v>
      </c>
      <c r="R288" s="18">
        <v>19700</v>
      </c>
      <c r="S288" s="18">
        <f t="shared" si="20"/>
        <v>7200</v>
      </c>
      <c r="T288" s="19">
        <f t="shared" si="21"/>
        <v>6.9999999999999751</v>
      </c>
      <c r="U288" s="20">
        <v>85</v>
      </c>
      <c r="V288" s="21"/>
      <c r="W288" s="21"/>
      <c r="X288" s="21"/>
      <c r="Y288" s="22"/>
    </row>
    <row r="289" spans="1:25" ht="12.75" hidden="1" customHeight="1" x14ac:dyDescent="0.2">
      <c r="A289" s="9">
        <v>12</v>
      </c>
      <c r="B289" s="10" t="s">
        <v>120</v>
      </c>
      <c r="C289" s="10">
        <v>2025</v>
      </c>
      <c r="D289" s="24" t="s">
        <v>69</v>
      </c>
      <c r="E289" s="24">
        <v>904</v>
      </c>
      <c r="F289" s="28" t="s">
        <v>42</v>
      </c>
      <c r="G289" s="13" t="s">
        <v>43</v>
      </c>
      <c r="H289" s="40">
        <v>0.6875</v>
      </c>
      <c r="I289" s="17">
        <v>0.6875</v>
      </c>
      <c r="J289" s="17">
        <v>0.6972222222222223</v>
      </c>
      <c r="K289" s="40">
        <v>0.72222222222222221</v>
      </c>
      <c r="L289" s="17">
        <v>0.72152777777777777</v>
      </c>
      <c r="M289" s="17">
        <v>0.72569444444444453</v>
      </c>
      <c r="N289" s="16">
        <v>145</v>
      </c>
      <c r="O289" s="17">
        <f t="shared" si="18"/>
        <v>2.4305555555555469E-2</v>
      </c>
      <c r="P289" s="17">
        <f t="shared" si="19"/>
        <v>3.8194444444444531E-2</v>
      </c>
      <c r="Q289" s="18">
        <v>18000</v>
      </c>
      <c r="R289" s="18">
        <v>13900</v>
      </c>
      <c r="S289" s="18">
        <f t="shared" si="20"/>
        <v>4100</v>
      </c>
      <c r="T289" s="19" t="str">
        <f t="shared" si="21"/>
        <v/>
      </c>
      <c r="U289" s="20"/>
      <c r="V289" s="21"/>
      <c r="W289" s="21"/>
      <c r="X289" s="21"/>
      <c r="Y289" s="22"/>
    </row>
    <row r="290" spans="1:25" ht="12.75" hidden="1" customHeight="1" x14ac:dyDescent="0.2">
      <c r="A290" s="9">
        <v>12</v>
      </c>
      <c r="B290" s="10" t="s">
        <v>120</v>
      </c>
      <c r="C290" s="10">
        <v>2025</v>
      </c>
      <c r="D290" s="24" t="s">
        <v>69</v>
      </c>
      <c r="E290" s="24">
        <v>905</v>
      </c>
      <c r="F290" s="13" t="s">
        <v>43</v>
      </c>
      <c r="G290" s="13" t="s">
        <v>42</v>
      </c>
      <c r="H290" s="40">
        <v>0.76388888888888884</v>
      </c>
      <c r="I290" s="17">
        <v>0.76041666666666663</v>
      </c>
      <c r="J290" s="17">
        <v>0.77083333333333337</v>
      </c>
      <c r="K290" s="40">
        <v>0.79861111111111116</v>
      </c>
      <c r="L290" s="17">
        <v>0.79861111111111116</v>
      </c>
      <c r="M290" s="17">
        <v>0.8027777777777777</v>
      </c>
      <c r="N290" s="16">
        <v>3</v>
      </c>
      <c r="O290" s="17">
        <f t="shared" si="18"/>
        <v>2.777777777777779E-2</v>
      </c>
      <c r="P290" s="17">
        <f t="shared" si="19"/>
        <v>4.2361111111111072E-2</v>
      </c>
      <c r="Q290" s="18">
        <v>18000</v>
      </c>
      <c r="R290" s="18">
        <v>12600</v>
      </c>
      <c r="S290" s="18">
        <f t="shared" si="20"/>
        <v>5400</v>
      </c>
      <c r="T290" s="19">
        <f t="shared" si="21"/>
        <v>-4.9999999999999822</v>
      </c>
      <c r="U290" s="20"/>
      <c r="V290" s="21"/>
      <c r="W290" s="21"/>
      <c r="X290" s="21"/>
      <c r="Y290" s="22"/>
    </row>
    <row r="291" spans="1:25" ht="12.75" hidden="1" customHeight="1" x14ac:dyDescent="0.2">
      <c r="A291" s="9">
        <v>12</v>
      </c>
      <c r="B291" s="10" t="s">
        <v>120</v>
      </c>
      <c r="C291" s="10">
        <v>2025</v>
      </c>
      <c r="D291" s="10" t="s">
        <v>121</v>
      </c>
      <c r="E291" s="24">
        <v>970</v>
      </c>
      <c r="F291" s="13" t="s">
        <v>42</v>
      </c>
      <c r="G291" s="13" t="s">
        <v>47</v>
      </c>
      <c r="H291" s="40">
        <v>0.72916666666666663</v>
      </c>
      <c r="I291" s="17" t="s">
        <v>121</v>
      </c>
      <c r="J291" s="17" t="s">
        <v>121</v>
      </c>
      <c r="K291" s="40">
        <v>0.76041666666666663</v>
      </c>
      <c r="L291" s="17" t="s">
        <v>121</v>
      </c>
      <c r="M291" s="17" t="s">
        <v>121</v>
      </c>
      <c r="N291" s="16"/>
      <c r="O291" s="17" t="e">
        <f t="shared" si="18"/>
        <v>#VALUE!</v>
      </c>
      <c r="P291" s="17" t="e">
        <f t="shared" si="19"/>
        <v>#VALUE!</v>
      </c>
      <c r="Q291" s="18"/>
      <c r="R291" s="18"/>
      <c r="S291" s="18">
        <f t="shared" si="20"/>
        <v>0</v>
      </c>
      <c r="T291" s="19" t="e">
        <f t="shared" si="21"/>
        <v>#VALUE!</v>
      </c>
      <c r="U291" s="20"/>
      <c r="V291" s="21"/>
      <c r="W291" s="21"/>
      <c r="X291" s="21"/>
      <c r="Y291" s="22"/>
    </row>
    <row r="292" spans="1:25" ht="12.75" hidden="1" customHeight="1" x14ac:dyDescent="0.2">
      <c r="A292" s="9">
        <v>12</v>
      </c>
      <c r="B292" s="10" t="s">
        <v>120</v>
      </c>
      <c r="C292" s="10">
        <v>2025</v>
      </c>
      <c r="D292" s="10" t="s">
        <v>54</v>
      </c>
      <c r="E292" s="24">
        <v>9916</v>
      </c>
      <c r="F292" s="28" t="s">
        <v>42</v>
      </c>
      <c r="G292" s="13" t="s">
        <v>43</v>
      </c>
      <c r="H292" s="40">
        <v>0.77777777777777779</v>
      </c>
      <c r="I292" s="17">
        <v>0.77638888888888891</v>
      </c>
      <c r="J292" s="17">
        <v>0.78402777777777777</v>
      </c>
      <c r="K292" s="40">
        <v>0.8125</v>
      </c>
      <c r="L292" s="17">
        <v>0.80694444444444446</v>
      </c>
      <c r="M292" s="17">
        <v>0.81111111111111101</v>
      </c>
      <c r="N292" s="16">
        <v>126</v>
      </c>
      <c r="O292" s="17">
        <f t="shared" si="18"/>
        <v>2.2916666666666696E-2</v>
      </c>
      <c r="P292" s="17">
        <f t="shared" si="19"/>
        <v>3.4722222222222099E-2</v>
      </c>
      <c r="Q292" s="18">
        <v>18400</v>
      </c>
      <c r="R292" s="18">
        <v>13300</v>
      </c>
      <c r="S292" s="18">
        <f t="shared" si="20"/>
        <v>5100</v>
      </c>
      <c r="T292" s="19">
        <f t="shared" si="21"/>
        <v>-1.9999999999999929</v>
      </c>
      <c r="U292" s="20"/>
      <c r="V292" s="21"/>
      <c r="W292" s="21"/>
      <c r="X292" s="21"/>
      <c r="Y292" s="22"/>
    </row>
    <row r="293" spans="1:25" ht="12.75" hidden="1" customHeight="1" x14ac:dyDescent="0.2">
      <c r="A293" s="9">
        <v>12</v>
      </c>
      <c r="B293" s="10" t="s">
        <v>120</v>
      </c>
      <c r="C293" s="10">
        <v>2025</v>
      </c>
      <c r="D293" s="24" t="s">
        <v>54</v>
      </c>
      <c r="E293" s="24">
        <v>9917</v>
      </c>
      <c r="F293" s="28" t="s">
        <v>43</v>
      </c>
      <c r="G293" s="28" t="s">
        <v>42</v>
      </c>
      <c r="H293" s="40">
        <v>0.85416666666666663</v>
      </c>
      <c r="I293" s="17">
        <v>0.83194444444444438</v>
      </c>
      <c r="J293" s="17">
        <v>0.84027777777777779</v>
      </c>
      <c r="K293" s="40">
        <v>0.88888888888888884</v>
      </c>
      <c r="L293" s="17">
        <v>0.86319444444444438</v>
      </c>
      <c r="M293" s="17">
        <v>0.87291666666666667</v>
      </c>
      <c r="N293" s="16">
        <v>4</v>
      </c>
      <c r="O293" s="17">
        <f t="shared" si="18"/>
        <v>2.2916666666666585E-2</v>
      </c>
      <c r="P293" s="17">
        <f t="shared" si="19"/>
        <v>4.0972222222222299E-2</v>
      </c>
      <c r="Q293" s="18">
        <v>19300</v>
      </c>
      <c r="R293" s="18">
        <v>13700</v>
      </c>
      <c r="S293" s="18">
        <f t="shared" si="20"/>
        <v>5600</v>
      </c>
      <c r="T293" s="19">
        <f t="shared" si="21"/>
        <v>-32.000000000000043</v>
      </c>
      <c r="U293" s="20"/>
      <c r="V293" s="21"/>
      <c r="W293" s="21"/>
      <c r="X293" s="21"/>
      <c r="Y293" s="22"/>
    </row>
    <row r="294" spans="1:25" ht="12.75" hidden="1" customHeight="1" x14ac:dyDescent="0.2">
      <c r="A294" s="9">
        <v>12</v>
      </c>
      <c r="B294" s="10" t="s">
        <v>120</v>
      </c>
      <c r="C294" s="10">
        <v>2025</v>
      </c>
      <c r="D294" s="11" t="s">
        <v>56</v>
      </c>
      <c r="E294" s="11">
        <v>1914</v>
      </c>
      <c r="F294" s="28" t="s">
        <v>42</v>
      </c>
      <c r="G294" s="13" t="s">
        <v>43</v>
      </c>
      <c r="H294" s="40">
        <v>0.80555555555555547</v>
      </c>
      <c r="I294" s="17">
        <v>0.80555555555555547</v>
      </c>
      <c r="J294" s="17">
        <v>0.81458333333333333</v>
      </c>
      <c r="K294" s="40">
        <v>0.84027777777777779</v>
      </c>
      <c r="L294" s="17">
        <v>0.83888888888888891</v>
      </c>
      <c r="M294" s="17">
        <v>0.84097222222222223</v>
      </c>
      <c r="N294" s="16">
        <v>137</v>
      </c>
      <c r="O294" s="17">
        <f t="shared" si="18"/>
        <v>2.430555555555558E-2</v>
      </c>
      <c r="P294" s="17">
        <f t="shared" si="19"/>
        <v>3.5416666666666763E-2</v>
      </c>
      <c r="Q294" s="18">
        <v>19500</v>
      </c>
      <c r="R294" s="18">
        <v>14100</v>
      </c>
      <c r="S294" s="18">
        <f t="shared" si="20"/>
        <v>5400</v>
      </c>
      <c r="T294" s="19" t="str">
        <f t="shared" si="21"/>
        <v/>
      </c>
      <c r="U294" s="20"/>
      <c r="V294" s="21"/>
      <c r="W294" s="21"/>
      <c r="X294" s="21"/>
      <c r="Y294" s="22"/>
    </row>
    <row r="295" spans="1:25" ht="12.75" hidden="1" customHeight="1" x14ac:dyDescent="0.2">
      <c r="A295" s="9">
        <v>12</v>
      </c>
      <c r="B295" s="10" t="s">
        <v>120</v>
      </c>
      <c r="C295" s="10">
        <v>2025</v>
      </c>
      <c r="D295" s="24" t="s">
        <v>56</v>
      </c>
      <c r="E295" s="24">
        <v>1915</v>
      </c>
      <c r="F295" s="37" t="s">
        <v>43</v>
      </c>
      <c r="G295" s="37" t="s">
        <v>42</v>
      </c>
      <c r="H295" s="40">
        <v>0.88194444444444453</v>
      </c>
      <c r="I295" s="17">
        <v>0.8666666666666667</v>
      </c>
      <c r="J295" s="17">
        <v>0.8666666666666667</v>
      </c>
      <c r="K295" s="40">
        <v>0.91666666666666663</v>
      </c>
      <c r="L295" s="17">
        <v>0.89236111111111116</v>
      </c>
      <c r="M295" s="17">
        <v>0.89583333333333337</v>
      </c>
      <c r="N295" s="16">
        <v>1</v>
      </c>
      <c r="O295" s="17">
        <f t="shared" si="18"/>
        <v>2.5694444444444464E-2</v>
      </c>
      <c r="P295" s="17">
        <f t="shared" si="19"/>
        <v>2.9166666666666674E-2</v>
      </c>
      <c r="Q295" s="18">
        <v>19200</v>
      </c>
      <c r="R295" s="18">
        <v>13900</v>
      </c>
      <c r="S295" s="18">
        <f t="shared" si="20"/>
        <v>5300</v>
      </c>
      <c r="T295" s="19">
        <f t="shared" si="21"/>
        <v>-22.000000000000082</v>
      </c>
      <c r="U295" s="20"/>
      <c r="V295" s="21"/>
      <c r="W295" s="21"/>
      <c r="X295" s="21"/>
      <c r="Y295" s="22"/>
    </row>
    <row r="296" spans="1:25" ht="12.75" hidden="1" customHeight="1" x14ac:dyDescent="0.2">
      <c r="A296" s="9">
        <v>12</v>
      </c>
      <c r="B296" s="10" t="s">
        <v>120</v>
      </c>
      <c r="C296" s="10">
        <v>2025</v>
      </c>
      <c r="D296" s="24" t="s">
        <v>55</v>
      </c>
      <c r="E296" s="24">
        <v>1906</v>
      </c>
      <c r="F296" s="28" t="s">
        <v>42</v>
      </c>
      <c r="G296" s="13" t="s">
        <v>43</v>
      </c>
      <c r="H296" s="40">
        <v>0.84722222222222221</v>
      </c>
      <c r="I296" s="17">
        <v>0.84027777777777779</v>
      </c>
      <c r="J296" s="17">
        <v>0.84930555555555554</v>
      </c>
      <c r="K296" s="40">
        <v>0.88194444444444453</v>
      </c>
      <c r="L296" s="17">
        <v>0.87430555555555556</v>
      </c>
      <c r="M296" s="17">
        <v>0.87847222222222221</v>
      </c>
      <c r="N296" s="16">
        <v>124</v>
      </c>
      <c r="O296" s="17">
        <f t="shared" si="18"/>
        <v>2.5000000000000022E-2</v>
      </c>
      <c r="P296" s="17">
        <f t="shared" si="19"/>
        <v>3.819444444444442E-2</v>
      </c>
      <c r="Q296" s="18">
        <v>23100</v>
      </c>
      <c r="R296" s="18">
        <v>17600</v>
      </c>
      <c r="S296" s="18">
        <f t="shared" si="20"/>
        <v>5500</v>
      </c>
      <c r="T296" s="19">
        <f t="shared" si="21"/>
        <v>-9.9999999999999645</v>
      </c>
      <c r="U296" s="20"/>
      <c r="V296" s="21"/>
      <c r="W296" s="21"/>
      <c r="X296" s="21"/>
      <c r="Y296" s="22"/>
    </row>
    <row r="297" spans="1:25" ht="12.75" hidden="1" customHeight="1" x14ac:dyDescent="0.2">
      <c r="A297" s="9">
        <v>12</v>
      </c>
      <c r="B297" s="10" t="s">
        <v>120</v>
      </c>
      <c r="C297" s="10">
        <v>2025</v>
      </c>
      <c r="D297" s="24" t="s">
        <v>55</v>
      </c>
      <c r="E297" s="24">
        <v>1907</v>
      </c>
      <c r="F297" s="37" t="s">
        <v>43</v>
      </c>
      <c r="G297" s="37" t="s">
        <v>42</v>
      </c>
      <c r="H297" s="40">
        <v>0.92361111111111116</v>
      </c>
      <c r="I297" s="17">
        <v>0.8979166666666667</v>
      </c>
      <c r="J297" s="17">
        <v>0.90625</v>
      </c>
      <c r="K297" s="40">
        <v>0.95833333333333337</v>
      </c>
      <c r="L297" s="17">
        <v>0.93263888888888891</v>
      </c>
      <c r="M297" s="17">
        <v>0.93888888888888899</v>
      </c>
      <c r="N297" s="16">
        <v>0</v>
      </c>
      <c r="O297" s="17">
        <f t="shared" si="18"/>
        <v>2.6388888888888906E-2</v>
      </c>
      <c r="P297" s="17">
        <f t="shared" si="19"/>
        <v>4.0972222222222299E-2</v>
      </c>
      <c r="Q297" s="18">
        <v>17600</v>
      </c>
      <c r="R297" s="18">
        <v>12000</v>
      </c>
      <c r="S297" s="18">
        <f t="shared" si="20"/>
        <v>5600</v>
      </c>
      <c r="T297" s="19">
        <f t="shared" si="21"/>
        <v>-37.000000000000028</v>
      </c>
      <c r="U297" s="20"/>
      <c r="V297" s="21"/>
      <c r="W297" s="21"/>
      <c r="X297" s="21"/>
      <c r="Y297" s="22"/>
    </row>
    <row r="298" spans="1:25" ht="12.75" hidden="1" customHeight="1" x14ac:dyDescent="0.2">
      <c r="A298" s="9">
        <v>12</v>
      </c>
      <c r="B298" s="10" t="s">
        <v>120</v>
      </c>
      <c r="C298" s="10">
        <v>2025</v>
      </c>
      <c r="D298" s="24" t="s">
        <v>63</v>
      </c>
      <c r="E298" s="24">
        <v>1066</v>
      </c>
      <c r="F298" s="28" t="s">
        <v>70</v>
      </c>
      <c r="G298" s="13" t="s">
        <v>46</v>
      </c>
      <c r="H298" s="40">
        <v>0.47916666666666669</v>
      </c>
      <c r="I298" s="17">
        <v>0.4777777777777778</v>
      </c>
      <c r="J298" s="17">
        <v>0.48680555555555555</v>
      </c>
      <c r="K298" s="40">
        <v>0.66666666666666663</v>
      </c>
      <c r="L298" s="17">
        <v>0.66666666666666663</v>
      </c>
      <c r="M298" s="17">
        <v>0.6694444444444444</v>
      </c>
      <c r="N298" s="16">
        <v>0</v>
      </c>
      <c r="O298" s="17">
        <f t="shared" ref="O298:O338" si="22">L298-J298</f>
        <v>0.17986111111111108</v>
      </c>
      <c r="P298" s="17">
        <f t="shared" ref="P298:P338" si="23">M298-I298</f>
        <v>0.1916666666666666</v>
      </c>
      <c r="Q298" s="18">
        <v>37800</v>
      </c>
      <c r="R298" s="18">
        <v>10200</v>
      </c>
      <c r="S298" s="18">
        <f t="shared" ref="S298:S361" si="24">Q298-R298</f>
        <v>27600</v>
      </c>
      <c r="T298" s="19">
        <f t="shared" ref="T298:T361" si="25">IF(H298-I298&lt;&gt;0,(I298-H298)*1440,"")</f>
        <v>-1.9999999999999929</v>
      </c>
      <c r="U298" s="20"/>
      <c r="V298" s="21"/>
      <c r="W298" s="21"/>
      <c r="X298" s="21"/>
      <c r="Y298" s="22"/>
    </row>
    <row r="299" spans="1:25" ht="13.5" hidden="1" customHeight="1" x14ac:dyDescent="0.2">
      <c r="A299" s="9">
        <v>12</v>
      </c>
      <c r="B299" s="10" t="s">
        <v>120</v>
      </c>
      <c r="C299" s="10">
        <v>2025</v>
      </c>
      <c r="D299" s="11" t="s">
        <v>63</v>
      </c>
      <c r="E299" s="11">
        <v>1066</v>
      </c>
      <c r="F299" s="13" t="s">
        <v>46</v>
      </c>
      <c r="G299" s="13" t="s">
        <v>42</v>
      </c>
      <c r="H299" s="40">
        <v>0.71527777777777779</v>
      </c>
      <c r="I299" s="17">
        <v>0.71527777777777779</v>
      </c>
      <c r="J299" s="17">
        <v>0.72430555555555554</v>
      </c>
      <c r="K299" s="40">
        <v>0.75694444444444453</v>
      </c>
      <c r="L299" s="17">
        <v>0.75763888888888886</v>
      </c>
      <c r="M299" s="17">
        <v>0.7631944444444444</v>
      </c>
      <c r="N299" s="16">
        <v>0</v>
      </c>
      <c r="O299" s="17">
        <f t="shared" si="22"/>
        <v>3.3333333333333326E-2</v>
      </c>
      <c r="P299" s="17">
        <f t="shared" si="23"/>
        <v>4.7916666666666607E-2</v>
      </c>
      <c r="Q299" s="18">
        <v>18600</v>
      </c>
      <c r="R299" s="18">
        <v>12600</v>
      </c>
      <c r="S299" s="18">
        <f t="shared" si="24"/>
        <v>6000</v>
      </c>
      <c r="T299" s="19" t="str">
        <f t="shared" si="25"/>
        <v/>
      </c>
      <c r="U299" s="20"/>
      <c r="V299" s="21"/>
      <c r="W299" s="21"/>
      <c r="X299" s="21"/>
      <c r="Y299" s="22"/>
    </row>
    <row r="300" spans="1:25" ht="12.75" hidden="1" customHeight="1" x14ac:dyDescent="0.2">
      <c r="A300" s="41">
        <v>13</v>
      </c>
      <c r="B300" s="10" t="s">
        <v>120</v>
      </c>
      <c r="C300" s="10">
        <v>2025</v>
      </c>
      <c r="D300" s="11" t="s">
        <v>107</v>
      </c>
      <c r="E300" s="11">
        <v>2921</v>
      </c>
      <c r="F300" s="13" t="s">
        <v>49</v>
      </c>
      <c r="G300" s="13" t="s">
        <v>42</v>
      </c>
      <c r="H300" s="40">
        <v>0.21180555555555555</v>
      </c>
      <c r="I300" s="17">
        <v>0.20972222222222223</v>
      </c>
      <c r="J300" s="17">
        <v>0.23472222222222219</v>
      </c>
      <c r="K300" s="40">
        <v>0.61111111111111116</v>
      </c>
      <c r="L300" s="17">
        <v>0.6</v>
      </c>
      <c r="M300" s="17">
        <v>0.6069444444444444</v>
      </c>
      <c r="N300" s="16">
        <v>165</v>
      </c>
      <c r="O300" s="17">
        <f t="shared" si="22"/>
        <v>0.36527777777777781</v>
      </c>
      <c r="P300" s="17">
        <f t="shared" si="23"/>
        <v>0.39722222222222214</v>
      </c>
      <c r="Q300" s="59">
        <v>62000</v>
      </c>
      <c r="R300" s="59">
        <v>11500</v>
      </c>
      <c r="S300" s="18">
        <f t="shared" si="24"/>
        <v>50500</v>
      </c>
      <c r="T300" s="19">
        <f t="shared" si="25"/>
        <v>-2.9999999999999893</v>
      </c>
      <c r="U300" s="20"/>
      <c r="V300" s="21"/>
      <c r="W300" s="21"/>
      <c r="X300" s="21"/>
      <c r="Y300" s="22"/>
    </row>
    <row r="301" spans="1:25" ht="12.75" hidden="1" customHeight="1" x14ac:dyDescent="0.2">
      <c r="A301" s="41">
        <v>13</v>
      </c>
      <c r="B301" s="10" t="s">
        <v>120</v>
      </c>
      <c r="C301" s="10">
        <v>2025</v>
      </c>
      <c r="D301" s="11" t="s">
        <v>69</v>
      </c>
      <c r="E301" s="11">
        <v>2932</v>
      </c>
      <c r="F301" s="13" t="s">
        <v>42</v>
      </c>
      <c r="G301" s="13" t="s">
        <v>50</v>
      </c>
      <c r="H301" s="40">
        <v>0.30555555555555558</v>
      </c>
      <c r="I301" s="17">
        <v>0.32430555555555557</v>
      </c>
      <c r="J301" s="17">
        <v>0.33888888888888885</v>
      </c>
      <c r="K301" s="40">
        <v>0.34722222222222221</v>
      </c>
      <c r="L301" s="17">
        <v>0.35902777777777778</v>
      </c>
      <c r="M301" s="17">
        <v>0.36944444444444446</v>
      </c>
      <c r="N301" s="16">
        <v>143</v>
      </c>
      <c r="O301" s="17">
        <f t="shared" si="22"/>
        <v>2.0138888888888928E-2</v>
      </c>
      <c r="P301" s="17">
        <f t="shared" si="23"/>
        <v>4.5138888888888895E-2</v>
      </c>
      <c r="Q301" s="18">
        <v>25500</v>
      </c>
      <c r="R301" s="18">
        <v>19200</v>
      </c>
      <c r="S301" s="18">
        <f t="shared" si="24"/>
        <v>6300</v>
      </c>
      <c r="T301" s="19">
        <f t="shared" si="25"/>
        <v>26.999999999999986</v>
      </c>
      <c r="U301" s="20">
        <v>85</v>
      </c>
      <c r="V301" s="21"/>
      <c r="W301" s="21"/>
      <c r="X301" s="21"/>
      <c r="Y301" s="22"/>
    </row>
    <row r="302" spans="1:25" ht="12.75" hidden="1" customHeight="1" x14ac:dyDescent="0.2">
      <c r="A302" s="41">
        <v>13</v>
      </c>
      <c r="B302" s="10" t="s">
        <v>120</v>
      </c>
      <c r="C302" s="10">
        <v>2025</v>
      </c>
      <c r="D302" s="11" t="s">
        <v>69</v>
      </c>
      <c r="E302" s="11">
        <v>300</v>
      </c>
      <c r="F302" s="13" t="s">
        <v>50</v>
      </c>
      <c r="G302" s="13" t="s">
        <v>52</v>
      </c>
      <c r="H302" s="40">
        <v>0.3888888888888889</v>
      </c>
      <c r="I302" s="17">
        <v>0.38680555555555557</v>
      </c>
      <c r="J302" s="17">
        <v>0.3972222222222222</v>
      </c>
      <c r="K302" s="40">
        <v>0.43055555555555558</v>
      </c>
      <c r="L302" s="17">
        <v>0.47916666666666669</v>
      </c>
      <c r="M302" s="17">
        <v>0.4861111111111111</v>
      </c>
      <c r="N302" s="16">
        <v>118</v>
      </c>
      <c r="O302" s="17">
        <f t="shared" si="22"/>
        <v>8.1944444444444486E-2</v>
      </c>
      <c r="P302" s="17">
        <f t="shared" si="23"/>
        <v>9.9305555555555536E-2</v>
      </c>
      <c r="Q302" s="18">
        <v>19200</v>
      </c>
      <c r="R302" s="18">
        <v>10300</v>
      </c>
      <c r="S302" s="18">
        <f t="shared" si="24"/>
        <v>8900</v>
      </c>
      <c r="T302" s="19">
        <f t="shared" si="25"/>
        <v>-2.9999999999999893</v>
      </c>
      <c r="U302" s="20"/>
      <c r="V302" s="21"/>
      <c r="W302" s="21"/>
      <c r="X302" s="21"/>
      <c r="Y302" s="22"/>
    </row>
    <row r="303" spans="1:25" ht="12.75" hidden="1" customHeight="1" x14ac:dyDescent="0.2">
      <c r="A303" s="41">
        <v>13</v>
      </c>
      <c r="B303" s="10" t="s">
        <v>120</v>
      </c>
      <c r="C303" s="10">
        <v>2025</v>
      </c>
      <c r="D303" s="11" t="s">
        <v>69</v>
      </c>
      <c r="E303" s="11">
        <v>301</v>
      </c>
      <c r="F303" s="13" t="s">
        <v>52</v>
      </c>
      <c r="G303" s="13" t="s">
        <v>50</v>
      </c>
      <c r="H303" s="40">
        <v>0.48958333333333331</v>
      </c>
      <c r="I303" s="17">
        <v>0.49583333333333335</v>
      </c>
      <c r="J303" s="17">
        <v>0.50902777777777775</v>
      </c>
      <c r="K303" s="40">
        <v>0.53125</v>
      </c>
      <c r="L303" s="17">
        <v>0.55277777777777781</v>
      </c>
      <c r="M303" s="17">
        <v>0.55972222222222223</v>
      </c>
      <c r="N303" s="16">
        <v>119</v>
      </c>
      <c r="O303" s="17">
        <f t="shared" si="22"/>
        <v>4.3750000000000067E-2</v>
      </c>
      <c r="P303" s="17">
        <f t="shared" si="23"/>
        <v>6.3888888888888884E-2</v>
      </c>
      <c r="Q303" s="18">
        <v>25000</v>
      </c>
      <c r="R303" s="18">
        <v>15400</v>
      </c>
      <c r="S303" s="18">
        <f t="shared" si="24"/>
        <v>9600</v>
      </c>
      <c r="T303" s="19">
        <f t="shared" si="25"/>
        <v>9.000000000000048</v>
      </c>
      <c r="U303" s="20">
        <v>93</v>
      </c>
      <c r="V303" s="21"/>
      <c r="W303" s="21"/>
      <c r="X303" s="21"/>
      <c r="Y303" s="22"/>
    </row>
    <row r="304" spans="1:25" ht="12.75" hidden="1" customHeight="1" x14ac:dyDescent="0.2">
      <c r="A304" s="41">
        <v>13</v>
      </c>
      <c r="B304" s="10" t="s">
        <v>120</v>
      </c>
      <c r="C304" s="10">
        <v>2025</v>
      </c>
      <c r="D304" s="11" t="s">
        <v>69</v>
      </c>
      <c r="E304" s="11">
        <v>2933</v>
      </c>
      <c r="F304" s="36" t="s">
        <v>50</v>
      </c>
      <c r="G304" s="13" t="s">
        <v>42</v>
      </c>
      <c r="H304" s="40">
        <v>0.57291666666666663</v>
      </c>
      <c r="I304" s="17">
        <v>0.59722222222222221</v>
      </c>
      <c r="J304" s="17">
        <v>0.61111111111111105</v>
      </c>
      <c r="K304" s="40">
        <v>0.61458333333333337</v>
      </c>
      <c r="L304" s="17">
        <v>0.63402777777777775</v>
      </c>
      <c r="M304" s="17">
        <v>0.63958333333333328</v>
      </c>
      <c r="N304" s="16">
        <v>131</v>
      </c>
      <c r="O304" s="17">
        <f t="shared" si="22"/>
        <v>2.2916666666666696E-2</v>
      </c>
      <c r="P304" s="17">
        <f t="shared" si="23"/>
        <v>4.2361111111111072E-2</v>
      </c>
      <c r="Q304" s="18">
        <v>15400</v>
      </c>
      <c r="R304" s="18">
        <v>9800</v>
      </c>
      <c r="S304" s="18">
        <f t="shared" si="24"/>
        <v>5600</v>
      </c>
      <c r="T304" s="19">
        <f t="shared" si="25"/>
        <v>35.000000000000036</v>
      </c>
      <c r="U304" s="20">
        <v>93</v>
      </c>
      <c r="V304" s="21"/>
      <c r="W304" s="21"/>
      <c r="X304" s="21"/>
      <c r="Y304" s="22"/>
    </row>
    <row r="305" spans="1:25" ht="12.75" hidden="1" customHeight="1" x14ac:dyDescent="0.2">
      <c r="A305" s="41">
        <v>13</v>
      </c>
      <c r="B305" s="10" t="s">
        <v>120</v>
      </c>
      <c r="C305" s="10">
        <v>2025</v>
      </c>
      <c r="D305" s="11" t="s">
        <v>57</v>
      </c>
      <c r="E305" s="11">
        <v>2945</v>
      </c>
      <c r="F305" s="13" t="s">
        <v>42</v>
      </c>
      <c r="G305" s="13" t="s">
        <v>46</v>
      </c>
      <c r="H305" s="40">
        <v>0.375</v>
      </c>
      <c r="I305" s="17">
        <v>0.37222222222222223</v>
      </c>
      <c r="J305" s="17">
        <v>0.3888888888888889</v>
      </c>
      <c r="K305" s="40">
        <v>0.41666666666666669</v>
      </c>
      <c r="L305" s="17">
        <v>0.4236111111111111</v>
      </c>
      <c r="M305" s="17">
        <v>0.42777777777777781</v>
      </c>
      <c r="N305" s="16">
        <v>0</v>
      </c>
      <c r="O305" s="17">
        <f t="shared" si="22"/>
        <v>3.472222222222221E-2</v>
      </c>
      <c r="P305" s="17">
        <f t="shared" si="23"/>
        <v>5.555555555555558E-2</v>
      </c>
      <c r="Q305" s="18">
        <v>37900</v>
      </c>
      <c r="R305" s="18">
        <v>30800</v>
      </c>
      <c r="S305" s="18">
        <f t="shared" si="24"/>
        <v>7100</v>
      </c>
      <c r="T305" s="19">
        <f t="shared" si="25"/>
        <v>-3.9999999999999858</v>
      </c>
      <c r="U305" s="20"/>
      <c r="V305" s="21"/>
      <c r="W305" s="21"/>
      <c r="X305" s="21"/>
      <c r="Y305" s="22"/>
    </row>
    <row r="306" spans="1:25" ht="12.75" hidden="1" customHeight="1" x14ac:dyDescent="0.2">
      <c r="A306" s="41">
        <v>13</v>
      </c>
      <c r="B306" s="10" t="s">
        <v>120</v>
      </c>
      <c r="C306" s="10">
        <v>2025</v>
      </c>
      <c r="D306" s="11" t="s">
        <v>57</v>
      </c>
      <c r="E306" s="11">
        <v>2945</v>
      </c>
      <c r="F306" s="36" t="s">
        <v>46</v>
      </c>
      <c r="G306" s="13" t="s">
        <v>70</v>
      </c>
      <c r="H306" s="40">
        <v>0.45833333333333331</v>
      </c>
      <c r="I306" s="17">
        <v>0.4826388888888889</v>
      </c>
      <c r="J306" s="17">
        <v>0.48958333333333331</v>
      </c>
      <c r="K306" s="40">
        <v>0.63888888888888895</v>
      </c>
      <c r="L306" s="17">
        <v>0.69444444444444453</v>
      </c>
      <c r="M306" s="17">
        <v>0.70138888888888884</v>
      </c>
      <c r="N306" s="16">
        <v>0</v>
      </c>
      <c r="O306" s="17">
        <f t="shared" si="22"/>
        <v>0.20486111111111122</v>
      </c>
      <c r="P306" s="17">
        <f t="shared" si="23"/>
        <v>0.21874999999999994</v>
      </c>
      <c r="Q306" s="18">
        <v>38500</v>
      </c>
      <c r="R306" s="18">
        <v>6500</v>
      </c>
      <c r="S306" s="18">
        <f t="shared" si="24"/>
        <v>32000</v>
      </c>
      <c r="T306" s="19">
        <f t="shared" si="25"/>
        <v>35.000000000000036</v>
      </c>
      <c r="U306" s="20"/>
      <c r="V306" s="21"/>
      <c r="W306" s="21"/>
      <c r="X306" s="21"/>
      <c r="Y306" s="22"/>
    </row>
    <row r="307" spans="1:25" ht="12.75" hidden="1" customHeight="1" x14ac:dyDescent="0.2">
      <c r="A307" s="41">
        <v>13</v>
      </c>
      <c r="B307" s="10" t="s">
        <v>120</v>
      </c>
      <c r="C307" s="10">
        <v>2025</v>
      </c>
      <c r="D307" s="11" t="s">
        <v>121</v>
      </c>
      <c r="E307" s="11">
        <v>971</v>
      </c>
      <c r="F307" s="13" t="s">
        <v>47</v>
      </c>
      <c r="G307" s="13" t="s">
        <v>42</v>
      </c>
      <c r="H307" s="40">
        <v>0.33333333333333331</v>
      </c>
      <c r="I307" s="17" t="s">
        <v>121</v>
      </c>
      <c r="J307" s="17" t="s">
        <v>121</v>
      </c>
      <c r="K307" s="40">
        <v>0.36458333333333331</v>
      </c>
      <c r="L307" s="17" t="s">
        <v>121</v>
      </c>
      <c r="M307" s="17" t="s">
        <v>121</v>
      </c>
      <c r="N307" s="16"/>
      <c r="O307" s="17" t="e">
        <f t="shared" si="22"/>
        <v>#VALUE!</v>
      </c>
      <c r="P307" s="17" t="e">
        <f t="shared" si="23"/>
        <v>#VALUE!</v>
      </c>
      <c r="Q307" s="18"/>
      <c r="R307" s="18"/>
      <c r="S307" s="18">
        <f t="shared" si="24"/>
        <v>0</v>
      </c>
      <c r="T307" s="19" t="e">
        <f t="shared" si="25"/>
        <v>#VALUE!</v>
      </c>
      <c r="U307" s="20"/>
      <c r="V307" s="21"/>
      <c r="W307" s="21"/>
      <c r="X307" s="21"/>
      <c r="Y307" s="22"/>
    </row>
    <row r="308" spans="1:25" ht="12.75" hidden="1" customHeight="1" x14ac:dyDescent="0.2">
      <c r="A308" s="41">
        <v>13</v>
      </c>
      <c r="B308" s="10" t="s">
        <v>120</v>
      </c>
      <c r="C308" s="10">
        <v>2025</v>
      </c>
      <c r="D308" s="11" t="s">
        <v>55</v>
      </c>
      <c r="E308" s="11">
        <v>942</v>
      </c>
      <c r="F308" s="13" t="s">
        <v>42</v>
      </c>
      <c r="G308" s="13" t="s">
        <v>46</v>
      </c>
      <c r="H308" s="40">
        <v>0.35416666666666669</v>
      </c>
      <c r="I308" s="17">
        <v>0.33958333333333335</v>
      </c>
      <c r="J308" s="17">
        <v>0.3527777777777778</v>
      </c>
      <c r="K308" s="40">
        <v>0.39583333333333331</v>
      </c>
      <c r="L308" s="17">
        <v>0.38750000000000001</v>
      </c>
      <c r="M308" s="17">
        <v>0.39374999999999999</v>
      </c>
      <c r="N308" s="16">
        <v>83</v>
      </c>
      <c r="O308" s="17">
        <f t="shared" si="22"/>
        <v>3.472222222222221E-2</v>
      </c>
      <c r="P308" s="17">
        <f t="shared" si="23"/>
        <v>5.4166666666666641E-2</v>
      </c>
      <c r="Q308" s="18">
        <v>28000</v>
      </c>
      <c r="R308" s="18">
        <v>20200</v>
      </c>
      <c r="S308" s="18">
        <f t="shared" si="24"/>
        <v>7800</v>
      </c>
      <c r="T308" s="19">
        <f t="shared" si="25"/>
        <v>-21.000000000000007</v>
      </c>
      <c r="U308" s="20"/>
      <c r="V308" s="21"/>
      <c r="W308" s="21"/>
      <c r="X308" s="21"/>
      <c r="Y308" s="22"/>
    </row>
    <row r="309" spans="1:25" ht="12.75" hidden="1" customHeight="1" x14ac:dyDescent="0.2">
      <c r="A309" s="41">
        <v>13</v>
      </c>
      <c r="B309" s="10" t="s">
        <v>120</v>
      </c>
      <c r="C309" s="10">
        <v>2025</v>
      </c>
      <c r="D309" s="11" t="s">
        <v>55</v>
      </c>
      <c r="E309" s="11">
        <v>943</v>
      </c>
      <c r="F309" s="28" t="s">
        <v>46</v>
      </c>
      <c r="G309" s="13" t="s">
        <v>42</v>
      </c>
      <c r="H309" s="40">
        <v>0.4375</v>
      </c>
      <c r="I309" s="17">
        <v>0.4291666666666667</v>
      </c>
      <c r="J309" s="17">
        <v>0.4381944444444445</v>
      </c>
      <c r="K309" s="40">
        <v>0.47916666666666669</v>
      </c>
      <c r="L309" s="17">
        <v>0.47361111111111115</v>
      </c>
      <c r="M309" s="17">
        <v>0.4826388888888889</v>
      </c>
      <c r="N309" s="16">
        <v>78</v>
      </c>
      <c r="O309" s="17">
        <f t="shared" si="22"/>
        <v>3.5416666666666652E-2</v>
      </c>
      <c r="P309" s="17">
        <f t="shared" si="23"/>
        <v>5.3472222222222199E-2</v>
      </c>
      <c r="Q309" s="18">
        <v>34100</v>
      </c>
      <c r="R309" s="18">
        <v>25700</v>
      </c>
      <c r="S309" s="18">
        <f t="shared" si="24"/>
        <v>8400</v>
      </c>
      <c r="T309" s="19">
        <f t="shared" si="25"/>
        <v>-11.999999999999957</v>
      </c>
      <c r="U309" s="20"/>
      <c r="V309" s="21"/>
      <c r="W309" s="21"/>
      <c r="X309" s="21"/>
      <c r="Y309" s="22"/>
    </row>
    <row r="310" spans="1:25" ht="12.75" customHeight="1" x14ac:dyDescent="0.2">
      <c r="A310" s="41">
        <v>13</v>
      </c>
      <c r="B310" s="10" t="s">
        <v>120</v>
      </c>
      <c r="C310" s="10">
        <v>2025</v>
      </c>
      <c r="D310" s="11" t="s">
        <v>56</v>
      </c>
      <c r="E310" s="11">
        <v>2980</v>
      </c>
      <c r="F310" s="28" t="s">
        <v>42</v>
      </c>
      <c r="G310" s="28" t="s">
        <v>53</v>
      </c>
      <c r="H310" s="40">
        <v>0.35416666666666669</v>
      </c>
      <c r="I310" s="17">
        <v>0.34236111111111112</v>
      </c>
      <c r="J310" s="17">
        <v>0.35416666666666669</v>
      </c>
      <c r="K310" s="40">
        <v>0.4236111111111111</v>
      </c>
      <c r="L310" s="17">
        <v>0.41597222222222219</v>
      </c>
      <c r="M310" s="17">
        <v>0.42152777777777778</v>
      </c>
      <c r="N310" s="16">
        <v>137</v>
      </c>
      <c r="O310" s="17">
        <f t="shared" si="22"/>
        <v>6.1805555555555503E-2</v>
      </c>
      <c r="P310" s="17">
        <f t="shared" si="23"/>
        <v>7.9166666666666663E-2</v>
      </c>
      <c r="Q310" s="18">
        <v>31800</v>
      </c>
      <c r="R310" s="18">
        <v>19000</v>
      </c>
      <c r="S310" s="18">
        <f t="shared" si="24"/>
        <v>12800</v>
      </c>
      <c r="T310" s="19">
        <f t="shared" si="25"/>
        <v>-17.000000000000021</v>
      </c>
      <c r="U310" s="20"/>
      <c r="V310" s="21"/>
      <c r="W310" s="21" t="s">
        <v>59</v>
      </c>
      <c r="X310" s="21" t="s">
        <v>67</v>
      </c>
      <c r="Y310" s="22"/>
    </row>
    <row r="311" spans="1:25" ht="12.75" hidden="1" customHeight="1" x14ac:dyDescent="0.2">
      <c r="A311" s="41">
        <v>13</v>
      </c>
      <c r="B311" s="10" t="s">
        <v>120</v>
      </c>
      <c r="C311" s="10">
        <v>2025</v>
      </c>
      <c r="D311" s="11" t="s">
        <v>56</v>
      </c>
      <c r="E311" s="11">
        <v>2981</v>
      </c>
      <c r="F311" s="13" t="s">
        <v>53</v>
      </c>
      <c r="G311" s="13" t="s">
        <v>42</v>
      </c>
      <c r="H311" s="40">
        <v>0.47222222222222227</v>
      </c>
      <c r="I311" s="17">
        <v>0.46180555555555558</v>
      </c>
      <c r="J311" s="17">
        <v>0.4777777777777778</v>
      </c>
      <c r="K311" s="40">
        <v>0.54166666666666663</v>
      </c>
      <c r="L311" s="17">
        <v>0.53819444444444442</v>
      </c>
      <c r="M311" s="17">
        <v>0.54166666666666663</v>
      </c>
      <c r="N311" s="16">
        <v>116</v>
      </c>
      <c r="O311" s="17">
        <f t="shared" si="22"/>
        <v>6.0416666666666619E-2</v>
      </c>
      <c r="P311" s="17">
        <f t="shared" si="23"/>
        <v>7.9861111111111049E-2</v>
      </c>
      <c r="Q311" s="18">
        <v>19000</v>
      </c>
      <c r="R311" s="18">
        <v>7600</v>
      </c>
      <c r="S311" s="18">
        <f t="shared" si="24"/>
        <v>11400</v>
      </c>
      <c r="T311" s="19">
        <f t="shared" si="25"/>
        <v>-15.000000000000027</v>
      </c>
      <c r="U311" s="20"/>
      <c r="V311" s="21"/>
      <c r="W311" s="21" t="s">
        <v>59</v>
      </c>
      <c r="X311" s="21"/>
      <c r="Y311" s="22">
        <v>127800</v>
      </c>
    </row>
    <row r="312" spans="1:25" ht="12.75" hidden="1" customHeight="1" x14ac:dyDescent="0.2">
      <c r="A312" s="41">
        <v>13</v>
      </c>
      <c r="B312" s="10" t="s">
        <v>120</v>
      </c>
      <c r="C312" s="10">
        <v>2025</v>
      </c>
      <c r="D312" s="11" t="s">
        <v>54</v>
      </c>
      <c r="E312" s="11">
        <v>762</v>
      </c>
      <c r="F312" s="13" t="s">
        <v>42</v>
      </c>
      <c r="G312" s="13" t="s">
        <v>50</v>
      </c>
      <c r="H312" s="40">
        <v>0.40625</v>
      </c>
      <c r="I312" s="17">
        <v>0.40625</v>
      </c>
      <c r="J312" s="17">
        <v>0.41805555555555557</v>
      </c>
      <c r="K312" s="40">
        <v>0.44791666666666669</v>
      </c>
      <c r="L312" s="17">
        <v>0.44444444444444442</v>
      </c>
      <c r="M312" s="17">
        <v>0.47152777777777777</v>
      </c>
      <c r="N312" s="16">
        <v>146</v>
      </c>
      <c r="O312" s="17">
        <f t="shared" si="22"/>
        <v>2.6388888888888851E-2</v>
      </c>
      <c r="P312" s="17">
        <f t="shared" si="23"/>
        <v>6.5277777777777768E-2</v>
      </c>
      <c r="Q312" s="18">
        <v>22500</v>
      </c>
      <c r="R312" s="18">
        <v>16400</v>
      </c>
      <c r="S312" s="18">
        <f t="shared" si="24"/>
        <v>6100</v>
      </c>
      <c r="T312" s="19" t="str">
        <f t="shared" si="25"/>
        <v/>
      </c>
      <c r="U312" s="20"/>
      <c r="V312" s="21"/>
      <c r="W312" s="21"/>
      <c r="X312" s="21"/>
      <c r="Y312" s="22"/>
    </row>
    <row r="313" spans="1:25" ht="12.75" hidden="1" customHeight="1" x14ac:dyDescent="0.2">
      <c r="A313" s="41">
        <v>13</v>
      </c>
      <c r="B313" s="10" t="s">
        <v>120</v>
      </c>
      <c r="C313" s="10">
        <v>2025</v>
      </c>
      <c r="D313" s="11" t="s">
        <v>64</v>
      </c>
      <c r="E313" s="11">
        <v>200</v>
      </c>
      <c r="F313" s="28" t="s">
        <v>51</v>
      </c>
      <c r="G313" s="28" t="s">
        <v>50</v>
      </c>
      <c r="H313" s="40">
        <v>0.3125</v>
      </c>
      <c r="I313" s="17">
        <v>0.30833333333333335</v>
      </c>
      <c r="J313" s="17">
        <v>0.31944444444444448</v>
      </c>
      <c r="K313" s="40">
        <v>0.4375</v>
      </c>
      <c r="L313" s="17">
        <v>0.42291666666666666</v>
      </c>
      <c r="M313" s="17">
        <v>0.4284722222222222</v>
      </c>
      <c r="N313" s="16">
        <v>129</v>
      </c>
      <c r="O313" s="17">
        <f t="shared" si="22"/>
        <v>0.10347222222222219</v>
      </c>
      <c r="P313" s="17">
        <f t="shared" si="23"/>
        <v>0.12013888888888885</v>
      </c>
      <c r="Q313" s="18">
        <v>25800</v>
      </c>
      <c r="R313" s="18">
        <v>10000</v>
      </c>
      <c r="S313" s="18">
        <f t="shared" si="24"/>
        <v>15800</v>
      </c>
      <c r="T313" s="19">
        <f t="shared" si="25"/>
        <v>-5.9999999999999787</v>
      </c>
      <c r="U313" s="20"/>
      <c r="V313" s="21"/>
      <c r="W313" s="21"/>
      <c r="X313" s="21"/>
      <c r="Y313" s="22"/>
    </row>
    <row r="314" spans="1:25" ht="12.75" hidden="1" customHeight="1" x14ac:dyDescent="0.2">
      <c r="A314" s="41">
        <v>13</v>
      </c>
      <c r="B314" s="10" t="s">
        <v>120</v>
      </c>
      <c r="C314" s="10">
        <v>2025</v>
      </c>
      <c r="D314" s="11" t="s">
        <v>64</v>
      </c>
      <c r="E314" s="11">
        <v>201</v>
      </c>
      <c r="F314" s="13" t="s">
        <v>50</v>
      </c>
      <c r="G314" s="13" t="s">
        <v>51</v>
      </c>
      <c r="H314" s="40">
        <v>0.51041666666666663</v>
      </c>
      <c r="I314" s="17">
        <v>0.52847222222222223</v>
      </c>
      <c r="J314" s="17">
        <v>0.5444444444444444</v>
      </c>
      <c r="K314" s="40">
        <v>0.63541666666666663</v>
      </c>
      <c r="L314" s="17">
        <v>0.65833333333333333</v>
      </c>
      <c r="M314" s="17">
        <v>0.67361111111111116</v>
      </c>
      <c r="N314" s="16">
        <v>146</v>
      </c>
      <c r="O314" s="17">
        <f t="shared" si="22"/>
        <v>0.11388888888888893</v>
      </c>
      <c r="P314" s="17">
        <f t="shared" si="23"/>
        <v>0.14513888888888893</v>
      </c>
      <c r="Q314" s="18">
        <v>27800</v>
      </c>
      <c r="R314" s="18">
        <v>9400</v>
      </c>
      <c r="S314" s="18">
        <f t="shared" si="24"/>
        <v>18400</v>
      </c>
      <c r="T314" s="19">
        <f t="shared" si="25"/>
        <v>26.000000000000068</v>
      </c>
      <c r="U314" s="20">
        <v>91</v>
      </c>
      <c r="V314" s="21"/>
      <c r="W314" s="21"/>
      <c r="X314" s="21"/>
      <c r="Y314" s="22"/>
    </row>
    <row r="315" spans="1:25" ht="12.75" hidden="1" customHeight="1" x14ac:dyDescent="0.2">
      <c r="A315" s="41">
        <v>13</v>
      </c>
      <c r="B315" s="10" t="s">
        <v>120</v>
      </c>
      <c r="C315" s="10">
        <v>2025</v>
      </c>
      <c r="D315" s="11" t="s">
        <v>54</v>
      </c>
      <c r="E315" s="24">
        <v>763</v>
      </c>
      <c r="F315" s="36" t="s">
        <v>50</v>
      </c>
      <c r="G315" s="13" t="s">
        <v>42</v>
      </c>
      <c r="H315" s="40">
        <v>0.54166666666666663</v>
      </c>
      <c r="I315" s="17">
        <v>0.54166666666666663</v>
      </c>
      <c r="J315" s="17">
        <v>0.55625000000000002</v>
      </c>
      <c r="K315" s="40">
        <v>0.58333333333333337</v>
      </c>
      <c r="L315" s="17">
        <v>0.57777777777777783</v>
      </c>
      <c r="M315" s="17">
        <v>0.58472222222222225</v>
      </c>
      <c r="N315" s="16">
        <v>129</v>
      </c>
      <c r="O315" s="17">
        <f t="shared" si="22"/>
        <v>2.1527777777777812E-2</v>
      </c>
      <c r="P315" s="17">
        <f t="shared" si="23"/>
        <v>4.3055555555555625E-2</v>
      </c>
      <c r="Q315" s="18">
        <v>16400</v>
      </c>
      <c r="R315" s="18">
        <v>10500</v>
      </c>
      <c r="S315" s="18">
        <f t="shared" si="24"/>
        <v>5900</v>
      </c>
      <c r="T315" s="19" t="str">
        <f t="shared" si="25"/>
        <v/>
      </c>
      <c r="U315" s="20"/>
      <c r="V315" s="21"/>
      <c r="W315" s="21"/>
      <c r="X315" s="21"/>
      <c r="Y315" s="22"/>
    </row>
    <row r="316" spans="1:25" ht="12.75" hidden="1" customHeight="1" x14ac:dyDescent="0.2">
      <c r="A316" s="41">
        <v>13</v>
      </c>
      <c r="B316" s="10" t="s">
        <v>120</v>
      </c>
      <c r="C316" s="10">
        <v>2025</v>
      </c>
      <c r="D316" s="24" t="s">
        <v>55</v>
      </c>
      <c r="E316" s="24">
        <v>930</v>
      </c>
      <c r="F316" s="37" t="s">
        <v>42</v>
      </c>
      <c r="G316" s="37" t="s">
        <v>45</v>
      </c>
      <c r="H316" s="40">
        <v>0.41666666666666669</v>
      </c>
      <c r="I316" s="17">
        <v>0.52083333333333337</v>
      </c>
      <c r="J316" s="17">
        <v>0.52777777777777779</v>
      </c>
      <c r="K316" s="40">
        <v>0.46875</v>
      </c>
      <c r="L316" s="17">
        <v>0.56944444444444442</v>
      </c>
      <c r="M316" s="17">
        <v>0.57291666666666663</v>
      </c>
      <c r="N316" s="16">
        <v>62</v>
      </c>
      <c r="O316" s="17">
        <f t="shared" si="22"/>
        <v>4.166666666666663E-2</v>
      </c>
      <c r="P316" s="17">
        <f t="shared" si="23"/>
        <v>5.2083333333333259E-2</v>
      </c>
      <c r="Q316" s="18">
        <v>30300</v>
      </c>
      <c r="R316" s="18">
        <v>21700</v>
      </c>
      <c r="S316" s="18">
        <f t="shared" si="24"/>
        <v>8600</v>
      </c>
      <c r="T316" s="19">
        <f t="shared" si="25"/>
        <v>150.00000000000003</v>
      </c>
      <c r="U316" s="20">
        <v>47</v>
      </c>
      <c r="V316" s="21"/>
      <c r="W316" s="21"/>
      <c r="X316" s="21"/>
      <c r="Y316" s="22"/>
    </row>
    <row r="317" spans="1:25" ht="12.75" hidden="1" customHeight="1" x14ac:dyDescent="0.2">
      <c r="A317" s="41">
        <v>13</v>
      </c>
      <c r="B317" s="10" t="s">
        <v>120</v>
      </c>
      <c r="C317" s="10">
        <v>2025</v>
      </c>
      <c r="D317" s="24" t="s">
        <v>55</v>
      </c>
      <c r="E317" s="24">
        <v>931</v>
      </c>
      <c r="F317" s="28" t="s">
        <v>45</v>
      </c>
      <c r="G317" s="28" t="s">
        <v>42</v>
      </c>
      <c r="H317" s="40">
        <v>0.51041666666666663</v>
      </c>
      <c r="I317" s="17">
        <v>0.59375</v>
      </c>
      <c r="J317" s="17">
        <v>0.61111111111111105</v>
      </c>
      <c r="K317" s="40">
        <v>0.5625</v>
      </c>
      <c r="L317" s="17">
        <v>0.65277777777777779</v>
      </c>
      <c r="M317" s="17">
        <v>0.65694444444444444</v>
      </c>
      <c r="N317" s="16">
        <v>42</v>
      </c>
      <c r="O317" s="17">
        <f t="shared" si="22"/>
        <v>4.1666666666666741E-2</v>
      </c>
      <c r="P317" s="17">
        <f t="shared" si="23"/>
        <v>6.3194444444444442E-2</v>
      </c>
      <c r="Q317" s="18">
        <v>21700</v>
      </c>
      <c r="R317" s="18">
        <v>12800</v>
      </c>
      <c r="S317" s="18">
        <f t="shared" si="24"/>
        <v>8900</v>
      </c>
      <c r="T317" s="19">
        <f t="shared" si="25"/>
        <v>120.00000000000006</v>
      </c>
      <c r="U317" s="20">
        <v>93</v>
      </c>
      <c r="V317" s="21"/>
      <c r="W317" s="21"/>
      <c r="X317" s="21"/>
      <c r="Y317" s="22"/>
    </row>
    <row r="318" spans="1:25" ht="12.75" hidden="1" customHeight="1" x14ac:dyDescent="0.2">
      <c r="A318" s="41">
        <v>13</v>
      </c>
      <c r="B318" s="10" t="s">
        <v>120</v>
      </c>
      <c r="C318" s="10">
        <v>2025</v>
      </c>
      <c r="D318" s="24" t="s">
        <v>121</v>
      </c>
      <c r="E318" s="24">
        <v>990</v>
      </c>
      <c r="F318" s="28" t="s">
        <v>42</v>
      </c>
      <c r="G318" s="28" t="s">
        <v>48</v>
      </c>
      <c r="H318" s="40">
        <v>0.52083333333333337</v>
      </c>
      <c r="I318" s="17" t="s">
        <v>121</v>
      </c>
      <c r="J318" s="17" t="s">
        <v>121</v>
      </c>
      <c r="K318" s="40">
        <v>0.5625</v>
      </c>
      <c r="L318" s="17" t="s">
        <v>121</v>
      </c>
      <c r="M318" s="17" t="s">
        <v>121</v>
      </c>
      <c r="N318" s="16"/>
      <c r="O318" s="17" t="e">
        <f t="shared" si="22"/>
        <v>#VALUE!</v>
      </c>
      <c r="P318" s="17" t="e">
        <f t="shared" si="23"/>
        <v>#VALUE!</v>
      </c>
      <c r="Q318" s="18"/>
      <c r="R318" s="18"/>
      <c r="S318" s="18">
        <f t="shared" si="24"/>
        <v>0</v>
      </c>
      <c r="T318" s="19" t="e">
        <f t="shared" si="25"/>
        <v>#VALUE!</v>
      </c>
      <c r="U318" s="20"/>
      <c r="V318" s="21"/>
      <c r="W318" s="21"/>
      <c r="X318" s="21"/>
      <c r="Y318" s="22"/>
    </row>
    <row r="319" spans="1:25" ht="12.75" hidden="1" customHeight="1" x14ac:dyDescent="0.2">
      <c r="A319" s="41">
        <v>13</v>
      </c>
      <c r="B319" s="10" t="s">
        <v>120</v>
      </c>
      <c r="C319" s="10">
        <v>2025</v>
      </c>
      <c r="D319" s="24" t="s">
        <v>121</v>
      </c>
      <c r="E319" s="24">
        <v>991</v>
      </c>
      <c r="F319" s="13" t="s">
        <v>48</v>
      </c>
      <c r="G319" s="13" t="s">
        <v>42</v>
      </c>
      <c r="H319" s="40">
        <v>0.60416666666666663</v>
      </c>
      <c r="I319" s="17" t="s">
        <v>121</v>
      </c>
      <c r="J319" s="17" t="s">
        <v>121</v>
      </c>
      <c r="K319" s="40">
        <v>0.64583333333333337</v>
      </c>
      <c r="L319" s="17" t="s">
        <v>121</v>
      </c>
      <c r="M319" s="17" t="s">
        <v>121</v>
      </c>
      <c r="N319" s="16"/>
      <c r="O319" s="17" t="e">
        <f t="shared" si="22"/>
        <v>#VALUE!</v>
      </c>
      <c r="P319" s="17" t="e">
        <f t="shared" si="23"/>
        <v>#VALUE!</v>
      </c>
      <c r="Q319" s="18"/>
      <c r="R319" s="18"/>
      <c r="S319" s="18">
        <f t="shared" si="24"/>
        <v>0</v>
      </c>
      <c r="T319" s="19" t="e">
        <f t="shared" si="25"/>
        <v>#VALUE!</v>
      </c>
      <c r="U319" s="20"/>
      <c r="V319" s="21"/>
      <c r="W319" s="21"/>
      <c r="X319" s="21"/>
      <c r="Y319" s="22"/>
    </row>
    <row r="320" spans="1:25" ht="12.75" hidden="1" customHeight="1" x14ac:dyDescent="0.2">
      <c r="A320" s="41">
        <v>13</v>
      </c>
      <c r="B320" s="10" t="s">
        <v>120</v>
      </c>
      <c r="C320" s="10">
        <v>2025</v>
      </c>
      <c r="D320" s="24" t="s">
        <v>56</v>
      </c>
      <c r="E320" s="24">
        <v>908</v>
      </c>
      <c r="F320" s="28" t="s">
        <v>42</v>
      </c>
      <c r="G320" s="13" t="s">
        <v>43</v>
      </c>
      <c r="H320" s="40">
        <v>0.60416666666666663</v>
      </c>
      <c r="I320" s="17">
        <v>0.60416666666666663</v>
      </c>
      <c r="J320" s="17">
        <v>0.61805555555555558</v>
      </c>
      <c r="K320" s="40">
        <v>0.63888888888888884</v>
      </c>
      <c r="L320" s="17">
        <v>0.6430555555555556</v>
      </c>
      <c r="M320" s="17">
        <v>0.64652777777777781</v>
      </c>
      <c r="N320" s="16">
        <v>147</v>
      </c>
      <c r="O320" s="17">
        <f t="shared" si="22"/>
        <v>2.5000000000000022E-2</v>
      </c>
      <c r="P320" s="17">
        <f t="shared" si="23"/>
        <v>4.2361111111111183E-2</v>
      </c>
      <c r="Q320" s="18">
        <v>20300</v>
      </c>
      <c r="R320" s="18">
        <v>14400</v>
      </c>
      <c r="S320" s="18">
        <f t="shared" si="24"/>
        <v>5900</v>
      </c>
      <c r="T320" s="19" t="str">
        <f t="shared" si="25"/>
        <v/>
      </c>
      <c r="U320" s="20"/>
      <c r="V320" s="21"/>
      <c r="W320" s="21"/>
      <c r="X320" s="21"/>
      <c r="Y320" s="22"/>
    </row>
    <row r="321" spans="1:25" ht="12.75" hidden="1" customHeight="1" x14ac:dyDescent="0.2">
      <c r="A321" s="41">
        <v>13</v>
      </c>
      <c r="B321" s="10" t="s">
        <v>120</v>
      </c>
      <c r="C321" s="10">
        <v>2025</v>
      </c>
      <c r="D321" s="24" t="s">
        <v>56</v>
      </c>
      <c r="E321" s="24">
        <v>909</v>
      </c>
      <c r="F321" s="13" t="s">
        <v>43</v>
      </c>
      <c r="G321" s="13" t="s">
        <v>42</v>
      </c>
      <c r="H321" s="40">
        <v>0.68055555555555558</v>
      </c>
      <c r="I321" s="17">
        <v>0.69166666666666676</v>
      </c>
      <c r="J321" s="17">
        <v>0.70277777777777783</v>
      </c>
      <c r="K321" s="40">
        <v>0.71527777777777779</v>
      </c>
      <c r="L321" s="17">
        <v>0.73263888888888884</v>
      </c>
      <c r="M321" s="17">
        <v>0.7368055555555556</v>
      </c>
      <c r="N321" s="16">
        <v>23</v>
      </c>
      <c r="O321" s="17">
        <f t="shared" si="22"/>
        <v>2.9861111111111005E-2</v>
      </c>
      <c r="P321" s="17">
        <f t="shared" si="23"/>
        <v>4.513888888888884E-2</v>
      </c>
      <c r="Q321" s="18">
        <v>28600</v>
      </c>
      <c r="R321" s="18">
        <v>22300</v>
      </c>
      <c r="S321" s="18">
        <f t="shared" si="24"/>
        <v>6300</v>
      </c>
      <c r="T321" s="19">
        <f t="shared" si="25"/>
        <v>16.000000000000103</v>
      </c>
      <c r="U321" s="20">
        <v>36</v>
      </c>
      <c r="V321" s="21"/>
      <c r="W321" s="21"/>
      <c r="X321" s="21"/>
      <c r="Y321" s="22"/>
    </row>
    <row r="322" spans="1:25" ht="12.75" hidden="1" customHeight="1" x14ac:dyDescent="0.2">
      <c r="A322" s="41">
        <v>13</v>
      </c>
      <c r="B322" s="10" t="s">
        <v>120</v>
      </c>
      <c r="C322" s="10">
        <v>2025</v>
      </c>
      <c r="D322" s="24" t="s">
        <v>54</v>
      </c>
      <c r="E322" s="24">
        <v>920</v>
      </c>
      <c r="F322" s="13" t="s">
        <v>42</v>
      </c>
      <c r="G322" s="13" t="s">
        <v>44</v>
      </c>
      <c r="H322" s="40">
        <v>0.63194444444444442</v>
      </c>
      <c r="I322" s="17">
        <v>0.65972222222222221</v>
      </c>
      <c r="J322" s="17">
        <v>0.6694444444444444</v>
      </c>
      <c r="K322" s="40">
        <v>0.67361111111111116</v>
      </c>
      <c r="L322" s="17">
        <v>0.7090277777777777</v>
      </c>
      <c r="M322" s="17">
        <v>0.71180555555555547</v>
      </c>
      <c r="N322" s="16">
        <v>124</v>
      </c>
      <c r="O322" s="17">
        <f t="shared" si="22"/>
        <v>3.9583333333333304E-2</v>
      </c>
      <c r="P322" s="17">
        <f t="shared" si="23"/>
        <v>5.2083333333333259E-2</v>
      </c>
      <c r="Q322" s="18">
        <v>28100</v>
      </c>
      <c r="R322" s="18">
        <v>19900</v>
      </c>
      <c r="S322" s="18">
        <f t="shared" si="24"/>
        <v>8200</v>
      </c>
      <c r="T322" s="19">
        <f t="shared" si="25"/>
        <v>40.000000000000014</v>
      </c>
      <c r="U322" s="20">
        <v>47</v>
      </c>
      <c r="V322" s="21"/>
      <c r="W322" s="21"/>
      <c r="X322" s="21"/>
      <c r="Y322" s="22"/>
    </row>
    <row r="323" spans="1:25" ht="12.75" hidden="1" customHeight="1" x14ac:dyDescent="0.2">
      <c r="A323" s="41">
        <v>13</v>
      </c>
      <c r="B323" s="10" t="s">
        <v>120</v>
      </c>
      <c r="C323" s="10">
        <v>2025</v>
      </c>
      <c r="D323" s="24" t="s">
        <v>54</v>
      </c>
      <c r="E323" s="24">
        <v>921</v>
      </c>
      <c r="F323" s="28" t="s">
        <v>44</v>
      </c>
      <c r="G323" s="13" t="s">
        <v>42</v>
      </c>
      <c r="H323" s="40">
        <v>0.71527777777777779</v>
      </c>
      <c r="I323" s="17">
        <v>0.74097222222222225</v>
      </c>
      <c r="J323" s="17">
        <v>0.74791666666666667</v>
      </c>
      <c r="K323" s="40">
        <v>0.75694444444444442</v>
      </c>
      <c r="L323" s="17">
        <v>0.78541666666666676</v>
      </c>
      <c r="M323" s="17">
        <v>0.7944444444444444</v>
      </c>
      <c r="N323" s="16">
        <v>61</v>
      </c>
      <c r="O323" s="17">
        <f t="shared" si="22"/>
        <v>3.7500000000000089E-2</v>
      </c>
      <c r="P323" s="17">
        <f t="shared" si="23"/>
        <v>5.3472222222222143E-2</v>
      </c>
      <c r="Q323" s="18">
        <v>27100</v>
      </c>
      <c r="R323" s="18">
        <v>19700</v>
      </c>
      <c r="S323" s="18">
        <f t="shared" si="24"/>
        <v>7400</v>
      </c>
      <c r="T323" s="19">
        <f t="shared" si="25"/>
        <v>37.000000000000028</v>
      </c>
      <c r="U323" s="20">
        <v>93</v>
      </c>
      <c r="V323" s="21"/>
      <c r="W323" s="21"/>
      <c r="X323" s="21"/>
      <c r="Y323" s="22"/>
    </row>
    <row r="324" spans="1:25" ht="12.75" hidden="1" customHeight="1" x14ac:dyDescent="0.2">
      <c r="A324" s="41">
        <v>13</v>
      </c>
      <c r="B324" s="10" t="s">
        <v>120</v>
      </c>
      <c r="C324" s="10">
        <v>2025</v>
      </c>
      <c r="D324" s="24" t="s">
        <v>55</v>
      </c>
      <c r="E324" s="24">
        <v>904</v>
      </c>
      <c r="F324" s="28" t="s">
        <v>42</v>
      </c>
      <c r="G324" s="13" t="s">
        <v>43</v>
      </c>
      <c r="H324" s="40">
        <v>0.6875</v>
      </c>
      <c r="I324" s="17">
        <v>0.72569444444444453</v>
      </c>
      <c r="J324" s="17">
        <v>0.7368055555555556</v>
      </c>
      <c r="K324" s="40">
        <v>0.72222222222222221</v>
      </c>
      <c r="L324" s="17">
        <v>0.7631944444444444</v>
      </c>
      <c r="M324" s="17">
        <v>0.76597222222222217</v>
      </c>
      <c r="N324" s="16">
        <v>145</v>
      </c>
      <c r="O324" s="17">
        <f t="shared" si="22"/>
        <v>2.6388888888888795E-2</v>
      </c>
      <c r="P324" s="17">
        <f t="shared" si="23"/>
        <v>4.0277777777777635E-2</v>
      </c>
      <c r="Q324" s="18">
        <v>22100</v>
      </c>
      <c r="R324" s="18">
        <v>15700</v>
      </c>
      <c r="S324" s="18">
        <f t="shared" si="24"/>
        <v>6400</v>
      </c>
      <c r="T324" s="19">
        <f t="shared" si="25"/>
        <v>55.000000000000128</v>
      </c>
      <c r="U324" s="20">
        <v>93</v>
      </c>
      <c r="V324" s="21" t="s">
        <v>115</v>
      </c>
      <c r="W324" s="21"/>
      <c r="X324" s="21"/>
      <c r="Y324" s="22"/>
    </row>
    <row r="325" spans="1:25" ht="12.75" hidden="1" customHeight="1" x14ac:dyDescent="0.2">
      <c r="A325" s="41">
        <v>13</v>
      </c>
      <c r="B325" s="10" t="s">
        <v>120</v>
      </c>
      <c r="C325" s="10">
        <v>2025</v>
      </c>
      <c r="D325" s="24" t="s">
        <v>55</v>
      </c>
      <c r="E325" s="24">
        <v>905</v>
      </c>
      <c r="F325" s="13" t="s">
        <v>43</v>
      </c>
      <c r="G325" s="13" t="s">
        <v>42</v>
      </c>
      <c r="H325" s="40">
        <v>0.76388888888888884</v>
      </c>
      <c r="I325" s="17">
        <v>0.79861111111111116</v>
      </c>
      <c r="J325" s="17">
        <v>0.81458333333333333</v>
      </c>
      <c r="K325" s="40">
        <v>0.79861111111111116</v>
      </c>
      <c r="L325" s="17">
        <v>0.84375</v>
      </c>
      <c r="M325" s="17">
        <v>0.84861111111111109</v>
      </c>
      <c r="N325" s="16">
        <v>11</v>
      </c>
      <c r="O325" s="17">
        <f t="shared" si="22"/>
        <v>2.9166666666666674E-2</v>
      </c>
      <c r="P325" s="17">
        <f t="shared" si="23"/>
        <v>4.9999999999999933E-2</v>
      </c>
      <c r="Q325" s="18">
        <v>18200</v>
      </c>
      <c r="R325" s="18">
        <v>11500</v>
      </c>
      <c r="S325" s="18">
        <f t="shared" si="24"/>
        <v>6700</v>
      </c>
      <c r="T325" s="19">
        <f t="shared" si="25"/>
        <v>50.000000000000142</v>
      </c>
      <c r="U325" s="20">
        <v>93</v>
      </c>
      <c r="V325" s="21"/>
      <c r="W325" s="21"/>
      <c r="X325" s="21"/>
      <c r="Y325" s="22"/>
    </row>
    <row r="326" spans="1:25" ht="12.75" hidden="1" customHeight="1" x14ac:dyDescent="0.2">
      <c r="A326" s="41">
        <v>13</v>
      </c>
      <c r="B326" s="10" t="s">
        <v>120</v>
      </c>
      <c r="C326" s="10">
        <v>2025</v>
      </c>
      <c r="D326" s="24" t="s">
        <v>121</v>
      </c>
      <c r="E326" s="24">
        <v>970</v>
      </c>
      <c r="F326" s="13" t="s">
        <v>42</v>
      </c>
      <c r="G326" s="13" t="s">
        <v>47</v>
      </c>
      <c r="H326" s="40">
        <v>0.77777777777777779</v>
      </c>
      <c r="I326" s="17" t="s">
        <v>121</v>
      </c>
      <c r="J326" s="17" t="s">
        <v>121</v>
      </c>
      <c r="K326" s="40">
        <v>0.80902777777777779</v>
      </c>
      <c r="L326" s="17" t="s">
        <v>121</v>
      </c>
      <c r="M326" s="17" t="s">
        <v>121</v>
      </c>
      <c r="N326" s="16"/>
      <c r="O326" s="17" t="e">
        <f t="shared" si="22"/>
        <v>#VALUE!</v>
      </c>
      <c r="P326" s="17" t="e">
        <f t="shared" si="23"/>
        <v>#VALUE!</v>
      </c>
      <c r="Q326" s="18"/>
      <c r="R326" s="18"/>
      <c r="S326" s="18">
        <f t="shared" si="24"/>
        <v>0</v>
      </c>
      <c r="T326" s="19" t="e">
        <f t="shared" si="25"/>
        <v>#VALUE!</v>
      </c>
      <c r="U326" s="20"/>
      <c r="V326" s="21"/>
      <c r="W326" s="21"/>
      <c r="X326" s="21"/>
      <c r="Y326" s="22"/>
    </row>
    <row r="327" spans="1:25" ht="12.75" hidden="1" customHeight="1" x14ac:dyDescent="0.2">
      <c r="A327" s="41">
        <v>13</v>
      </c>
      <c r="B327" s="10" t="s">
        <v>120</v>
      </c>
      <c r="C327" s="10">
        <v>2025</v>
      </c>
      <c r="D327" s="24" t="s">
        <v>54</v>
      </c>
      <c r="E327" s="24">
        <v>906</v>
      </c>
      <c r="F327" s="28" t="s">
        <v>42</v>
      </c>
      <c r="G327" s="13" t="s">
        <v>43</v>
      </c>
      <c r="H327" s="40">
        <v>0.80208333333333337</v>
      </c>
      <c r="I327" s="17">
        <v>0.8305555555555556</v>
      </c>
      <c r="J327" s="17">
        <v>0.84027777777777779</v>
      </c>
      <c r="K327" s="40">
        <v>0.83680555555555558</v>
      </c>
      <c r="L327" s="17">
        <v>0.86458333333333337</v>
      </c>
      <c r="M327" s="17">
        <v>0.87013888888888891</v>
      </c>
      <c r="N327" s="16">
        <v>145</v>
      </c>
      <c r="O327" s="17">
        <f t="shared" si="22"/>
        <v>2.430555555555558E-2</v>
      </c>
      <c r="P327" s="17">
        <f t="shared" si="23"/>
        <v>3.9583333333333304E-2</v>
      </c>
      <c r="Q327" s="18">
        <v>19700</v>
      </c>
      <c r="R327" s="18">
        <v>13800</v>
      </c>
      <c r="S327" s="18">
        <f t="shared" si="24"/>
        <v>5900</v>
      </c>
      <c r="T327" s="19">
        <f t="shared" si="25"/>
        <v>41.000000000000014</v>
      </c>
      <c r="U327" s="20">
        <v>93</v>
      </c>
      <c r="V327" s="21"/>
      <c r="W327" s="21"/>
      <c r="X327" s="21"/>
      <c r="Y327" s="22"/>
    </row>
    <row r="328" spans="1:25" ht="12.75" hidden="1" customHeight="1" x14ac:dyDescent="0.2">
      <c r="A328" s="41">
        <v>13</v>
      </c>
      <c r="B328" s="10" t="s">
        <v>120</v>
      </c>
      <c r="C328" s="10">
        <v>2025</v>
      </c>
      <c r="D328" s="24" t="s">
        <v>56</v>
      </c>
      <c r="E328" s="24">
        <v>764</v>
      </c>
      <c r="F328" s="13" t="s">
        <v>42</v>
      </c>
      <c r="G328" s="13" t="s">
        <v>50</v>
      </c>
      <c r="H328" s="40">
        <v>0.8125</v>
      </c>
      <c r="I328" s="17">
        <v>0.82986111111111116</v>
      </c>
      <c r="J328" s="17">
        <v>0.84166666666666667</v>
      </c>
      <c r="K328" s="40">
        <v>0.84375</v>
      </c>
      <c r="L328" s="17">
        <v>0.8666666666666667</v>
      </c>
      <c r="M328" s="17">
        <v>0.87361111111111101</v>
      </c>
      <c r="N328" s="16">
        <v>131</v>
      </c>
      <c r="O328" s="17">
        <f t="shared" si="22"/>
        <v>2.5000000000000022E-2</v>
      </c>
      <c r="P328" s="17">
        <f t="shared" si="23"/>
        <v>4.3749999999999845E-2</v>
      </c>
      <c r="Q328" s="18">
        <v>22100</v>
      </c>
      <c r="R328" s="18">
        <v>15900</v>
      </c>
      <c r="S328" s="18">
        <f t="shared" si="24"/>
        <v>6200</v>
      </c>
      <c r="T328" s="19">
        <f t="shared" si="25"/>
        <v>25.000000000000071</v>
      </c>
      <c r="U328" s="20">
        <v>43</v>
      </c>
      <c r="V328" s="21"/>
      <c r="W328" s="21"/>
      <c r="X328" s="21"/>
      <c r="Y328" s="22"/>
    </row>
    <row r="329" spans="1:25" ht="12.75" hidden="1" customHeight="1" x14ac:dyDescent="0.2">
      <c r="A329" s="41">
        <v>13</v>
      </c>
      <c r="B329" s="10" t="s">
        <v>120</v>
      </c>
      <c r="C329" s="10">
        <v>2025</v>
      </c>
      <c r="D329" s="24" t="s">
        <v>64</v>
      </c>
      <c r="E329" s="24">
        <v>202</v>
      </c>
      <c r="F329" s="28" t="s">
        <v>51</v>
      </c>
      <c r="G329" s="28" t="s">
        <v>50</v>
      </c>
      <c r="H329" s="40">
        <v>0.69791666666666663</v>
      </c>
      <c r="I329" s="17">
        <v>0.74444444444444446</v>
      </c>
      <c r="J329" s="17">
        <v>0.76111111111111107</v>
      </c>
      <c r="K329" s="40">
        <v>0.82291666666666663</v>
      </c>
      <c r="L329" s="17">
        <v>0.8618055555555556</v>
      </c>
      <c r="M329" s="17">
        <v>0.86597222222222225</v>
      </c>
      <c r="N329" s="16">
        <v>45</v>
      </c>
      <c r="O329" s="17">
        <f t="shared" si="22"/>
        <v>0.10069444444444453</v>
      </c>
      <c r="P329" s="17">
        <f t="shared" si="23"/>
        <v>0.12152777777777779</v>
      </c>
      <c r="Q329" s="18">
        <v>25900</v>
      </c>
      <c r="R329" s="18">
        <v>12200</v>
      </c>
      <c r="S329" s="18">
        <f t="shared" si="24"/>
        <v>13700</v>
      </c>
      <c r="T329" s="19">
        <f t="shared" si="25"/>
        <v>67.000000000000085</v>
      </c>
      <c r="U329" s="20">
        <v>93</v>
      </c>
      <c r="V329" s="21"/>
      <c r="W329" s="21"/>
      <c r="X329" s="21"/>
      <c r="Y329" s="22"/>
    </row>
    <row r="330" spans="1:25" ht="12.75" hidden="1" customHeight="1" x14ac:dyDescent="0.2">
      <c r="A330" s="41">
        <v>13</v>
      </c>
      <c r="B330" s="10" t="s">
        <v>120</v>
      </c>
      <c r="C330" s="10">
        <v>2025</v>
      </c>
      <c r="D330" s="11" t="s">
        <v>64</v>
      </c>
      <c r="E330" s="24">
        <v>203</v>
      </c>
      <c r="F330" s="13" t="s">
        <v>50</v>
      </c>
      <c r="G330" s="13" t="s">
        <v>51</v>
      </c>
      <c r="H330" s="40">
        <v>0.90625</v>
      </c>
      <c r="I330" s="17">
        <v>0.91875000000000007</v>
      </c>
      <c r="J330" s="17">
        <v>0.9291666666666667</v>
      </c>
      <c r="K330" s="40">
        <v>3.125E-2</v>
      </c>
      <c r="L330" s="17">
        <v>1.0402777777777776</v>
      </c>
      <c r="M330" s="17">
        <v>1.0479166666666666</v>
      </c>
      <c r="N330" s="16">
        <v>131</v>
      </c>
      <c r="O330" s="17">
        <f t="shared" si="22"/>
        <v>0.11111111111111094</v>
      </c>
      <c r="P330" s="17">
        <f t="shared" si="23"/>
        <v>0.12916666666666654</v>
      </c>
      <c r="Q330" s="18">
        <v>30000</v>
      </c>
      <c r="R330" s="18">
        <v>12400</v>
      </c>
      <c r="S330" s="18">
        <f t="shared" si="24"/>
        <v>17600</v>
      </c>
      <c r="T330" s="19">
        <f t="shared" si="25"/>
        <v>18.000000000000096</v>
      </c>
      <c r="U330" s="20">
        <v>93</v>
      </c>
      <c r="V330" s="21"/>
      <c r="W330" s="21"/>
      <c r="X330" s="21"/>
      <c r="Y330" s="22"/>
    </row>
    <row r="331" spans="1:25" ht="12.75" hidden="1" customHeight="1" x14ac:dyDescent="0.2">
      <c r="A331" s="41">
        <v>13</v>
      </c>
      <c r="B331" s="10" t="s">
        <v>120</v>
      </c>
      <c r="C331" s="10">
        <v>2025</v>
      </c>
      <c r="D331" s="24" t="s">
        <v>56</v>
      </c>
      <c r="E331" s="24">
        <v>765</v>
      </c>
      <c r="F331" s="36" t="s">
        <v>50</v>
      </c>
      <c r="G331" s="13" t="s">
        <v>42</v>
      </c>
      <c r="H331" s="40">
        <v>0.91666666666666663</v>
      </c>
      <c r="I331" s="17">
        <v>0.90763888888888899</v>
      </c>
      <c r="J331" s="17">
        <v>0.91875000000000007</v>
      </c>
      <c r="K331" s="40">
        <v>0.94791666666666663</v>
      </c>
      <c r="L331" s="17">
        <v>0.93958333333333333</v>
      </c>
      <c r="M331" s="17">
        <v>0.9472222222222223</v>
      </c>
      <c r="N331" s="16">
        <v>45</v>
      </c>
      <c r="O331" s="17">
        <f t="shared" si="22"/>
        <v>2.0833333333333259E-2</v>
      </c>
      <c r="P331" s="17">
        <f t="shared" si="23"/>
        <v>3.9583333333333304E-2</v>
      </c>
      <c r="Q331" s="18">
        <v>15700</v>
      </c>
      <c r="R331" s="18">
        <v>10700</v>
      </c>
      <c r="S331" s="18">
        <f t="shared" si="24"/>
        <v>5000</v>
      </c>
      <c r="T331" s="19">
        <f t="shared" si="25"/>
        <v>-12.999999999999794</v>
      </c>
      <c r="U331" s="20"/>
      <c r="V331" s="21"/>
      <c r="W331" s="21"/>
      <c r="X331" s="21"/>
      <c r="Y331" s="22"/>
    </row>
    <row r="332" spans="1:25" ht="12.75" hidden="1" customHeight="1" x14ac:dyDescent="0.2">
      <c r="A332" s="41">
        <v>14</v>
      </c>
      <c r="B332" s="10" t="s">
        <v>120</v>
      </c>
      <c r="C332" s="10">
        <v>2025</v>
      </c>
      <c r="D332" s="24" t="s">
        <v>54</v>
      </c>
      <c r="E332" s="24">
        <v>907</v>
      </c>
      <c r="F332" s="13" t="s">
        <v>43</v>
      </c>
      <c r="G332" s="13" t="s">
        <v>42</v>
      </c>
      <c r="H332" s="40">
        <v>0.27777777777777779</v>
      </c>
      <c r="I332" s="17">
        <v>0.26319444444444445</v>
      </c>
      <c r="J332" s="17">
        <v>0.27291666666666664</v>
      </c>
      <c r="K332" s="40">
        <v>0.3125</v>
      </c>
      <c r="L332" s="17">
        <v>0.30138888888888887</v>
      </c>
      <c r="M332" s="17">
        <v>0.30694444444444441</v>
      </c>
      <c r="N332" s="16">
        <v>32</v>
      </c>
      <c r="O332" s="17">
        <f t="shared" si="22"/>
        <v>2.8472222222222232E-2</v>
      </c>
      <c r="P332" s="17">
        <f t="shared" si="23"/>
        <v>4.3749999999999956E-2</v>
      </c>
      <c r="Q332" s="18">
        <v>24000</v>
      </c>
      <c r="R332" s="18">
        <v>18100</v>
      </c>
      <c r="S332" s="18">
        <f t="shared" si="24"/>
        <v>5900</v>
      </c>
      <c r="T332" s="19">
        <f t="shared" si="25"/>
        <v>-21.000000000000007</v>
      </c>
      <c r="U332" s="20"/>
      <c r="V332" s="21"/>
      <c r="W332" s="21"/>
      <c r="X332" s="21"/>
      <c r="Y332" s="22"/>
    </row>
    <row r="333" spans="1:25" ht="12.75" hidden="1" customHeight="1" x14ac:dyDescent="0.2">
      <c r="A333" s="41">
        <v>14</v>
      </c>
      <c r="B333" s="10" t="s">
        <v>120</v>
      </c>
      <c r="C333" s="10">
        <v>2025</v>
      </c>
      <c r="D333" s="24" t="s">
        <v>121</v>
      </c>
      <c r="E333" s="24">
        <v>971</v>
      </c>
      <c r="F333" s="13" t="s">
        <v>47</v>
      </c>
      <c r="G333" s="13" t="s">
        <v>42</v>
      </c>
      <c r="H333" s="40">
        <v>0.33333333333333331</v>
      </c>
      <c r="I333" s="17" t="s">
        <v>121</v>
      </c>
      <c r="J333" s="17" t="s">
        <v>121</v>
      </c>
      <c r="K333" s="40">
        <v>0.36458333333333331</v>
      </c>
      <c r="L333" s="17" t="s">
        <v>121</v>
      </c>
      <c r="M333" s="17" t="s">
        <v>121</v>
      </c>
      <c r="N333" s="16"/>
      <c r="O333" s="17" t="e">
        <f t="shared" si="22"/>
        <v>#VALUE!</v>
      </c>
      <c r="P333" s="17" t="e">
        <f t="shared" si="23"/>
        <v>#VALUE!</v>
      </c>
      <c r="Q333" s="18"/>
      <c r="R333" s="18"/>
      <c r="S333" s="18">
        <f t="shared" si="24"/>
        <v>0</v>
      </c>
      <c r="T333" s="19" t="e">
        <f t="shared" si="25"/>
        <v>#VALUE!</v>
      </c>
      <c r="U333" s="20"/>
      <c r="V333" s="21"/>
      <c r="W333" s="21"/>
      <c r="X333" s="21"/>
      <c r="Y333" s="22"/>
    </row>
    <row r="334" spans="1:25" ht="12.75" hidden="1" customHeight="1" x14ac:dyDescent="0.2">
      <c r="A334" s="41">
        <v>14</v>
      </c>
      <c r="B334" s="10" t="s">
        <v>120</v>
      </c>
      <c r="C334" s="10">
        <v>2025</v>
      </c>
      <c r="D334" s="24" t="s">
        <v>63</v>
      </c>
      <c r="E334" s="24">
        <v>942</v>
      </c>
      <c r="F334" s="13" t="s">
        <v>42</v>
      </c>
      <c r="G334" s="13" t="s">
        <v>46</v>
      </c>
      <c r="H334" s="40">
        <v>0.35416666666666669</v>
      </c>
      <c r="I334" s="17">
        <v>0.43124999999999997</v>
      </c>
      <c r="J334" s="17">
        <v>0.43958333333333338</v>
      </c>
      <c r="K334" s="40">
        <v>0.39583333333333331</v>
      </c>
      <c r="L334" s="17">
        <v>0.47569444444444442</v>
      </c>
      <c r="M334" s="17">
        <v>0.48055555555555557</v>
      </c>
      <c r="N334" s="16">
        <v>68</v>
      </c>
      <c r="O334" s="17">
        <f t="shared" si="22"/>
        <v>3.6111111111111038E-2</v>
      </c>
      <c r="P334" s="17">
        <f t="shared" si="23"/>
        <v>4.9305555555555602E-2</v>
      </c>
      <c r="Q334" s="18">
        <v>27000</v>
      </c>
      <c r="R334" s="18">
        <v>19400</v>
      </c>
      <c r="S334" s="18">
        <f t="shared" si="24"/>
        <v>7600</v>
      </c>
      <c r="T334" s="19">
        <f t="shared" si="25"/>
        <v>110.99999999999993</v>
      </c>
      <c r="U334" s="20">
        <v>42</v>
      </c>
      <c r="V334" s="21"/>
      <c r="W334" s="21"/>
      <c r="X334" s="21"/>
      <c r="Y334" s="22"/>
    </row>
    <row r="335" spans="1:25" ht="12.75" hidden="1" customHeight="1" x14ac:dyDescent="0.2">
      <c r="A335" s="41">
        <v>14</v>
      </c>
      <c r="B335" s="10" t="s">
        <v>120</v>
      </c>
      <c r="C335" s="10">
        <v>2025</v>
      </c>
      <c r="D335" s="24" t="s">
        <v>63</v>
      </c>
      <c r="E335" s="24">
        <v>943</v>
      </c>
      <c r="F335" s="28" t="s">
        <v>46</v>
      </c>
      <c r="G335" s="13" t="s">
        <v>42</v>
      </c>
      <c r="H335" s="40">
        <v>0.4375</v>
      </c>
      <c r="I335" s="17">
        <v>0.5180555555555556</v>
      </c>
      <c r="J335" s="17">
        <v>0.52638888888888891</v>
      </c>
      <c r="K335" s="40">
        <v>0.47916666666666669</v>
      </c>
      <c r="L335" s="17">
        <v>0.55972222222222223</v>
      </c>
      <c r="M335" s="17">
        <v>0.56597222222222221</v>
      </c>
      <c r="N335" s="16">
        <v>99</v>
      </c>
      <c r="O335" s="17">
        <f t="shared" si="22"/>
        <v>3.3333333333333326E-2</v>
      </c>
      <c r="P335" s="17">
        <f t="shared" si="23"/>
        <v>4.7916666666666607E-2</v>
      </c>
      <c r="Q335" s="18">
        <v>19400</v>
      </c>
      <c r="R335" s="18">
        <v>12200</v>
      </c>
      <c r="S335" s="18">
        <f t="shared" si="24"/>
        <v>7200</v>
      </c>
      <c r="T335" s="19">
        <f t="shared" si="25"/>
        <v>116.00000000000007</v>
      </c>
      <c r="U335" s="20">
        <v>93</v>
      </c>
      <c r="V335" s="21"/>
      <c r="W335" s="21"/>
      <c r="X335" s="21"/>
      <c r="Y335" s="22"/>
    </row>
    <row r="336" spans="1:25" ht="12.75" customHeight="1" x14ac:dyDescent="0.2">
      <c r="A336" s="41">
        <v>14</v>
      </c>
      <c r="B336" s="10" t="s">
        <v>120</v>
      </c>
      <c r="C336" s="10">
        <v>2025</v>
      </c>
      <c r="D336" s="24" t="s">
        <v>56</v>
      </c>
      <c r="E336" s="24">
        <v>2980</v>
      </c>
      <c r="F336" s="28" t="s">
        <v>42</v>
      </c>
      <c r="G336" s="28" t="s">
        <v>53</v>
      </c>
      <c r="H336" s="40">
        <v>0.35416666666666669</v>
      </c>
      <c r="I336" s="17">
        <v>0.33263888888888887</v>
      </c>
      <c r="J336" s="17">
        <v>0.33888888888888885</v>
      </c>
      <c r="K336" s="40">
        <v>0.4236111111111111</v>
      </c>
      <c r="L336" s="17">
        <v>0.39999999999999997</v>
      </c>
      <c r="M336" s="17">
        <v>0.40416666666666662</v>
      </c>
      <c r="N336" s="16">
        <v>92</v>
      </c>
      <c r="O336" s="17">
        <f t="shared" si="22"/>
        <v>6.1111111111111116E-2</v>
      </c>
      <c r="P336" s="17">
        <f t="shared" si="23"/>
        <v>7.1527777777777746E-2</v>
      </c>
      <c r="Q336" s="18">
        <v>32200</v>
      </c>
      <c r="R336" s="18">
        <v>20200</v>
      </c>
      <c r="S336" s="18">
        <f t="shared" si="24"/>
        <v>12000</v>
      </c>
      <c r="T336" s="19">
        <f t="shared" si="25"/>
        <v>-31.00000000000005</v>
      </c>
      <c r="U336" s="20"/>
      <c r="V336" s="21"/>
      <c r="W336" s="61"/>
      <c r="X336" s="21" t="s">
        <v>136</v>
      </c>
      <c r="Y336" s="22"/>
    </row>
    <row r="337" spans="1:25" ht="12.75" hidden="1" customHeight="1" x14ac:dyDescent="0.2">
      <c r="A337" s="41">
        <v>14</v>
      </c>
      <c r="B337" s="10" t="s">
        <v>120</v>
      </c>
      <c r="C337" s="10">
        <v>2025</v>
      </c>
      <c r="D337" s="24" t="s">
        <v>56</v>
      </c>
      <c r="E337" s="51">
        <v>2981</v>
      </c>
      <c r="F337" s="13" t="s">
        <v>53</v>
      </c>
      <c r="G337" s="13" t="s">
        <v>42</v>
      </c>
      <c r="H337" s="52">
        <v>0.47222222222222227</v>
      </c>
      <c r="I337" s="53">
        <v>0.46249999999999997</v>
      </c>
      <c r="J337" s="53">
        <v>0.47847222222222219</v>
      </c>
      <c r="K337" s="52">
        <v>0.54166666666666663</v>
      </c>
      <c r="L337" s="53">
        <v>0.5444444444444444</v>
      </c>
      <c r="M337" s="53">
        <v>0.54791666666666672</v>
      </c>
      <c r="N337" s="54">
        <v>112</v>
      </c>
      <c r="O337" s="53">
        <f t="shared" si="22"/>
        <v>6.597222222222221E-2</v>
      </c>
      <c r="P337" s="53">
        <f t="shared" si="23"/>
        <v>8.5416666666666752E-2</v>
      </c>
      <c r="Q337" s="18">
        <v>20000</v>
      </c>
      <c r="R337" s="18">
        <v>8100</v>
      </c>
      <c r="S337" s="18">
        <f t="shared" si="24"/>
        <v>11900</v>
      </c>
      <c r="T337" s="19">
        <f t="shared" si="25"/>
        <v>-14.00000000000011</v>
      </c>
      <c r="U337" s="20"/>
      <c r="V337" s="21"/>
      <c r="W337" s="61"/>
      <c r="X337" s="21"/>
      <c r="Y337" s="22">
        <v>128600</v>
      </c>
    </row>
    <row r="338" spans="1:25" ht="12.75" hidden="1" customHeight="1" x14ac:dyDescent="0.2">
      <c r="A338" s="41">
        <v>14</v>
      </c>
      <c r="B338" s="10" t="s">
        <v>120</v>
      </c>
      <c r="C338" s="10">
        <v>2025</v>
      </c>
      <c r="D338" s="24" t="s">
        <v>54</v>
      </c>
      <c r="E338" s="24">
        <v>902</v>
      </c>
      <c r="F338" s="28" t="s">
        <v>42</v>
      </c>
      <c r="G338" s="13" t="s">
        <v>43</v>
      </c>
      <c r="H338" s="40">
        <v>0.40625</v>
      </c>
      <c r="I338" s="17">
        <v>0.41041666666666665</v>
      </c>
      <c r="J338" s="17">
        <v>0.42291666666666666</v>
      </c>
      <c r="K338" s="40">
        <v>0.44097222222222221</v>
      </c>
      <c r="L338" s="17">
        <v>0.44791666666666669</v>
      </c>
      <c r="M338" s="17">
        <v>0.45277777777777778</v>
      </c>
      <c r="N338" s="16">
        <v>146</v>
      </c>
      <c r="O338" s="17">
        <f t="shared" si="22"/>
        <v>2.5000000000000022E-2</v>
      </c>
      <c r="P338" s="17">
        <f t="shared" si="23"/>
        <v>4.2361111111111127E-2</v>
      </c>
      <c r="Q338" s="18">
        <v>17800</v>
      </c>
      <c r="R338" s="18">
        <v>12100</v>
      </c>
      <c r="S338" s="18">
        <f t="shared" si="24"/>
        <v>5700</v>
      </c>
      <c r="T338" s="19">
        <f t="shared" si="25"/>
        <v>5.9999999999999787</v>
      </c>
      <c r="U338" s="20">
        <v>99</v>
      </c>
      <c r="V338" s="21"/>
      <c r="W338" s="21"/>
      <c r="X338" s="21"/>
      <c r="Y338" s="22"/>
    </row>
    <row r="339" spans="1:25" ht="12.75" hidden="1" customHeight="1" x14ac:dyDescent="0.2">
      <c r="A339" s="41">
        <v>14</v>
      </c>
      <c r="B339" s="10" t="s">
        <v>120</v>
      </c>
      <c r="C339" s="10">
        <v>2025</v>
      </c>
      <c r="D339" s="24" t="s">
        <v>54</v>
      </c>
      <c r="E339" s="24">
        <v>1950</v>
      </c>
      <c r="F339" s="28" t="s">
        <v>43</v>
      </c>
      <c r="G339" s="13" t="s">
        <v>48</v>
      </c>
      <c r="H339" s="40">
        <v>0.4826388888888889</v>
      </c>
      <c r="I339" s="17">
        <v>0.48888888888888887</v>
      </c>
      <c r="J339" s="17">
        <v>0.49722222222222223</v>
      </c>
      <c r="K339" s="40">
        <v>0.51388888888888884</v>
      </c>
      <c r="L339" s="17">
        <v>0.52222222222222225</v>
      </c>
      <c r="M339" s="17">
        <v>0.52638888888888891</v>
      </c>
      <c r="N339" s="16">
        <v>23</v>
      </c>
      <c r="O339" s="17">
        <v>0.34930555555555554</v>
      </c>
      <c r="P339" s="17">
        <v>0.37361111111111112</v>
      </c>
      <c r="Q339" s="18">
        <v>24000</v>
      </c>
      <c r="R339" s="18">
        <v>18400</v>
      </c>
      <c r="S339" s="18">
        <f t="shared" si="24"/>
        <v>5600</v>
      </c>
      <c r="T339" s="19">
        <f t="shared" si="25"/>
        <v>8.999999999999968</v>
      </c>
      <c r="U339" s="20">
        <v>93</v>
      </c>
      <c r="V339" s="21"/>
      <c r="W339" s="21"/>
      <c r="X339" s="21"/>
      <c r="Y339" s="22"/>
    </row>
    <row r="340" spans="1:25" ht="12.75" hidden="1" customHeight="1" x14ac:dyDescent="0.2">
      <c r="A340" s="41">
        <v>14</v>
      </c>
      <c r="B340" s="10" t="s">
        <v>120</v>
      </c>
      <c r="C340" s="10">
        <v>2025</v>
      </c>
      <c r="D340" s="24" t="s">
        <v>54</v>
      </c>
      <c r="E340" s="24">
        <v>1951</v>
      </c>
      <c r="F340" s="28" t="s">
        <v>48</v>
      </c>
      <c r="G340" s="13" t="s">
        <v>43</v>
      </c>
      <c r="H340" s="40">
        <v>0.55555555555555558</v>
      </c>
      <c r="I340" s="17">
        <v>0.56874999999999998</v>
      </c>
      <c r="J340" s="17">
        <v>0.57916666666666672</v>
      </c>
      <c r="K340" s="40">
        <v>0.58680555555555558</v>
      </c>
      <c r="L340" s="17">
        <v>0.60486111111111118</v>
      </c>
      <c r="M340" s="17">
        <v>0.61041666666666672</v>
      </c>
      <c r="N340" s="16">
        <v>113</v>
      </c>
      <c r="O340" s="17">
        <v>2.5694444444444464E-2</v>
      </c>
      <c r="P340" s="17">
        <v>4.1666666666666685E-2</v>
      </c>
      <c r="Q340" s="18">
        <v>18400</v>
      </c>
      <c r="R340" s="18">
        <v>13000</v>
      </c>
      <c r="S340" s="18">
        <f t="shared" si="24"/>
        <v>5400</v>
      </c>
      <c r="T340" s="19">
        <f t="shared" si="25"/>
        <v>18.999999999999932</v>
      </c>
      <c r="U340" s="20">
        <v>85</v>
      </c>
      <c r="V340" s="21"/>
      <c r="W340" s="21"/>
      <c r="X340" s="21"/>
      <c r="Y340" s="22"/>
    </row>
    <row r="341" spans="1:25" ht="12.75" hidden="1" customHeight="1" x14ac:dyDescent="0.2">
      <c r="A341" s="41">
        <v>14</v>
      </c>
      <c r="B341" s="10" t="s">
        <v>120</v>
      </c>
      <c r="C341" s="10">
        <v>2025</v>
      </c>
      <c r="D341" s="24" t="s">
        <v>54</v>
      </c>
      <c r="E341" s="24">
        <v>903</v>
      </c>
      <c r="F341" s="13" t="s">
        <v>43</v>
      </c>
      <c r="G341" s="13" t="s">
        <v>42</v>
      </c>
      <c r="H341" s="40">
        <v>0.62847222222222221</v>
      </c>
      <c r="I341" s="17">
        <v>0.64374999999999993</v>
      </c>
      <c r="J341" s="17">
        <v>0.65277777777777779</v>
      </c>
      <c r="K341" s="40">
        <v>0.66319444444444442</v>
      </c>
      <c r="L341" s="17">
        <v>0.63958333333333328</v>
      </c>
      <c r="M341" s="17">
        <v>0.6430555555555556</v>
      </c>
      <c r="N341" s="16">
        <v>29</v>
      </c>
      <c r="O341" s="17">
        <v>2.1527777777777757E-2</v>
      </c>
      <c r="P341" s="17">
        <v>3.125E-2</v>
      </c>
      <c r="Q341" s="18">
        <v>24000</v>
      </c>
      <c r="R341" s="18">
        <v>18500</v>
      </c>
      <c r="S341" s="18">
        <f t="shared" si="24"/>
        <v>5500</v>
      </c>
      <c r="T341" s="19">
        <f t="shared" si="25"/>
        <v>21.999999999999922</v>
      </c>
      <c r="U341" s="20">
        <v>93</v>
      </c>
      <c r="V341" s="21"/>
      <c r="W341" s="21"/>
      <c r="X341" s="21"/>
      <c r="Y341" s="22"/>
    </row>
    <row r="342" spans="1:25" ht="12.75" hidden="1" customHeight="1" x14ac:dyDescent="0.2">
      <c r="A342" s="41">
        <v>14</v>
      </c>
      <c r="B342" s="10" t="s">
        <v>120</v>
      </c>
      <c r="C342" s="10">
        <v>2025</v>
      </c>
      <c r="D342" s="24" t="s">
        <v>69</v>
      </c>
      <c r="E342" s="24">
        <v>762</v>
      </c>
      <c r="F342" s="13" t="s">
        <v>42</v>
      </c>
      <c r="G342" s="13" t="s">
        <v>50</v>
      </c>
      <c r="H342" s="40">
        <v>0.40625</v>
      </c>
      <c r="I342" s="17">
        <v>0.40625</v>
      </c>
      <c r="J342" s="17">
        <v>0.41944444444444445</v>
      </c>
      <c r="K342" s="40">
        <v>0.44791666666666669</v>
      </c>
      <c r="L342" s="17">
        <v>0.44444444444444442</v>
      </c>
      <c r="M342" s="17">
        <v>0.45</v>
      </c>
      <c r="N342" s="16">
        <v>134</v>
      </c>
      <c r="O342" s="17">
        <v>3.2638888888888884E-2</v>
      </c>
      <c r="P342" s="17">
        <v>4.4444444444444453E-2</v>
      </c>
      <c r="Q342" s="18">
        <v>22300</v>
      </c>
      <c r="R342" s="18">
        <v>16300</v>
      </c>
      <c r="S342" s="18">
        <f t="shared" si="24"/>
        <v>6000</v>
      </c>
      <c r="T342" s="19" t="str">
        <f t="shared" si="25"/>
        <v/>
      </c>
      <c r="U342" s="20"/>
      <c r="V342" s="21"/>
      <c r="W342" s="21"/>
      <c r="X342" s="21"/>
      <c r="Y342" s="22"/>
    </row>
    <row r="343" spans="1:25" ht="12.75" hidden="1" customHeight="1" x14ac:dyDescent="0.2">
      <c r="A343" s="41">
        <v>14</v>
      </c>
      <c r="B343" s="10" t="s">
        <v>120</v>
      </c>
      <c r="C343" s="10">
        <v>2025</v>
      </c>
      <c r="D343" s="24" t="s">
        <v>64</v>
      </c>
      <c r="E343" s="24">
        <v>200</v>
      </c>
      <c r="F343" s="28" t="s">
        <v>51</v>
      </c>
      <c r="G343" s="28" t="s">
        <v>50</v>
      </c>
      <c r="H343" s="40">
        <v>0.3125</v>
      </c>
      <c r="I343" s="17">
        <v>0.30069444444444443</v>
      </c>
      <c r="J343" s="17">
        <v>0.3125</v>
      </c>
      <c r="K343" s="40">
        <v>0.4375</v>
      </c>
      <c r="L343" s="17">
        <v>0.41319444444444442</v>
      </c>
      <c r="M343" s="17">
        <v>0.41805555555555557</v>
      </c>
      <c r="N343" s="16">
        <v>118</v>
      </c>
      <c r="O343" s="17">
        <v>3.5416666666666652E-2</v>
      </c>
      <c r="P343" s="17">
        <v>4.9305555555555547E-2</v>
      </c>
      <c r="Q343" s="18">
        <v>25900</v>
      </c>
      <c r="R343" s="18">
        <v>10700</v>
      </c>
      <c r="S343" s="18">
        <f t="shared" si="24"/>
        <v>15200</v>
      </c>
      <c r="T343" s="19">
        <f t="shared" si="25"/>
        <v>-17.000000000000021</v>
      </c>
      <c r="U343" s="20"/>
      <c r="V343" s="21"/>
      <c r="W343" s="21"/>
      <c r="X343" s="21"/>
      <c r="Y343" s="22"/>
    </row>
    <row r="344" spans="1:25" ht="12.75" hidden="1" customHeight="1" x14ac:dyDescent="0.2">
      <c r="A344" s="41">
        <v>14</v>
      </c>
      <c r="B344" s="10" t="s">
        <v>120</v>
      </c>
      <c r="C344" s="10">
        <v>2025</v>
      </c>
      <c r="D344" s="24" t="s">
        <v>64</v>
      </c>
      <c r="E344" s="24">
        <v>201</v>
      </c>
      <c r="F344" s="13" t="s">
        <v>50</v>
      </c>
      <c r="G344" s="13" t="s">
        <v>51</v>
      </c>
      <c r="H344" s="40">
        <v>0.51041666666666663</v>
      </c>
      <c r="I344" s="17">
        <v>0.51041666666666663</v>
      </c>
      <c r="J344" s="17">
        <v>0.52013888888888882</v>
      </c>
      <c r="K344" s="40">
        <v>0.63541666666666663</v>
      </c>
      <c r="L344" s="17">
        <v>0.63124999999999998</v>
      </c>
      <c r="M344" s="17">
        <v>0.63472222222222219</v>
      </c>
      <c r="N344" s="16">
        <v>134</v>
      </c>
      <c r="O344" s="17">
        <v>2.5694444444444464E-2</v>
      </c>
      <c r="P344" s="17">
        <v>3.5416666666666652E-2</v>
      </c>
      <c r="Q344" s="18">
        <v>28000</v>
      </c>
      <c r="R344" s="18">
        <v>10700</v>
      </c>
      <c r="S344" s="18">
        <f t="shared" si="24"/>
        <v>17300</v>
      </c>
      <c r="T344" s="19" t="str">
        <f t="shared" si="25"/>
        <v/>
      </c>
      <c r="U344" s="20"/>
      <c r="V344" s="21"/>
      <c r="W344" s="21"/>
      <c r="X344" s="21"/>
      <c r="Y344" s="22"/>
    </row>
    <row r="345" spans="1:25" ht="12.75" hidden="1" customHeight="1" x14ac:dyDescent="0.2">
      <c r="A345" s="41">
        <v>14</v>
      </c>
      <c r="B345" s="10" t="s">
        <v>120</v>
      </c>
      <c r="C345" s="10">
        <v>2025</v>
      </c>
      <c r="D345" s="24" t="s">
        <v>69</v>
      </c>
      <c r="E345" s="24">
        <v>763</v>
      </c>
      <c r="F345" s="36" t="s">
        <v>50</v>
      </c>
      <c r="G345" s="13" t="s">
        <v>42</v>
      </c>
      <c r="H345" s="40">
        <v>0.54166666666666663</v>
      </c>
      <c r="I345" s="17">
        <v>0.51527777777777783</v>
      </c>
      <c r="J345" s="17">
        <v>0.52777777777777779</v>
      </c>
      <c r="K345" s="40">
        <v>0.58333333333333337</v>
      </c>
      <c r="L345" s="17">
        <v>0.54999999999999993</v>
      </c>
      <c r="M345" s="17">
        <v>0.55763888888888891</v>
      </c>
      <c r="N345" s="16">
        <v>118</v>
      </c>
      <c r="O345" s="17">
        <v>2.7083333333333293E-2</v>
      </c>
      <c r="P345" s="17">
        <v>3.8888888888888862E-2</v>
      </c>
      <c r="Q345" s="18">
        <v>16300</v>
      </c>
      <c r="R345" s="18">
        <v>10400</v>
      </c>
      <c r="S345" s="18">
        <f t="shared" si="24"/>
        <v>5900</v>
      </c>
      <c r="T345" s="19">
        <f t="shared" si="25"/>
        <v>-37.999999999999865</v>
      </c>
      <c r="U345" s="20"/>
      <c r="V345" s="21"/>
      <c r="W345" s="21"/>
      <c r="X345" s="21"/>
      <c r="Y345" s="22"/>
    </row>
    <row r="346" spans="1:25" ht="12.75" hidden="1" customHeight="1" x14ac:dyDescent="0.2">
      <c r="A346" s="41">
        <v>14</v>
      </c>
      <c r="B346" s="10" t="s">
        <v>120</v>
      </c>
      <c r="C346" s="10">
        <v>2025</v>
      </c>
      <c r="D346" s="10" t="s">
        <v>63</v>
      </c>
      <c r="E346" s="11">
        <v>990</v>
      </c>
      <c r="F346" s="28" t="s">
        <v>42</v>
      </c>
      <c r="G346" s="28" t="s">
        <v>48</v>
      </c>
      <c r="H346" s="40">
        <v>0.52083333333333337</v>
      </c>
      <c r="I346" s="17">
        <v>0.61458333333333337</v>
      </c>
      <c r="J346" s="17">
        <v>0.62361111111111112</v>
      </c>
      <c r="K346" s="40">
        <v>0.5625</v>
      </c>
      <c r="L346" s="17">
        <v>0.65833333333333333</v>
      </c>
      <c r="M346" s="17">
        <v>0.66319444444444442</v>
      </c>
      <c r="N346" s="16">
        <v>96</v>
      </c>
      <c r="O346" s="17">
        <v>2.430555555555558E-2</v>
      </c>
      <c r="P346" s="17">
        <v>4.0972222222222243E-2</v>
      </c>
      <c r="Q346" s="18">
        <v>28000</v>
      </c>
      <c r="R346" s="18">
        <v>20100</v>
      </c>
      <c r="S346" s="18">
        <f t="shared" si="24"/>
        <v>7900</v>
      </c>
      <c r="T346" s="19">
        <f t="shared" si="25"/>
        <v>135</v>
      </c>
      <c r="U346" s="20">
        <v>93</v>
      </c>
      <c r="V346" s="21"/>
      <c r="W346" s="21"/>
      <c r="X346" s="21"/>
      <c r="Y346" s="22"/>
    </row>
    <row r="347" spans="1:25" ht="12.75" hidden="1" customHeight="1" x14ac:dyDescent="0.2">
      <c r="A347" s="41">
        <v>14</v>
      </c>
      <c r="B347" s="10" t="s">
        <v>120</v>
      </c>
      <c r="C347" s="10">
        <v>2025</v>
      </c>
      <c r="D347" s="24" t="s">
        <v>63</v>
      </c>
      <c r="E347" s="24">
        <v>991</v>
      </c>
      <c r="F347" s="13" t="s">
        <v>48</v>
      </c>
      <c r="G347" s="13" t="s">
        <v>42</v>
      </c>
      <c r="H347" s="40">
        <v>0.60416666666666663</v>
      </c>
      <c r="I347" s="17">
        <v>0.69930555555555562</v>
      </c>
      <c r="J347" s="17">
        <v>0.70694444444444438</v>
      </c>
      <c r="K347" s="40">
        <v>0.64583333333333337</v>
      </c>
      <c r="L347" s="17">
        <v>0.74583333333333324</v>
      </c>
      <c r="M347" s="17">
        <v>0.75138888888888899</v>
      </c>
      <c r="N347" s="16">
        <v>46</v>
      </c>
      <c r="O347" s="17">
        <v>0.10694444444444445</v>
      </c>
      <c r="P347" s="17">
        <v>0.12638888888888894</v>
      </c>
      <c r="Q347" s="18">
        <v>20100</v>
      </c>
      <c r="R347" s="18">
        <v>12400</v>
      </c>
      <c r="S347" s="18">
        <f t="shared" si="24"/>
        <v>7700</v>
      </c>
      <c r="T347" s="19">
        <f t="shared" si="25"/>
        <v>137.00000000000014</v>
      </c>
      <c r="U347" s="20">
        <v>93</v>
      </c>
      <c r="V347" s="21"/>
      <c r="W347" s="21"/>
      <c r="X347" s="21"/>
      <c r="Y347" s="22"/>
    </row>
    <row r="348" spans="1:25" ht="12.75" hidden="1" customHeight="1" x14ac:dyDescent="0.2">
      <c r="A348" s="41">
        <v>14</v>
      </c>
      <c r="B348" s="10" t="s">
        <v>120</v>
      </c>
      <c r="C348" s="10">
        <v>2025</v>
      </c>
      <c r="D348" s="24" t="s">
        <v>56</v>
      </c>
      <c r="E348" s="24">
        <v>920</v>
      </c>
      <c r="F348" s="13" t="s">
        <v>42</v>
      </c>
      <c r="G348" s="13" t="s">
        <v>44</v>
      </c>
      <c r="H348" s="40">
        <v>0.625</v>
      </c>
      <c r="I348" s="17">
        <v>0.62916666666666665</v>
      </c>
      <c r="J348" s="17">
        <v>0.64027777777777783</v>
      </c>
      <c r="K348" s="40">
        <v>0.66666666666666663</v>
      </c>
      <c r="L348" s="17">
        <v>0.67986111111111114</v>
      </c>
      <c r="M348" s="17">
        <v>0.68263888888888891</v>
      </c>
      <c r="N348" s="16">
        <v>76</v>
      </c>
      <c r="O348" s="17">
        <v>0.10694444444444451</v>
      </c>
      <c r="P348" s="17">
        <v>0.12152777777777779</v>
      </c>
      <c r="Q348" s="18">
        <v>27000</v>
      </c>
      <c r="R348" s="18">
        <v>19200</v>
      </c>
      <c r="S348" s="18">
        <f t="shared" si="24"/>
        <v>7800</v>
      </c>
      <c r="T348" s="19">
        <f t="shared" si="25"/>
        <v>5.9999999999999787</v>
      </c>
      <c r="U348" s="20">
        <v>37</v>
      </c>
      <c r="V348" s="21"/>
      <c r="W348" s="21"/>
      <c r="X348" s="21"/>
      <c r="Y348" s="22"/>
    </row>
    <row r="349" spans="1:25" ht="12.75" hidden="1" customHeight="1" x14ac:dyDescent="0.2">
      <c r="A349" s="41">
        <v>14</v>
      </c>
      <c r="B349" s="10" t="s">
        <v>120</v>
      </c>
      <c r="C349" s="10">
        <v>2025</v>
      </c>
      <c r="D349" s="24" t="s">
        <v>56</v>
      </c>
      <c r="E349" s="24">
        <v>921</v>
      </c>
      <c r="F349" s="28" t="s">
        <v>44</v>
      </c>
      <c r="G349" s="13" t="s">
        <v>42</v>
      </c>
      <c r="H349" s="40">
        <v>0.70833333333333337</v>
      </c>
      <c r="I349" s="17">
        <v>0.70833333333333337</v>
      </c>
      <c r="J349" s="17">
        <v>0.71388888888888891</v>
      </c>
      <c r="K349" s="40">
        <v>0.75</v>
      </c>
      <c r="L349" s="17">
        <v>0.75347222222222221</v>
      </c>
      <c r="M349" s="17">
        <v>0.75694444444444453</v>
      </c>
      <c r="N349" s="16">
        <v>33</v>
      </c>
      <c r="O349" s="17">
        <v>2.777777777777779E-2</v>
      </c>
      <c r="P349" s="17">
        <v>4.166666666666663E-2</v>
      </c>
      <c r="Q349" s="18">
        <v>27100</v>
      </c>
      <c r="R349" s="18">
        <v>19800</v>
      </c>
      <c r="S349" s="18">
        <f t="shared" si="24"/>
        <v>7300</v>
      </c>
      <c r="T349" s="19" t="str">
        <f t="shared" si="25"/>
        <v/>
      </c>
      <c r="U349" s="20"/>
      <c r="V349" s="21"/>
      <c r="W349" s="21"/>
      <c r="X349" s="21"/>
      <c r="Y349" s="22"/>
    </row>
    <row r="350" spans="1:25" ht="12.75" hidden="1" customHeight="1" x14ac:dyDescent="0.2">
      <c r="A350" s="41">
        <v>14</v>
      </c>
      <c r="B350" s="10" t="s">
        <v>120</v>
      </c>
      <c r="C350" s="10">
        <v>2025</v>
      </c>
      <c r="D350" s="24" t="s">
        <v>69</v>
      </c>
      <c r="E350" s="24">
        <v>904</v>
      </c>
      <c r="F350" s="28" t="s">
        <v>42</v>
      </c>
      <c r="G350" s="13" t="s">
        <v>43</v>
      </c>
      <c r="H350" s="40">
        <v>0.6875</v>
      </c>
      <c r="I350" s="17">
        <v>0.68402777777777779</v>
      </c>
      <c r="J350" s="17">
        <v>0.69027777777777777</v>
      </c>
      <c r="K350" s="40">
        <v>0.72222222222222221</v>
      </c>
      <c r="L350" s="17">
        <v>0.71458333333333324</v>
      </c>
      <c r="M350" s="17">
        <v>0.71875</v>
      </c>
      <c r="N350" s="16">
        <v>149</v>
      </c>
      <c r="O350" s="17">
        <v>3.7499999999999978E-2</v>
      </c>
      <c r="P350" s="17">
        <v>4.861111111111116E-2</v>
      </c>
      <c r="Q350" s="18">
        <v>22500</v>
      </c>
      <c r="R350" s="18">
        <v>17100</v>
      </c>
      <c r="S350" s="18">
        <f t="shared" si="24"/>
        <v>5400</v>
      </c>
      <c r="T350" s="19">
        <f t="shared" si="25"/>
        <v>-4.9999999999999822</v>
      </c>
      <c r="U350" s="20"/>
      <c r="V350" s="21"/>
      <c r="W350" s="21"/>
      <c r="X350" s="21"/>
      <c r="Y350" s="22"/>
    </row>
    <row r="351" spans="1:25" ht="12.75" hidden="1" customHeight="1" x14ac:dyDescent="0.2">
      <c r="A351" s="41">
        <v>14</v>
      </c>
      <c r="B351" s="10" t="s">
        <v>120</v>
      </c>
      <c r="C351" s="10">
        <v>2025</v>
      </c>
      <c r="D351" s="24" t="s">
        <v>69</v>
      </c>
      <c r="E351" s="24">
        <v>905</v>
      </c>
      <c r="F351" s="13" t="s">
        <v>43</v>
      </c>
      <c r="G351" s="13" t="s">
        <v>42</v>
      </c>
      <c r="H351" s="40">
        <v>0.76388888888888884</v>
      </c>
      <c r="I351" s="17">
        <v>0.75069444444444444</v>
      </c>
      <c r="J351" s="17">
        <v>0.75902777777777775</v>
      </c>
      <c r="K351" s="40">
        <v>0.79861111111111116</v>
      </c>
      <c r="L351" s="17">
        <v>0.7909722222222223</v>
      </c>
      <c r="M351" s="17">
        <v>0.79305555555555562</v>
      </c>
      <c r="N351" s="16">
        <v>34</v>
      </c>
      <c r="O351" s="17">
        <v>4.3055555555555514E-2</v>
      </c>
      <c r="P351" s="17">
        <v>5.4166666666666585E-2</v>
      </c>
      <c r="Q351" s="18">
        <v>17100</v>
      </c>
      <c r="R351" s="18">
        <v>11400</v>
      </c>
      <c r="S351" s="18">
        <f t="shared" si="24"/>
        <v>5700</v>
      </c>
      <c r="T351" s="19">
        <f t="shared" si="25"/>
        <v>-18.999999999999932</v>
      </c>
      <c r="U351" s="20"/>
      <c r="V351" s="21"/>
      <c r="W351" s="21"/>
      <c r="X351" s="21"/>
      <c r="Y351" s="22"/>
    </row>
    <row r="352" spans="1:25" ht="12.75" hidden="1" customHeight="1" x14ac:dyDescent="0.2">
      <c r="A352" s="41">
        <v>14</v>
      </c>
      <c r="B352" s="10" t="s">
        <v>120</v>
      </c>
      <c r="C352" s="10">
        <v>2025</v>
      </c>
      <c r="D352" s="11" t="s">
        <v>107</v>
      </c>
      <c r="E352" s="24">
        <v>2920</v>
      </c>
      <c r="F352" s="13" t="s">
        <v>42</v>
      </c>
      <c r="G352" s="13" t="s">
        <v>49</v>
      </c>
      <c r="H352" s="40">
        <v>0.77083333333333337</v>
      </c>
      <c r="I352" s="17">
        <v>0.77986111111111101</v>
      </c>
      <c r="J352" s="17">
        <v>0.79583333333333339</v>
      </c>
      <c r="K352" s="40">
        <v>0.13541666666666666</v>
      </c>
      <c r="L352" s="17">
        <v>0.14305555555555557</v>
      </c>
      <c r="M352" s="17">
        <v>0.15625</v>
      </c>
      <c r="N352" s="16">
        <v>290</v>
      </c>
      <c r="O352" s="17">
        <v>2.2916666666666641E-2</v>
      </c>
      <c r="P352" s="17">
        <v>4.1666666666666741E-2</v>
      </c>
      <c r="Q352" s="59">
        <v>79600</v>
      </c>
      <c r="R352" s="59">
        <v>26000</v>
      </c>
      <c r="S352" s="18">
        <f t="shared" si="24"/>
        <v>53600</v>
      </c>
      <c r="T352" s="19">
        <f t="shared" si="25"/>
        <v>12.999999999999794</v>
      </c>
      <c r="U352" s="20">
        <v>99</v>
      </c>
      <c r="V352" s="21"/>
      <c r="W352" s="21"/>
      <c r="X352" s="21"/>
      <c r="Y352" s="22"/>
    </row>
    <row r="353" spans="1:25" ht="12.75" hidden="1" customHeight="1" x14ac:dyDescent="0.2">
      <c r="A353" s="41">
        <v>14</v>
      </c>
      <c r="B353" s="10" t="s">
        <v>120</v>
      </c>
      <c r="C353" s="10">
        <v>2025</v>
      </c>
      <c r="D353" s="24" t="s">
        <v>56</v>
      </c>
      <c r="E353" s="24">
        <v>970</v>
      </c>
      <c r="F353" s="13" t="s">
        <v>42</v>
      </c>
      <c r="G353" s="13" t="s">
        <v>47</v>
      </c>
      <c r="H353" s="40">
        <v>0.77777777777777779</v>
      </c>
      <c r="I353" s="17">
        <v>0.78680555555555554</v>
      </c>
      <c r="J353" s="17">
        <v>0.79791666666666661</v>
      </c>
      <c r="K353" s="40">
        <v>0.80902777777777779</v>
      </c>
      <c r="L353" s="17">
        <v>0.82013888888888886</v>
      </c>
      <c r="M353" s="17">
        <v>0.82361111111111107</v>
      </c>
      <c r="N353" s="16">
        <v>49</v>
      </c>
      <c r="O353" s="17">
        <v>2.3611111111111138E-2</v>
      </c>
      <c r="P353" s="17">
        <v>4.3749999999999956E-2</v>
      </c>
      <c r="Q353" s="18">
        <v>19800</v>
      </c>
      <c r="R353" s="18">
        <v>15100</v>
      </c>
      <c r="S353" s="18">
        <f t="shared" si="24"/>
        <v>4700</v>
      </c>
      <c r="T353" s="19">
        <f t="shared" si="25"/>
        <v>12.999999999999954</v>
      </c>
      <c r="U353" s="20">
        <v>9</v>
      </c>
      <c r="V353" s="21"/>
      <c r="W353" s="21"/>
      <c r="X353" s="21"/>
      <c r="Y353" s="22"/>
    </row>
    <row r="354" spans="1:25" ht="12.75" hidden="1" customHeight="1" x14ac:dyDescent="0.2">
      <c r="A354" s="41">
        <v>14</v>
      </c>
      <c r="B354" s="10" t="s">
        <v>120</v>
      </c>
      <c r="C354" s="10">
        <v>2025</v>
      </c>
      <c r="D354" s="24" t="s">
        <v>54</v>
      </c>
      <c r="E354" s="24">
        <v>906</v>
      </c>
      <c r="F354" s="28" t="s">
        <v>42</v>
      </c>
      <c r="G354" s="13" t="s">
        <v>43</v>
      </c>
      <c r="H354" s="40">
        <v>0.80208333333333337</v>
      </c>
      <c r="I354" s="17">
        <v>0.7993055555555556</v>
      </c>
      <c r="J354" s="17">
        <v>0.81597222222222221</v>
      </c>
      <c r="K354" s="40">
        <v>0.83680555555555558</v>
      </c>
      <c r="L354" s="17">
        <v>0.83819444444444446</v>
      </c>
      <c r="M354" s="17">
        <v>0.84305555555555556</v>
      </c>
      <c r="N354" s="16">
        <v>147</v>
      </c>
      <c r="O354" s="17">
        <v>3.7499999999999978E-2</v>
      </c>
      <c r="P354" s="17">
        <v>4.861111111111116E-2</v>
      </c>
      <c r="Q354" s="18">
        <v>20400</v>
      </c>
      <c r="R354" s="18">
        <v>14800</v>
      </c>
      <c r="S354" s="18">
        <f t="shared" si="24"/>
        <v>5600</v>
      </c>
      <c r="T354" s="19">
        <f t="shared" si="25"/>
        <v>-3.9999999999999858</v>
      </c>
      <c r="U354" s="20"/>
      <c r="V354" s="21"/>
      <c r="W354" s="21"/>
      <c r="X354" s="21"/>
      <c r="Y354" s="22"/>
    </row>
    <row r="355" spans="1:25" ht="12.75" hidden="1" customHeight="1" x14ac:dyDescent="0.2">
      <c r="A355" s="9">
        <v>15</v>
      </c>
      <c r="B355" s="10" t="s">
        <v>120</v>
      </c>
      <c r="C355" s="10">
        <v>2025</v>
      </c>
      <c r="D355" s="11" t="s">
        <v>107</v>
      </c>
      <c r="E355" s="24">
        <v>2921</v>
      </c>
      <c r="F355" s="13" t="s">
        <v>49</v>
      </c>
      <c r="G355" s="13" t="s">
        <v>42</v>
      </c>
      <c r="H355" s="40">
        <v>0.21180555555555555</v>
      </c>
      <c r="I355" s="17">
        <v>0.22847222222222222</v>
      </c>
      <c r="J355" s="17">
        <v>0.25</v>
      </c>
      <c r="K355" s="40">
        <v>0.61111111111111116</v>
      </c>
      <c r="L355" s="17">
        <v>0.63750000000000007</v>
      </c>
      <c r="M355" s="17">
        <v>0.64374999999999993</v>
      </c>
      <c r="N355" s="16">
        <v>144</v>
      </c>
      <c r="O355" s="17">
        <v>4.0972222222222188E-2</v>
      </c>
      <c r="P355" s="17">
        <v>5.3472222222222254E-2</v>
      </c>
      <c r="Q355" s="59">
        <v>63300</v>
      </c>
      <c r="R355" s="59">
        <v>12200</v>
      </c>
      <c r="S355" s="18">
        <f t="shared" si="24"/>
        <v>51100</v>
      </c>
      <c r="T355" s="19">
        <f t="shared" si="25"/>
        <v>23.999999999999993</v>
      </c>
      <c r="U355" s="20">
        <v>93</v>
      </c>
      <c r="V355" s="21"/>
      <c r="W355" s="21"/>
      <c r="X355" s="21"/>
      <c r="Y355" s="22"/>
    </row>
    <row r="356" spans="1:25" ht="12.75" hidden="1" customHeight="1" x14ac:dyDescent="0.2">
      <c r="A356" s="9">
        <v>15</v>
      </c>
      <c r="B356" s="10" t="s">
        <v>120</v>
      </c>
      <c r="C356" s="10">
        <v>2025</v>
      </c>
      <c r="D356" s="24" t="s">
        <v>54</v>
      </c>
      <c r="E356" s="24">
        <v>907</v>
      </c>
      <c r="F356" s="13" t="s">
        <v>43</v>
      </c>
      <c r="G356" s="13" t="s">
        <v>42</v>
      </c>
      <c r="H356" s="40">
        <v>0.27777777777777779</v>
      </c>
      <c r="I356" s="17">
        <v>0.26597222222222222</v>
      </c>
      <c r="J356" s="17">
        <v>0.27569444444444446</v>
      </c>
      <c r="K356" s="40">
        <v>0.3125</v>
      </c>
      <c r="L356" s="17">
        <v>0.30208333333333331</v>
      </c>
      <c r="M356" s="17">
        <v>0.30972222222222223</v>
      </c>
      <c r="N356" s="16">
        <v>27</v>
      </c>
      <c r="O356" s="17">
        <v>2.4305555555555469E-2</v>
      </c>
      <c r="P356" s="17">
        <v>3.6111111111111205E-2</v>
      </c>
      <c r="Q356" s="18">
        <v>23900</v>
      </c>
      <c r="R356" s="18">
        <v>18300</v>
      </c>
      <c r="S356" s="18">
        <f t="shared" si="24"/>
        <v>5600</v>
      </c>
      <c r="T356" s="19">
        <f t="shared" si="25"/>
        <v>-17.000000000000021</v>
      </c>
      <c r="U356" s="20"/>
      <c r="V356" s="21"/>
      <c r="W356" s="21"/>
      <c r="X356" s="21"/>
      <c r="Y356" s="22"/>
    </row>
    <row r="357" spans="1:25" ht="12.75" hidden="1" customHeight="1" x14ac:dyDescent="0.2">
      <c r="A357" s="9">
        <v>15</v>
      </c>
      <c r="B357" s="10" t="s">
        <v>120</v>
      </c>
      <c r="C357" s="10">
        <v>2025</v>
      </c>
      <c r="D357" s="24" t="s">
        <v>56</v>
      </c>
      <c r="E357" s="24">
        <v>971</v>
      </c>
      <c r="F357" s="13" t="s">
        <v>47</v>
      </c>
      <c r="G357" s="13" t="s">
        <v>42</v>
      </c>
      <c r="H357" s="40">
        <v>0.33333333333333331</v>
      </c>
      <c r="I357" s="17">
        <v>0.32222222222222224</v>
      </c>
      <c r="J357" s="17">
        <v>0.32916666666666666</v>
      </c>
      <c r="K357" s="40">
        <v>0.36458333333333331</v>
      </c>
      <c r="L357" s="17">
        <v>0.35416666666666669</v>
      </c>
      <c r="M357" s="17">
        <v>0.36458333333333331</v>
      </c>
      <c r="N357" s="16">
        <v>49</v>
      </c>
      <c r="O357" s="17">
        <v>2.5694444444444464E-2</v>
      </c>
      <c r="P357" s="17">
        <v>3.6111111111111094E-2</v>
      </c>
      <c r="Q357" s="18">
        <v>25800</v>
      </c>
      <c r="R357" s="18">
        <v>20700</v>
      </c>
      <c r="S357" s="18">
        <f t="shared" si="24"/>
        <v>5100</v>
      </c>
      <c r="T357" s="19">
        <f t="shared" si="25"/>
        <v>-15.999999999999943</v>
      </c>
      <c r="U357" s="20"/>
      <c r="V357" s="21"/>
      <c r="W357" s="21"/>
      <c r="X357" s="21"/>
      <c r="Y357" s="22"/>
    </row>
    <row r="358" spans="1:25" ht="12.75" hidden="1" customHeight="1" x14ac:dyDescent="0.2">
      <c r="A358" s="9">
        <v>15</v>
      </c>
      <c r="B358" s="10" t="s">
        <v>120</v>
      </c>
      <c r="C358" s="10">
        <v>2025</v>
      </c>
      <c r="D358" s="24" t="s">
        <v>63</v>
      </c>
      <c r="E358" s="24">
        <v>942</v>
      </c>
      <c r="F358" s="13" t="s">
        <v>42</v>
      </c>
      <c r="G358" s="13" t="s">
        <v>46</v>
      </c>
      <c r="H358" s="40">
        <v>0.35416666666666669</v>
      </c>
      <c r="I358" s="17">
        <v>0.34583333333333338</v>
      </c>
      <c r="J358" s="17">
        <v>0.35416666666666669</v>
      </c>
      <c r="K358" s="40">
        <v>0.39583333333333331</v>
      </c>
      <c r="L358" s="17">
        <v>0.3888888888888889</v>
      </c>
      <c r="M358" s="17">
        <v>0.39374999999999999</v>
      </c>
      <c r="N358" s="16">
        <v>53</v>
      </c>
      <c r="O358" s="17">
        <v>2.2222222222222143E-2</v>
      </c>
      <c r="P358" s="17">
        <v>3.5416666666666763E-2</v>
      </c>
      <c r="Q358" s="18">
        <v>27000</v>
      </c>
      <c r="R358" s="18">
        <v>20200</v>
      </c>
      <c r="S358" s="18">
        <f t="shared" si="24"/>
        <v>6800</v>
      </c>
      <c r="T358" s="19">
        <f t="shared" si="25"/>
        <v>-11.999999999999957</v>
      </c>
      <c r="U358" s="20"/>
      <c r="V358" s="21"/>
      <c r="W358" s="21"/>
      <c r="X358" s="21"/>
      <c r="Y358" s="22"/>
    </row>
    <row r="359" spans="1:25" ht="12.75" hidden="1" customHeight="1" x14ac:dyDescent="0.2">
      <c r="A359" s="9">
        <v>15</v>
      </c>
      <c r="B359" s="10" t="s">
        <v>120</v>
      </c>
      <c r="C359" s="10">
        <v>2025</v>
      </c>
      <c r="D359" s="24" t="s">
        <v>63</v>
      </c>
      <c r="E359" s="24">
        <v>943</v>
      </c>
      <c r="F359" s="28" t="s">
        <v>46</v>
      </c>
      <c r="G359" s="13" t="s">
        <v>42</v>
      </c>
      <c r="H359" s="40">
        <v>0.4375</v>
      </c>
      <c r="I359" s="17">
        <v>0.4291666666666667</v>
      </c>
      <c r="J359" s="17">
        <v>0.4375</v>
      </c>
      <c r="K359" s="40">
        <v>0.47916666666666669</v>
      </c>
      <c r="L359" s="17">
        <v>0.47152777777777777</v>
      </c>
      <c r="M359" s="17">
        <v>0.47638888888888892</v>
      </c>
      <c r="N359" s="16">
        <v>65</v>
      </c>
      <c r="O359" s="17">
        <v>2.5000000000000022E-2</v>
      </c>
      <c r="P359" s="17">
        <v>3.6111111111111094E-2</v>
      </c>
      <c r="Q359" s="18">
        <v>20200</v>
      </c>
      <c r="R359" s="18">
        <v>13100</v>
      </c>
      <c r="S359" s="18">
        <f t="shared" si="24"/>
        <v>7100</v>
      </c>
      <c r="T359" s="19">
        <f t="shared" si="25"/>
        <v>-11.999999999999957</v>
      </c>
      <c r="U359" s="20"/>
      <c r="V359" s="21"/>
      <c r="W359" s="21"/>
      <c r="X359" s="21"/>
      <c r="Y359" s="22"/>
    </row>
    <row r="360" spans="1:25" ht="12.75" hidden="1" customHeight="1" x14ac:dyDescent="0.2">
      <c r="A360" s="9">
        <v>15</v>
      </c>
      <c r="B360" s="10" t="s">
        <v>120</v>
      </c>
      <c r="C360" s="10">
        <v>2025</v>
      </c>
      <c r="D360" s="24" t="s">
        <v>54</v>
      </c>
      <c r="E360" s="24">
        <v>902</v>
      </c>
      <c r="F360" s="28" t="s">
        <v>42</v>
      </c>
      <c r="G360" s="13" t="s">
        <v>43</v>
      </c>
      <c r="H360" s="40">
        <v>0.40625</v>
      </c>
      <c r="I360" s="17">
        <v>0.40277777777777773</v>
      </c>
      <c r="J360" s="17">
        <v>0.41319444444444442</v>
      </c>
      <c r="K360" s="40">
        <v>0.44097222222222221</v>
      </c>
      <c r="L360" s="17">
        <v>0.4368055555555555</v>
      </c>
      <c r="M360" s="17">
        <v>0.44097222222222227</v>
      </c>
      <c r="N360" s="16">
        <v>149</v>
      </c>
      <c r="O360" s="17">
        <f t="shared" ref="O360:O423" si="26">L360-J360</f>
        <v>2.3611111111111083E-2</v>
      </c>
      <c r="P360" s="17">
        <f t="shared" ref="P360:P423" si="27">M360-I360</f>
        <v>3.8194444444444531E-2</v>
      </c>
      <c r="Q360" s="18">
        <v>18000</v>
      </c>
      <c r="R360" s="18">
        <v>12700</v>
      </c>
      <c r="S360" s="18">
        <f t="shared" si="24"/>
        <v>5300</v>
      </c>
      <c r="T360" s="19">
        <f t="shared" si="25"/>
        <v>-5.0000000000000622</v>
      </c>
      <c r="U360" s="20"/>
      <c r="V360" s="21"/>
      <c r="W360" s="21"/>
      <c r="X360" s="21"/>
      <c r="Y360" s="22"/>
    </row>
    <row r="361" spans="1:25" ht="12.75" hidden="1" customHeight="1" x14ac:dyDescent="0.2">
      <c r="A361" s="9">
        <v>15</v>
      </c>
      <c r="B361" s="10" t="s">
        <v>120</v>
      </c>
      <c r="C361" s="10">
        <v>2025</v>
      </c>
      <c r="D361" s="24" t="s">
        <v>54</v>
      </c>
      <c r="E361" s="24">
        <v>903</v>
      </c>
      <c r="F361" s="13" t="s">
        <v>43</v>
      </c>
      <c r="G361" s="13" t="s">
        <v>42</v>
      </c>
      <c r="H361" s="40">
        <v>0.4826388888888889</v>
      </c>
      <c r="I361" s="17">
        <v>0.46736111111111112</v>
      </c>
      <c r="J361" s="17">
        <v>0.47569444444444442</v>
      </c>
      <c r="K361" s="40">
        <v>0.51736111111111116</v>
      </c>
      <c r="L361" s="17">
        <v>0.50555555555555554</v>
      </c>
      <c r="M361" s="17">
        <v>0.51041666666666663</v>
      </c>
      <c r="N361" s="16">
        <v>52</v>
      </c>
      <c r="O361" s="17">
        <f t="shared" si="26"/>
        <v>2.9861111111111116E-2</v>
      </c>
      <c r="P361" s="17">
        <f t="shared" si="27"/>
        <v>4.3055555555555514E-2</v>
      </c>
      <c r="Q361" s="18">
        <v>20200</v>
      </c>
      <c r="R361" s="18">
        <v>14100</v>
      </c>
      <c r="S361" s="18">
        <f t="shared" si="24"/>
        <v>6100</v>
      </c>
      <c r="T361" s="19">
        <f t="shared" si="25"/>
        <v>-22</v>
      </c>
      <c r="U361" s="20"/>
      <c r="V361" s="21"/>
      <c r="W361" s="21"/>
      <c r="X361" s="21"/>
      <c r="Y361" s="22"/>
    </row>
    <row r="362" spans="1:25" ht="12.75" hidden="1" customHeight="1" x14ac:dyDescent="0.2">
      <c r="A362" s="9">
        <v>15</v>
      </c>
      <c r="B362" s="10" t="s">
        <v>120</v>
      </c>
      <c r="C362" s="10">
        <v>2025</v>
      </c>
      <c r="D362" s="11" t="s">
        <v>69</v>
      </c>
      <c r="E362" s="24">
        <v>762</v>
      </c>
      <c r="F362" s="13" t="s">
        <v>42</v>
      </c>
      <c r="G362" s="13" t="s">
        <v>50</v>
      </c>
      <c r="H362" s="40">
        <v>0.40625</v>
      </c>
      <c r="I362" s="17">
        <v>0.39513888888888887</v>
      </c>
      <c r="J362" s="17">
        <v>0.40277777777777773</v>
      </c>
      <c r="K362" s="40">
        <v>0.44791666666666669</v>
      </c>
      <c r="L362" s="17">
        <v>0.42777777777777781</v>
      </c>
      <c r="M362" s="17">
        <v>0.43402777777777773</v>
      </c>
      <c r="N362" s="16">
        <v>104</v>
      </c>
      <c r="O362" s="17">
        <f t="shared" si="26"/>
        <v>2.5000000000000078E-2</v>
      </c>
      <c r="P362" s="17">
        <f t="shared" si="27"/>
        <v>3.8888888888888862E-2</v>
      </c>
      <c r="Q362" s="18">
        <v>22000</v>
      </c>
      <c r="R362" s="18">
        <v>17000</v>
      </c>
      <c r="S362" s="18">
        <f t="shared" ref="S362:S425" si="28">Q362-R362</f>
        <v>5000</v>
      </c>
      <c r="T362" s="19">
        <f t="shared" ref="T362:T425" si="29">IF(H362-I362&lt;&gt;0,(I362-H362)*1440,"")</f>
        <v>-16.000000000000021</v>
      </c>
      <c r="U362" s="20"/>
      <c r="V362" s="21"/>
      <c r="W362" s="21"/>
      <c r="X362" s="21"/>
      <c r="Y362" s="22"/>
    </row>
    <row r="363" spans="1:25" ht="12.75" hidden="1" customHeight="1" x14ac:dyDescent="0.2">
      <c r="A363" s="9">
        <v>15</v>
      </c>
      <c r="B363" s="10" t="s">
        <v>120</v>
      </c>
      <c r="C363" s="10">
        <v>2025</v>
      </c>
      <c r="D363" s="24" t="s">
        <v>64</v>
      </c>
      <c r="E363" s="24">
        <v>200</v>
      </c>
      <c r="F363" s="28" t="s">
        <v>51</v>
      </c>
      <c r="G363" s="28" t="s">
        <v>50</v>
      </c>
      <c r="H363" s="40">
        <v>0.3125</v>
      </c>
      <c r="I363" s="17">
        <v>0.30555555555555552</v>
      </c>
      <c r="J363" s="17">
        <v>0.31666666666666665</v>
      </c>
      <c r="K363" s="40">
        <v>0.4375</v>
      </c>
      <c r="L363" s="17">
        <v>0.41805555555555557</v>
      </c>
      <c r="M363" s="17">
        <v>0.42499999999999999</v>
      </c>
      <c r="N363" s="16">
        <v>132</v>
      </c>
      <c r="O363" s="17">
        <f t="shared" si="26"/>
        <v>0.10138888888888892</v>
      </c>
      <c r="P363" s="17">
        <f t="shared" si="27"/>
        <v>0.11944444444444446</v>
      </c>
      <c r="Q363" s="18">
        <v>26000</v>
      </c>
      <c r="R363" s="18">
        <v>10600</v>
      </c>
      <c r="S363" s="18">
        <f t="shared" si="28"/>
        <v>15400</v>
      </c>
      <c r="T363" s="19">
        <f t="shared" si="29"/>
        <v>-10.000000000000044</v>
      </c>
      <c r="U363" s="20"/>
      <c r="V363" s="21"/>
      <c r="W363" s="21"/>
      <c r="X363" s="21"/>
      <c r="Y363" s="22"/>
    </row>
    <row r="364" spans="1:25" ht="12.75" hidden="1" customHeight="1" x14ac:dyDescent="0.2">
      <c r="A364" s="9">
        <v>15</v>
      </c>
      <c r="B364" s="10" t="s">
        <v>120</v>
      </c>
      <c r="C364" s="10">
        <v>2025</v>
      </c>
      <c r="D364" s="24" t="s">
        <v>64</v>
      </c>
      <c r="E364" s="24">
        <v>201</v>
      </c>
      <c r="F364" s="13" t="s">
        <v>50</v>
      </c>
      <c r="G364" s="13" t="s">
        <v>51</v>
      </c>
      <c r="H364" s="40">
        <v>0.51041666666666663</v>
      </c>
      <c r="I364" s="17">
        <v>0.48888888888888887</v>
      </c>
      <c r="J364" s="17">
        <v>0.50138888888888888</v>
      </c>
      <c r="K364" s="40">
        <v>0.63541666666666663</v>
      </c>
      <c r="L364" s="17">
        <v>0.61458333333333337</v>
      </c>
      <c r="M364" s="17">
        <v>0.61875000000000002</v>
      </c>
      <c r="N364" s="16">
        <v>104</v>
      </c>
      <c r="O364" s="17">
        <f t="shared" si="26"/>
        <v>0.11319444444444449</v>
      </c>
      <c r="P364" s="17">
        <f t="shared" si="27"/>
        <v>0.12986111111111115</v>
      </c>
      <c r="Q364" s="18">
        <v>26100</v>
      </c>
      <c r="R364" s="18">
        <v>9800</v>
      </c>
      <c r="S364" s="18">
        <f t="shared" si="28"/>
        <v>16300</v>
      </c>
      <c r="T364" s="19">
        <f t="shared" si="29"/>
        <v>-30.999999999999972</v>
      </c>
      <c r="U364" s="20"/>
      <c r="V364" s="21"/>
      <c r="W364" s="21"/>
      <c r="X364" s="21"/>
      <c r="Y364" s="22"/>
    </row>
    <row r="365" spans="1:25" ht="12.75" hidden="1" customHeight="1" x14ac:dyDescent="0.2">
      <c r="A365" s="9">
        <v>15</v>
      </c>
      <c r="B365" s="10" t="s">
        <v>120</v>
      </c>
      <c r="C365" s="10">
        <v>2025</v>
      </c>
      <c r="D365" s="24" t="s">
        <v>69</v>
      </c>
      <c r="E365" s="24">
        <v>763</v>
      </c>
      <c r="F365" s="36" t="s">
        <v>50</v>
      </c>
      <c r="G365" s="13" t="s">
        <v>42</v>
      </c>
      <c r="H365" s="40">
        <v>0.54166666666666663</v>
      </c>
      <c r="I365" s="17">
        <v>0.52916666666666667</v>
      </c>
      <c r="J365" s="17">
        <v>0.54166666666666663</v>
      </c>
      <c r="K365" s="40">
        <v>0.58333333333333337</v>
      </c>
      <c r="L365" s="17">
        <v>0.56458333333333333</v>
      </c>
      <c r="M365" s="17">
        <v>0.57500000000000007</v>
      </c>
      <c r="N365" s="16">
        <v>132</v>
      </c>
      <c r="O365" s="17">
        <f t="shared" si="26"/>
        <v>2.2916666666666696E-2</v>
      </c>
      <c r="P365" s="17">
        <f t="shared" si="27"/>
        <v>4.5833333333333393E-2</v>
      </c>
      <c r="Q365" s="18">
        <v>16400</v>
      </c>
      <c r="R365" s="18">
        <v>10800</v>
      </c>
      <c r="S365" s="18">
        <f t="shared" si="28"/>
        <v>5600</v>
      </c>
      <c r="T365" s="19">
        <f t="shared" si="29"/>
        <v>-17.999999999999936</v>
      </c>
      <c r="U365" s="20"/>
      <c r="V365" s="21"/>
      <c r="W365" s="21"/>
      <c r="X365" s="21"/>
      <c r="Y365" s="22"/>
    </row>
    <row r="366" spans="1:25" ht="12.75" hidden="1" customHeight="1" x14ac:dyDescent="0.2">
      <c r="A366" s="9">
        <v>15</v>
      </c>
      <c r="B366" s="10" t="s">
        <v>120</v>
      </c>
      <c r="C366" s="10">
        <v>2025</v>
      </c>
      <c r="D366" s="24" t="s">
        <v>56</v>
      </c>
      <c r="E366" s="24">
        <v>2930</v>
      </c>
      <c r="F366" s="13" t="s">
        <v>42</v>
      </c>
      <c r="G366" s="13" t="s">
        <v>50</v>
      </c>
      <c r="H366" s="40">
        <v>0.48958333333333331</v>
      </c>
      <c r="I366" s="17">
        <v>0.48125000000000001</v>
      </c>
      <c r="J366" s="17">
        <v>0.48888888888888887</v>
      </c>
      <c r="K366" s="40">
        <v>0.53125</v>
      </c>
      <c r="L366" s="17">
        <v>0.51180555555555551</v>
      </c>
      <c r="M366" s="17">
        <v>0.52083333333333337</v>
      </c>
      <c r="N366" s="16">
        <v>100</v>
      </c>
      <c r="O366" s="17">
        <f t="shared" si="26"/>
        <v>2.2916666666666641E-2</v>
      </c>
      <c r="P366" s="17">
        <f t="shared" si="27"/>
        <v>3.9583333333333359E-2</v>
      </c>
      <c r="Q366" s="18">
        <v>22000</v>
      </c>
      <c r="R366" s="18">
        <v>16200</v>
      </c>
      <c r="S366" s="18">
        <f t="shared" si="28"/>
        <v>5800</v>
      </c>
      <c r="T366" s="19">
        <f t="shared" si="29"/>
        <v>-11.999999999999957</v>
      </c>
      <c r="U366" s="20"/>
      <c r="V366" s="21"/>
      <c r="W366" s="21"/>
      <c r="X366" s="21"/>
      <c r="Y366" s="22"/>
    </row>
    <row r="367" spans="1:25" ht="12.75" hidden="1" customHeight="1" x14ac:dyDescent="0.2">
      <c r="A367" s="9">
        <v>15</v>
      </c>
      <c r="B367" s="10" t="s">
        <v>120</v>
      </c>
      <c r="C367" s="10">
        <v>2025</v>
      </c>
      <c r="D367" s="24" t="s">
        <v>56</v>
      </c>
      <c r="E367" s="24">
        <v>2931</v>
      </c>
      <c r="F367" s="36" t="s">
        <v>50</v>
      </c>
      <c r="G367" s="13" t="s">
        <v>42</v>
      </c>
      <c r="H367" s="40">
        <v>0.57291666666666663</v>
      </c>
      <c r="I367" s="17">
        <v>0.57013888888888886</v>
      </c>
      <c r="J367" s="17">
        <v>0.58124999999999993</v>
      </c>
      <c r="K367" s="40">
        <v>0.61458333333333337</v>
      </c>
      <c r="L367" s="17">
        <v>0.6020833333333333</v>
      </c>
      <c r="M367" s="17">
        <v>0.61041666666666672</v>
      </c>
      <c r="N367" s="16">
        <v>68</v>
      </c>
      <c r="O367" s="17">
        <f t="shared" si="26"/>
        <v>2.083333333333337E-2</v>
      </c>
      <c r="P367" s="17">
        <f t="shared" si="27"/>
        <v>4.0277777777777857E-2</v>
      </c>
      <c r="Q367" s="18">
        <v>16200</v>
      </c>
      <c r="R367" s="18">
        <v>10800</v>
      </c>
      <c r="S367" s="18">
        <f t="shared" si="28"/>
        <v>5400</v>
      </c>
      <c r="T367" s="19">
        <f t="shared" si="29"/>
        <v>-3.9999999999999858</v>
      </c>
      <c r="U367" s="20"/>
      <c r="V367" s="21"/>
      <c r="W367" s="21"/>
      <c r="X367" s="21"/>
      <c r="Y367" s="22"/>
    </row>
    <row r="368" spans="1:25" ht="12.75" hidden="1" customHeight="1" x14ac:dyDescent="0.2">
      <c r="A368" s="9">
        <v>15</v>
      </c>
      <c r="B368" s="10" t="s">
        <v>120</v>
      </c>
      <c r="C368" s="10">
        <v>2025</v>
      </c>
      <c r="D368" s="24" t="s">
        <v>55</v>
      </c>
      <c r="E368" s="24">
        <v>920</v>
      </c>
      <c r="F368" s="13" t="s">
        <v>42</v>
      </c>
      <c r="G368" s="13" t="s">
        <v>44</v>
      </c>
      <c r="H368" s="40">
        <v>0.625</v>
      </c>
      <c r="I368" s="17">
        <v>0.61805555555555558</v>
      </c>
      <c r="J368" s="17">
        <v>0.62847222222222221</v>
      </c>
      <c r="K368" s="40">
        <v>0.66666666666666663</v>
      </c>
      <c r="L368" s="17">
        <v>0.66875000000000007</v>
      </c>
      <c r="M368" s="17">
        <v>0.67152777777777783</v>
      </c>
      <c r="N368" s="16">
        <v>104</v>
      </c>
      <c r="O368" s="17">
        <f t="shared" si="26"/>
        <v>4.0277777777777857E-2</v>
      </c>
      <c r="P368" s="17">
        <f t="shared" si="27"/>
        <v>5.3472222222222254E-2</v>
      </c>
      <c r="Q368" s="18">
        <v>27000</v>
      </c>
      <c r="R368" s="18">
        <v>18700</v>
      </c>
      <c r="S368" s="18">
        <f t="shared" si="28"/>
        <v>8300</v>
      </c>
      <c r="T368" s="19">
        <f t="shared" si="29"/>
        <v>-9.9999999999999645</v>
      </c>
      <c r="U368" s="20"/>
      <c r="V368" s="21"/>
      <c r="W368" s="21"/>
      <c r="X368" s="21"/>
      <c r="Y368" s="22"/>
    </row>
    <row r="369" spans="1:25" ht="12.75" hidden="1" customHeight="1" x14ac:dyDescent="0.2">
      <c r="A369" s="9">
        <v>15</v>
      </c>
      <c r="B369" s="10" t="s">
        <v>120</v>
      </c>
      <c r="C369" s="10">
        <v>2025</v>
      </c>
      <c r="D369" s="24" t="s">
        <v>55</v>
      </c>
      <c r="E369" s="24">
        <v>921</v>
      </c>
      <c r="F369" s="28" t="s">
        <v>44</v>
      </c>
      <c r="G369" s="13" t="s">
        <v>42</v>
      </c>
      <c r="H369" s="40">
        <v>0.70833333333333337</v>
      </c>
      <c r="I369" s="17">
        <v>0.70138888888888884</v>
      </c>
      <c r="J369" s="17">
        <v>0.70763888888888893</v>
      </c>
      <c r="K369" s="40">
        <v>0.75</v>
      </c>
      <c r="L369" s="17">
        <v>0.74583333333333324</v>
      </c>
      <c r="M369" s="17">
        <v>0.75277777777777777</v>
      </c>
      <c r="N369" s="16">
        <v>68</v>
      </c>
      <c r="O369" s="17">
        <f t="shared" si="26"/>
        <v>3.8194444444444309E-2</v>
      </c>
      <c r="P369" s="17">
        <f t="shared" si="27"/>
        <v>5.1388888888888928E-2</v>
      </c>
      <c r="Q369" s="18">
        <v>27000</v>
      </c>
      <c r="R369" s="18">
        <v>19400</v>
      </c>
      <c r="S369" s="18">
        <f t="shared" si="28"/>
        <v>7600</v>
      </c>
      <c r="T369" s="19">
        <f t="shared" si="29"/>
        <v>-10.000000000000124</v>
      </c>
      <c r="U369" s="20"/>
      <c r="V369" s="21"/>
      <c r="W369" s="21"/>
      <c r="X369" s="21"/>
      <c r="Y369" s="22"/>
    </row>
    <row r="370" spans="1:25" ht="12.75" hidden="1" customHeight="1" x14ac:dyDescent="0.2">
      <c r="A370" s="9">
        <v>15</v>
      </c>
      <c r="B370" s="10" t="s">
        <v>120</v>
      </c>
      <c r="C370" s="10">
        <v>2025</v>
      </c>
      <c r="D370" s="24" t="s">
        <v>69</v>
      </c>
      <c r="E370" s="24">
        <v>904</v>
      </c>
      <c r="F370" s="28" t="s">
        <v>42</v>
      </c>
      <c r="G370" s="13" t="s">
        <v>43</v>
      </c>
      <c r="H370" s="40">
        <v>0.6875</v>
      </c>
      <c r="I370" s="17">
        <v>0.69236111111111109</v>
      </c>
      <c r="J370" s="17">
        <v>0.70138888888888884</v>
      </c>
      <c r="K370" s="40">
        <v>0.72222222222222221</v>
      </c>
      <c r="L370" s="17">
        <v>0.72638888888888886</v>
      </c>
      <c r="M370" s="17">
        <v>0.73055555555555562</v>
      </c>
      <c r="N370" s="16">
        <v>148</v>
      </c>
      <c r="O370" s="17">
        <f t="shared" si="26"/>
        <v>2.5000000000000022E-2</v>
      </c>
      <c r="P370" s="17">
        <f t="shared" si="27"/>
        <v>3.8194444444444531E-2</v>
      </c>
      <c r="Q370" s="18">
        <v>22500</v>
      </c>
      <c r="R370" s="18">
        <v>16700</v>
      </c>
      <c r="S370" s="18">
        <f t="shared" si="28"/>
        <v>5800</v>
      </c>
      <c r="T370" s="19">
        <f t="shared" si="29"/>
        <v>6.9999999999999751</v>
      </c>
      <c r="U370" s="20">
        <v>16</v>
      </c>
      <c r="V370" s="21"/>
      <c r="W370" s="21"/>
      <c r="X370" s="21"/>
      <c r="Y370" s="22"/>
    </row>
    <row r="371" spans="1:25" ht="12.75" hidden="1" customHeight="1" x14ac:dyDescent="0.2">
      <c r="A371" s="9">
        <v>15</v>
      </c>
      <c r="B371" s="10" t="s">
        <v>120</v>
      </c>
      <c r="C371" s="10">
        <v>2025</v>
      </c>
      <c r="D371" s="24" t="s">
        <v>69</v>
      </c>
      <c r="E371" s="24">
        <v>905</v>
      </c>
      <c r="F371" s="13" t="s">
        <v>43</v>
      </c>
      <c r="G371" s="13" t="s">
        <v>42</v>
      </c>
      <c r="H371" s="40">
        <v>0.76388888888888884</v>
      </c>
      <c r="I371" s="17">
        <v>0.76111111111111107</v>
      </c>
      <c r="J371" s="17">
        <v>0.77430555555555547</v>
      </c>
      <c r="K371" s="40">
        <v>0.79861111111111116</v>
      </c>
      <c r="L371" s="17">
        <v>0.80347222222222225</v>
      </c>
      <c r="M371" s="17">
        <v>0.8125</v>
      </c>
      <c r="N371" s="16">
        <v>78</v>
      </c>
      <c r="O371" s="17">
        <f t="shared" si="26"/>
        <v>2.9166666666666785E-2</v>
      </c>
      <c r="P371" s="17">
        <f t="shared" si="27"/>
        <v>5.1388888888888928E-2</v>
      </c>
      <c r="Q371" s="18">
        <v>17600</v>
      </c>
      <c r="R371" s="18">
        <v>11500</v>
      </c>
      <c r="S371" s="18">
        <f t="shared" si="28"/>
        <v>6100</v>
      </c>
      <c r="T371" s="19">
        <f t="shared" si="29"/>
        <v>-3.9999999999999858</v>
      </c>
      <c r="U371" s="20"/>
      <c r="V371" s="21"/>
      <c r="W371" s="21"/>
      <c r="X371" s="21"/>
      <c r="Y371" s="22"/>
    </row>
    <row r="372" spans="1:25" ht="12.75" hidden="1" customHeight="1" x14ac:dyDescent="0.2">
      <c r="A372" s="9">
        <v>15</v>
      </c>
      <c r="B372" s="10" t="s">
        <v>120</v>
      </c>
      <c r="C372" s="10">
        <v>2025</v>
      </c>
      <c r="D372" s="24" t="s">
        <v>121</v>
      </c>
      <c r="E372" s="24">
        <v>970</v>
      </c>
      <c r="F372" s="13" t="s">
        <v>42</v>
      </c>
      <c r="G372" s="13" t="s">
        <v>47</v>
      </c>
      <c r="H372" s="40">
        <v>0.77777777777777779</v>
      </c>
      <c r="I372" s="17" t="s">
        <v>121</v>
      </c>
      <c r="J372" s="17" t="s">
        <v>121</v>
      </c>
      <c r="K372" s="40">
        <v>0.80902777777777779</v>
      </c>
      <c r="L372" s="17" t="s">
        <v>121</v>
      </c>
      <c r="M372" s="17" t="s">
        <v>121</v>
      </c>
      <c r="N372" s="16"/>
      <c r="O372" s="17" t="e">
        <f t="shared" si="26"/>
        <v>#VALUE!</v>
      </c>
      <c r="P372" s="17" t="e">
        <f t="shared" si="27"/>
        <v>#VALUE!</v>
      </c>
      <c r="Q372" s="18"/>
      <c r="R372" s="18"/>
      <c r="S372" s="18">
        <f t="shared" si="28"/>
        <v>0</v>
      </c>
      <c r="T372" s="19" t="e">
        <f t="shared" si="29"/>
        <v>#VALUE!</v>
      </c>
      <c r="U372" s="20"/>
      <c r="V372" s="21"/>
      <c r="W372" s="21"/>
      <c r="X372" s="21"/>
      <c r="Y372" s="22"/>
    </row>
    <row r="373" spans="1:25" ht="12.75" hidden="1" customHeight="1" x14ac:dyDescent="0.2">
      <c r="A373" s="9">
        <v>15</v>
      </c>
      <c r="B373" s="10" t="s">
        <v>120</v>
      </c>
      <c r="C373" s="10">
        <v>2025</v>
      </c>
      <c r="D373" s="24" t="s">
        <v>55</v>
      </c>
      <c r="E373" s="24">
        <v>906</v>
      </c>
      <c r="F373" s="28" t="s">
        <v>42</v>
      </c>
      <c r="G373" s="13" t="s">
        <v>43</v>
      </c>
      <c r="H373" s="40">
        <v>0.80208333333333337</v>
      </c>
      <c r="I373" s="17">
        <v>0.80208333333333337</v>
      </c>
      <c r="J373" s="17">
        <v>0.81319444444444444</v>
      </c>
      <c r="K373" s="40">
        <v>0.83680555555555547</v>
      </c>
      <c r="L373" s="17">
        <v>0.83888888888888891</v>
      </c>
      <c r="M373" s="17">
        <v>0.84513888888888899</v>
      </c>
      <c r="N373" s="16">
        <v>137</v>
      </c>
      <c r="O373" s="17">
        <f t="shared" si="26"/>
        <v>2.5694444444444464E-2</v>
      </c>
      <c r="P373" s="17">
        <f t="shared" si="27"/>
        <v>4.3055555555555625E-2</v>
      </c>
      <c r="Q373" s="18">
        <v>19400</v>
      </c>
      <c r="R373" s="18">
        <v>13900</v>
      </c>
      <c r="S373" s="18">
        <f t="shared" si="28"/>
        <v>5500</v>
      </c>
      <c r="T373" s="19" t="str">
        <f t="shared" si="29"/>
        <v/>
      </c>
      <c r="U373" s="20"/>
      <c r="V373" s="21"/>
      <c r="W373" s="21"/>
      <c r="X373" s="21"/>
      <c r="Y373" s="22"/>
    </row>
    <row r="374" spans="1:25" ht="12.75" hidden="1" customHeight="1" x14ac:dyDescent="0.2">
      <c r="A374" s="9">
        <v>16</v>
      </c>
      <c r="B374" s="10" t="s">
        <v>120</v>
      </c>
      <c r="C374" s="10">
        <v>2025</v>
      </c>
      <c r="D374" s="24" t="s">
        <v>55</v>
      </c>
      <c r="E374" s="24">
        <v>907</v>
      </c>
      <c r="F374" s="13" t="s">
        <v>43</v>
      </c>
      <c r="G374" s="13" t="s">
        <v>42</v>
      </c>
      <c r="H374" s="40">
        <v>0.27777777777777779</v>
      </c>
      <c r="I374" s="17">
        <v>0.26041666666666669</v>
      </c>
      <c r="J374" s="17">
        <v>0.27083333333333331</v>
      </c>
      <c r="K374" s="40">
        <v>0.3125</v>
      </c>
      <c r="L374" s="17">
        <v>0.29583333333333334</v>
      </c>
      <c r="M374" s="17">
        <v>0.30208333333333331</v>
      </c>
      <c r="N374" s="16">
        <v>32</v>
      </c>
      <c r="O374" s="17">
        <f t="shared" si="26"/>
        <v>2.5000000000000022E-2</v>
      </c>
      <c r="P374" s="17">
        <f t="shared" si="27"/>
        <v>4.166666666666663E-2</v>
      </c>
      <c r="Q374" s="18">
        <v>28000</v>
      </c>
      <c r="R374" s="18">
        <v>22400</v>
      </c>
      <c r="S374" s="18">
        <f t="shared" si="28"/>
        <v>5600</v>
      </c>
      <c r="T374" s="19">
        <f t="shared" si="29"/>
        <v>-24.999999999999993</v>
      </c>
      <c r="U374" s="20"/>
      <c r="V374" s="21"/>
      <c r="W374" s="21"/>
      <c r="X374" s="21"/>
      <c r="Y374" s="22"/>
    </row>
    <row r="375" spans="1:25" ht="12.75" hidden="1" customHeight="1" x14ac:dyDescent="0.2">
      <c r="A375" s="9">
        <v>16</v>
      </c>
      <c r="B375" s="10" t="s">
        <v>120</v>
      </c>
      <c r="C375" s="10">
        <v>2025</v>
      </c>
      <c r="D375" s="24" t="s">
        <v>69</v>
      </c>
      <c r="E375" s="24">
        <v>2932</v>
      </c>
      <c r="F375" s="13" t="s">
        <v>42</v>
      </c>
      <c r="G375" s="13" t="s">
        <v>50</v>
      </c>
      <c r="H375" s="40">
        <v>0.30555555555555558</v>
      </c>
      <c r="I375" s="17">
        <v>0.31597222222222221</v>
      </c>
      <c r="J375" s="17">
        <v>0.32500000000000001</v>
      </c>
      <c r="K375" s="40">
        <v>0.34722222222222221</v>
      </c>
      <c r="L375" s="17">
        <v>0.34930555555555554</v>
      </c>
      <c r="M375" s="17">
        <v>0.35486111111111113</v>
      </c>
      <c r="N375" s="16">
        <v>133</v>
      </c>
      <c r="O375" s="17">
        <f t="shared" si="26"/>
        <v>2.4305555555555525E-2</v>
      </c>
      <c r="P375" s="17">
        <f t="shared" si="27"/>
        <v>3.8888888888888917E-2</v>
      </c>
      <c r="Q375" s="18">
        <v>22000</v>
      </c>
      <c r="R375" s="18">
        <v>20600</v>
      </c>
      <c r="S375" s="18">
        <f t="shared" si="28"/>
        <v>1400</v>
      </c>
      <c r="T375" s="19">
        <f t="shared" si="29"/>
        <v>14.999999999999947</v>
      </c>
      <c r="U375" s="20">
        <v>42</v>
      </c>
      <c r="V375" s="21"/>
      <c r="W375" s="21"/>
      <c r="X375" s="21"/>
      <c r="Y375" s="22"/>
    </row>
    <row r="376" spans="1:25" ht="12.75" hidden="1" customHeight="1" x14ac:dyDescent="0.2">
      <c r="A376" s="9">
        <v>16</v>
      </c>
      <c r="B376" s="10" t="s">
        <v>120</v>
      </c>
      <c r="C376" s="10">
        <v>2025</v>
      </c>
      <c r="D376" s="24" t="s">
        <v>69</v>
      </c>
      <c r="E376" s="24">
        <v>300</v>
      </c>
      <c r="F376" s="13" t="s">
        <v>50</v>
      </c>
      <c r="G376" s="13" t="s">
        <v>52</v>
      </c>
      <c r="H376" s="40">
        <v>0.3888888888888889</v>
      </c>
      <c r="I376" s="17">
        <v>0.39583333333333331</v>
      </c>
      <c r="J376" s="17">
        <v>0.40347222222222223</v>
      </c>
      <c r="K376" s="40">
        <v>0.43055555555555558</v>
      </c>
      <c r="L376" s="17">
        <v>0.44444444444444442</v>
      </c>
      <c r="M376" s="17">
        <v>0.45</v>
      </c>
      <c r="N376" s="16">
        <v>147</v>
      </c>
      <c r="O376" s="17">
        <f t="shared" si="26"/>
        <v>4.0972222222222188E-2</v>
      </c>
      <c r="P376" s="17">
        <f t="shared" si="27"/>
        <v>5.4166666666666696E-2</v>
      </c>
      <c r="Q376" s="18">
        <v>20600</v>
      </c>
      <c r="R376" s="18">
        <v>11400</v>
      </c>
      <c r="S376" s="18">
        <f t="shared" si="28"/>
        <v>9200</v>
      </c>
      <c r="T376" s="19">
        <f t="shared" si="29"/>
        <v>9.9999999999999645</v>
      </c>
      <c r="U376" s="20">
        <v>93</v>
      </c>
      <c r="V376" s="21"/>
      <c r="W376" s="21"/>
      <c r="X376" s="21"/>
      <c r="Y376" s="22"/>
    </row>
    <row r="377" spans="1:25" ht="12.75" hidden="1" customHeight="1" x14ac:dyDescent="0.2">
      <c r="A377" s="9">
        <v>16</v>
      </c>
      <c r="B377" s="10" t="s">
        <v>120</v>
      </c>
      <c r="C377" s="10">
        <v>2025</v>
      </c>
      <c r="D377" s="24" t="s">
        <v>69</v>
      </c>
      <c r="E377" s="24">
        <v>301</v>
      </c>
      <c r="F377" s="13" t="s">
        <v>52</v>
      </c>
      <c r="G377" s="13" t="s">
        <v>50</v>
      </c>
      <c r="H377" s="40">
        <v>0.48958333333333331</v>
      </c>
      <c r="I377" s="17">
        <v>0.51597222222222228</v>
      </c>
      <c r="J377" s="17">
        <v>0.52500000000000002</v>
      </c>
      <c r="K377" s="40">
        <v>0.53125</v>
      </c>
      <c r="L377" s="17">
        <v>0.56874999999999998</v>
      </c>
      <c r="M377" s="17">
        <v>0.57638888888888884</v>
      </c>
      <c r="N377" s="16">
        <v>119</v>
      </c>
      <c r="O377" s="17">
        <f t="shared" si="26"/>
        <v>4.3749999999999956E-2</v>
      </c>
      <c r="P377" s="17">
        <f t="shared" si="27"/>
        <v>6.0416666666666563E-2</v>
      </c>
      <c r="Q377" s="18">
        <v>25000</v>
      </c>
      <c r="R377" s="18">
        <v>15100</v>
      </c>
      <c r="S377" s="18">
        <f t="shared" si="28"/>
        <v>9900</v>
      </c>
      <c r="T377" s="19">
        <f t="shared" si="29"/>
        <v>38.000000000000107</v>
      </c>
      <c r="U377" s="20">
        <v>93</v>
      </c>
      <c r="V377" s="21">
        <v>63</v>
      </c>
      <c r="W377" s="21"/>
      <c r="X377" s="21"/>
      <c r="Y377" s="22"/>
    </row>
    <row r="378" spans="1:25" ht="12.75" hidden="1" customHeight="1" x14ac:dyDescent="0.2">
      <c r="A378" s="9">
        <v>16</v>
      </c>
      <c r="B378" s="10" t="s">
        <v>120</v>
      </c>
      <c r="C378" s="10">
        <v>2025</v>
      </c>
      <c r="D378" s="24" t="s">
        <v>69</v>
      </c>
      <c r="E378" s="24">
        <v>2933</v>
      </c>
      <c r="F378" s="36" t="s">
        <v>50</v>
      </c>
      <c r="G378" s="13" t="s">
        <v>42</v>
      </c>
      <c r="H378" s="40">
        <v>0.57291666666666663</v>
      </c>
      <c r="I378" s="17">
        <v>0.6020833333333333</v>
      </c>
      <c r="J378" s="17">
        <v>0.61805555555555558</v>
      </c>
      <c r="K378" s="40">
        <v>0.61458333333333337</v>
      </c>
      <c r="L378" s="17">
        <v>0.64027777777777772</v>
      </c>
      <c r="M378" s="17">
        <v>0.64583333333333337</v>
      </c>
      <c r="N378" s="16">
        <v>129</v>
      </c>
      <c r="O378" s="17">
        <f t="shared" si="26"/>
        <v>2.2222222222222143E-2</v>
      </c>
      <c r="P378" s="17">
        <f t="shared" si="27"/>
        <v>4.3750000000000067E-2</v>
      </c>
      <c r="Q378" s="18">
        <v>15100</v>
      </c>
      <c r="R378" s="18">
        <v>9500</v>
      </c>
      <c r="S378" s="18">
        <f t="shared" si="28"/>
        <v>5600</v>
      </c>
      <c r="T378" s="19">
        <f t="shared" si="29"/>
        <v>42.000000000000014</v>
      </c>
      <c r="U378" s="20">
        <v>93</v>
      </c>
      <c r="V378" s="21"/>
      <c r="W378" s="21"/>
      <c r="X378" s="21"/>
      <c r="Y378" s="22"/>
    </row>
    <row r="379" spans="1:25" ht="12.75" hidden="1" customHeight="1" x14ac:dyDescent="0.2">
      <c r="A379" s="9">
        <v>16</v>
      </c>
      <c r="B379" s="10" t="s">
        <v>120</v>
      </c>
      <c r="C379" s="10">
        <v>2025</v>
      </c>
      <c r="D379" s="24" t="s">
        <v>121</v>
      </c>
      <c r="E379" s="24">
        <v>971</v>
      </c>
      <c r="F379" s="13" t="s">
        <v>47</v>
      </c>
      <c r="G379" s="13" t="s">
        <v>42</v>
      </c>
      <c r="H379" s="40">
        <v>0.33333333333333331</v>
      </c>
      <c r="I379" s="17" t="s">
        <v>121</v>
      </c>
      <c r="J379" s="17" t="s">
        <v>121</v>
      </c>
      <c r="K379" s="40">
        <v>0.36458333333333331</v>
      </c>
      <c r="L379" s="17" t="s">
        <v>121</v>
      </c>
      <c r="M379" s="17" t="s">
        <v>121</v>
      </c>
      <c r="N379" s="16"/>
      <c r="O379" s="17" t="e">
        <f t="shared" si="26"/>
        <v>#VALUE!</v>
      </c>
      <c r="P379" s="17" t="e">
        <f t="shared" si="27"/>
        <v>#VALUE!</v>
      </c>
      <c r="Q379" s="18"/>
      <c r="R379" s="18"/>
      <c r="S379" s="18">
        <f t="shared" si="28"/>
        <v>0</v>
      </c>
      <c r="T379" s="19" t="e">
        <f t="shared" si="29"/>
        <v>#VALUE!</v>
      </c>
      <c r="U379" s="20"/>
      <c r="V379" s="21"/>
      <c r="W379" s="21"/>
      <c r="X379" s="21"/>
      <c r="Y379" s="22"/>
    </row>
    <row r="380" spans="1:25" ht="12.75" hidden="1" customHeight="1" x14ac:dyDescent="0.2">
      <c r="A380" s="9">
        <v>16</v>
      </c>
      <c r="B380" s="10" t="s">
        <v>120</v>
      </c>
      <c r="C380" s="10">
        <v>2025</v>
      </c>
      <c r="D380" s="24" t="s">
        <v>55</v>
      </c>
      <c r="E380" s="24">
        <v>942</v>
      </c>
      <c r="F380" s="13" t="s">
        <v>42</v>
      </c>
      <c r="G380" s="13" t="s">
        <v>46</v>
      </c>
      <c r="H380" s="40">
        <v>0.35416666666666669</v>
      </c>
      <c r="I380" s="17">
        <v>0.34722222222222221</v>
      </c>
      <c r="J380" s="17">
        <v>0.3576388888888889</v>
      </c>
      <c r="K380" s="40">
        <v>0.39583333333333331</v>
      </c>
      <c r="L380" s="17">
        <v>0.39513888888888887</v>
      </c>
      <c r="M380" s="17">
        <v>0.39930555555555558</v>
      </c>
      <c r="N380" s="16">
        <v>92</v>
      </c>
      <c r="O380" s="17">
        <f t="shared" si="26"/>
        <v>3.7499999999999978E-2</v>
      </c>
      <c r="P380" s="17">
        <f t="shared" si="27"/>
        <v>5.208333333333337E-2</v>
      </c>
      <c r="Q380" s="18">
        <v>22400</v>
      </c>
      <c r="R380" s="18">
        <v>14700</v>
      </c>
      <c r="S380" s="18">
        <f t="shared" si="28"/>
        <v>7700</v>
      </c>
      <c r="T380" s="19">
        <f t="shared" si="29"/>
        <v>-10.000000000000044</v>
      </c>
      <c r="U380" s="20"/>
      <c r="V380" s="21"/>
      <c r="W380" s="21"/>
      <c r="X380" s="21"/>
      <c r="Y380" s="22"/>
    </row>
    <row r="381" spans="1:25" ht="12.75" hidden="1" customHeight="1" x14ac:dyDescent="0.2">
      <c r="A381" s="9">
        <v>16</v>
      </c>
      <c r="B381" s="10" t="s">
        <v>120</v>
      </c>
      <c r="C381" s="10">
        <v>2025</v>
      </c>
      <c r="D381" s="24" t="s">
        <v>55</v>
      </c>
      <c r="E381" s="24">
        <v>943</v>
      </c>
      <c r="F381" s="28" t="s">
        <v>46</v>
      </c>
      <c r="G381" s="13" t="s">
        <v>42</v>
      </c>
      <c r="H381" s="40">
        <v>0.4375</v>
      </c>
      <c r="I381" s="17">
        <v>0.43125000000000002</v>
      </c>
      <c r="J381" s="17">
        <v>0.44097222222222221</v>
      </c>
      <c r="K381" s="40">
        <v>0.47916666666666669</v>
      </c>
      <c r="L381" s="17">
        <v>0.47361111111111109</v>
      </c>
      <c r="M381" s="17">
        <v>0.47916666666666669</v>
      </c>
      <c r="N381" s="16">
        <v>67</v>
      </c>
      <c r="O381" s="17">
        <f t="shared" si="26"/>
        <v>3.2638888888888884E-2</v>
      </c>
      <c r="P381" s="17">
        <f t="shared" si="27"/>
        <v>4.7916666666666663E-2</v>
      </c>
      <c r="Q381" s="18">
        <v>20000</v>
      </c>
      <c r="R381" s="18">
        <v>13100</v>
      </c>
      <c r="S381" s="18">
        <f t="shared" si="28"/>
        <v>6900</v>
      </c>
      <c r="T381" s="19">
        <f t="shared" si="29"/>
        <v>-8.999999999999968</v>
      </c>
      <c r="U381" s="20"/>
      <c r="V381" s="21"/>
      <c r="W381" s="21"/>
      <c r="X381" s="21"/>
      <c r="Y381" s="22"/>
    </row>
    <row r="382" spans="1:25" ht="12.75" customHeight="1" x14ac:dyDescent="0.2">
      <c r="A382" s="9">
        <v>16</v>
      </c>
      <c r="B382" s="10" t="s">
        <v>120</v>
      </c>
      <c r="C382" s="10">
        <v>2025</v>
      </c>
      <c r="D382" s="24" t="s">
        <v>54</v>
      </c>
      <c r="E382" s="24">
        <v>2980</v>
      </c>
      <c r="F382" s="28" t="s">
        <v>42</v>
      </c>
      <c r="G382" s="28" t="s">
        <v>53</v>
      </c>
      <c r="H382" s="40">
        <v>0.35416666666666669</v>
      </c>
      <c r="I382" s="17">
        <v>0.39652777777777776</v>
      </c>
      <c r="J382" s="17">
        <v>0.40833333333333333</v>
      </c>
      <c r="K382" s="40">
        <v>0.4236111111111111</v>
      </c>
      <c r="L382" s="17">
        <v>0.63541666666666663</v>
      </c>
      <c r="M382" s="17">
        <v>0.63958333333333328</v>
      </c>
      <c r="N382" s="16">
        <v>87</v>
      </c>
      <c r="O382" s="17">
        <f t="shared" si="26"/>
        <v>0.2270833333333333</v>
      </c>
      <c r="P382" s="17">
        <f t="shared" si="27"/>
        <v>0.24305555555555552</v>
      </c>
      <c r="Q382" s="18">
        <v>29900</v>
      </c>
      <c r="R382" s="18">
        <v>18300</v>
      </c>
      <c r="S382" s="18">
        <f t="shared" si="28"/>
        <v>11600</v>
      </c>
      <c r="T382" s="19">
        <f t="shared" si="29"/>
        <v>60.999999999999943</v>
      </c>
      <c r="U382" s="20">
        <v>46</v>
      </c>
      <c r="V382" s="21"/>
      <c r="W382" s="61"/>
      <c r="X382" s="61"/>
      <c r="Y382" s="49"/>
    </row>
    <row r="383" spans="1:25" ht="12.75" hidden="1" customHeight="1" x14ac:dyDescent="0.2">
      <c r="A383" s="9">
        <v>16</v>
      </c>
      <c r="B383" s="10" t="s">
        <v>120</v>
      </c>
      <c r="C383" s="10">
        <v>2025</v>
      </c>
      <c r="D383" s="24" t="s">
        <v>54</v>
      </c>
      <c r="E383" s="24">
        <v>2981</v>
      </c>
      <c r="F383" s="13" t="s">
        <v>53</v>
      </c>
      <c r="G383" s="13" t="s">
        <v>42</v>
      </c>
      <c r="H383" s="40">
        <v>0.47222222222222227</v>
      </c>
      <c r="I383" s="17">
        <v>0.51666666666666672</v>
      </c>
      <c r="J383" s="17">
        <v>0.53541666666666665</v>
      </c>
      <c r="K383" s="40">
        <v>0.54166666666666663</v>
      </c>
      <c r="L383" s="17">
        <v>0.59513888888888888</v>
      </c>
      <c r="M383" s="17">
        <v>0.60277777777777775</v>
      </c>
      <c r="N383" s="16">
        <v>103</v>
      </c>
      <c r="O383" s="17">
        <f t="shared" si="26"/>
        <v>5.9722222222222232E-2</v>
      </c>
      <c r="P383" s="17">
        <f t="shared" si="27"/>
        <v>8.6111111111111027E-2</v>
      </c>
      <c r="Q383" s="18">
        <v>18700</v>
      </c>
      <c r="R383" s="18">
        <v>7700</v>
      </c>
      <c r="S383" s="18">
        <f t="shared" si="28"/>
        <v>11000</v>
      </c>
      <c r="T383" s="19">
        <f t="shared" si="29"/>
        <v>64.000000000000014</v>
      </c>
      <c r="U383" s="20">
        <v>93</v>
      </c>
      <c r="V383" s="21"/>
      <c r="W383" s="61"/>
      <c r="X383" s="61"/>
      <c r="Y383" s="61"/>
    </row>
    <row r="384" spans="1:25" ht="12.75" hidden="1" customHeight="1" x14ac:dyDescent="0.2">
      <c r="A384" s="9">
        <v>16</v>
      </c>
      <c r="B384" s="10" t="s">
        <v>120</v>
      </c>
      <c r="C384" s="10">
        <v>2025</v>
      </c>
      <c r="D384" s="24" t="s">
        <v>63</v>
      </c>
      <c r="E384" s="24">
        <v>902</v>
      </c>
      <c r="F384" s="28" t="s">
        <v>42</v>
      </c>
      <c r="G384" s="13" t="s">
        <v>43</v>
      </c>
      <c r="H384" s="40">
        <v>0.40625</v>
      </c>
      <c r="I384" s="17">
        <v>0.55069444444444449</v>
      </c>
      <c r="J384" s="17">
        <v>0.56041666666666667</v>
      </c>
      <c r="K384" s="40">
        <v>0.44097222222222221</v>
      </c>
      <c r="L384" s="17">
        <v>0.58472222222222225</v>
      </c>
      <c r="M384" s="17">
        <v>0.58958333333333335</v>
      </c>
      <c r="N384" s="16">
        <v>145</v>
      </c>
      <c r="O384" s="17">
        <f t="shared" si="26"/>
        <v>2.430555555555558E-2</v>
      </c>
      <c r="P384" s="17">
        <f t="shared" si="27"/>
        <v>3.8888888888888862E-2</v>
      </c>
      <c r="Q384" s="18">
        <v>22500</v>
      </c>
      <c r="R384" s="18">
        <v>17400</v>
      </c>
      <c r="S384" s="18">
        <f t="shared" si="28"/>
        <v>5100</v>
      </c>
      <c r="T384" s="19">
        <f t="shared" si="29"/>
        <v>208.00000000000006</v>
      </c>
      <c r="U384" s="20">
        <v>43</v>
      </c>
      <c r="V384" s="21"/>
      <c r="W384" s="21"/>
      <c r="X384" s="21"/>
      <c r="Y384" s="22"/>
    </row>
    <row r="385" spans="1:25" ht="12.75" hidden="1" customHeight="1" x14ac:dyDescent="0.2">
      <c r="A385" s="9">
        <v>16</v>
      </c>
      <c r="B385" s="10" t="s">
        <v>120</v>
      </c>
      <c r="C385" s="10">
        <v>2025</v>
      </c>
      <c r="D385" s="24" t="s">
        <v>63</v>
      </c>
      <c r="E385" s="24">
        <v>903</v>
      </c>
      <c r="F385" s="13" t="s">
        <v>43</v>
      </c>
      <c r="G385" s="13" t="s">
        <v>42</v>
      </c>
      <c r="H385" s="40">
        <v>0.4826388888888889</v>
      </c>
      <c r="I385" s="17">
        <v>0.62361111111111112</v>
      </c>
      <c r="J385" s="17">
        <v>0.63124999999999998</v>
      </c>
      <c r="K385" s="40">
        <v>0.51736111111111116</v>
      </c>
      <c r="L385" s="17">
        <v>0.65902777777777777</v>
      </c>
      <c r="M385" s="17">
        <v>0.66319444444444442</v>
      </c>
      <c r="N385" s="16">
        <v>75</v>
      </c>
      <c r="O385" s="17">
        <f t="shared" si="26"/>
        <v>2.777777777777779E-2</v>
      </c>
      <c r="P385" s="17">
        <f t="shared" si="27"/>
        <v>3.9583333333333304E-2</v>
      </c>
      <c r="Q385" s="18">
        <v>17400</v>
      </c>
      <c r="R385" s="18">
        <v>11700</v>
      </c>
      <c r="S385" s="18">
        <f t="shared" si="28"/>
        <v>5700</v>
      </c>
      <c r="T385" s="19">
        <f t="shared" si="29"/>
        <v>203</v>
      </c>
      <c r="U385" s="20">
        <v>93</v>
      </c>
      <c r="V385" s="21"/>
      <c r="W385" s="21"/>
      <c r="X385" s="21"/>
      <c r="Y385" s="22"/>
    </row>
    <row r="386" spans="1:25" ht="12.75" hidden="1" customHeight="1" x14ac:dyDescent="0.2">
      <c r="A386" s="9">
        <v>16</v>
      </c>
      <c r="B386" s="10" t="s">
        <v>120</v>
      </c>
      <c r="C386" s="10">
        <v>2025</v>
      </c>
      <c r="D386" s="24" t="s">
        <v>56</v>
      </c>
      <c r="E386" s="24">
        <v>762</v>
      </c>
      <c r="F386" s="13" t="s">
        <v>42</v>
      </c>
      <c r="G386" s="13" t="s">
        <v>50</v>
      </c>
      <c r="H386" s="40">
        <v>0.40625</v>
      </c>
      <c r="I386" s="17">
        <v>0.40625</v>
      </c>
      <c r="J386" s="17">
        <v>0.4152777777777778</v>
      </c>
      <c r="K386" s="40">
        <v>0.44791666666666669</v>
      </c>
      <c r="L386" s="17">
        <v>0.44166666666666665</v>
      </c>
      <c r="M386" s="17">
        <v>0.44444444444444442</v>
      </c>
      <c r="N386" s="16">
        <v>84</v>
      </c>
      <c r="O386" s="17">
        <f t="shared" si="26"/>
        <v>2.6388888888888851E-2</v>
      </c>
      <c r="P386" s="17">
        <f t="shared" si="27"/>
        <v>3.819444444444442E-2</v>
      </c>
      <c r="Q386" s="18">
        <v>22400</v>
      </c>
      <c r="R386" s="18">
        <v>16700</v>
      </c>
      <c r="S386" s="18">
        <f t="shared" si="28"/>
        <v>5700</v>
      </c>
      <c r="T386" s="19" t="str">
        <f t="shared" si="29"/>
        <v/>
      </c>
      <c r="U386" s="20"/>
      <c r="V386" s="21"/>
      <c r="W386" s="21"/>
      <c r="X386" s="21"/>
      <c r="Y386" s="22"/>
    </row>
    <row r="387" spans="1:25" ht="12.75" hidden="1" customHeight="1" x14ac:dyDescent="0.2">
      <c r="A387" s="9">
        <v>16</v>
      </c>
      <c r="B387" s="10" t="s">
        <v>120</v>
      </c>
      <c r="C387" s="10">
        <v>2025</v>
      </c>
      <c r="D387" s="24" t="s">
        <v>64</v>
      </c>
      <c r="E387" s="24">
        <v>200</v>
      </c>
      <c r="F387" s="28" t="s">
        <v>51</v>
      </c>
      <c r="G387" s="28" t="s">
        <v>50</v>
      </c>
      <c r="H387" s="40">
        <v>0.3125</v>
      </c>
      <c r="I387" s="17">
        <v>0.30277777777777776</v>
      </c>
      <c r="J387" s="17">
        <v>0.31458333333333333</v>
      </c>
      <c r="K387" s="40">
        <v>0.4375</v>
      </c>
      <c r="L387" s="17">
        <v>0.41458333333333336</v>
      </c>
      <c r="M387" s="17">
        <v>0.4201388888888889</v>
      </c>
      <c r="N387" s="16">
        <v>106</v>
      </c>
      <c r="O387" s="17">
        <f t="shared" si="26"/>
        <v>0.10000000000000003</v>
      </c>
      <c r="P387" s="17">
        <f t="shared" si="27"/>
        <v>0.11736111111111114</v>
      </c>
      <c r="Q387" s="18">
        <v>30000</v>
      </c>
      <c r="R387" s="18">
        <v>14800</v>
      </c>
      <c r="S387" s="18">
        <f t="shared" si="28"/>
        <v>15200</v>
      </c>
      <c r="T387" s="19">
        <f t="shared" si="29"/>
        <v>-14.00000000000003</v>
      </c>
      <c r="U387" s="20"/>
      <c r="V387" s="21"/>
      <c r="W387" s="21"/>
      <c r="X387" s="21"/>
      <c r="Y387" s="22"/>
    </row>
    <row r="388" spans="1:25" ht="12.75" hidden="1" customHeight="1" x14ac:dyDescent="0.2">
      <c r="A388" s="9">
        <v>16</v>
      </c>
      <c r="B388" s="10" t="s">
        <v>120</v>
      </c>
      <c r="C388" s="10">
        <v>2025</v>
      </c>
      <c r="D388" s="24" t="s">
        <v>64</v>
      </c>
      <c r="E388" s="24">
        <v>201</v>
      </c>
      <c r="F388" s="13" t="s">
        <v>50</v>
      </c>
      <c r="G388" s="13" t="s">
        <v>51</v>
      </c>
      <c r="H388" s="40">
        <v>0.51041666666666663</v>
      </c>
      <c r="I388" s="17">
        <v>0.50902777777777775</v>
      </c>
      <c r="J388" s="17">
        <v>0.51875000000000004</v>
      </c>
      <c r="K388" s="40">
        <v>0.63541666666666663</v>
      </c>
      <c r="L388" s="17">
        <v>0.63888888888888884</v>
      </c>
      <c r="M388" s="17">
        <v>0.64166666666666672</v>
      </c>
      <c r="N388" s="16">
        <v>84</v>
      </c>
      <c r="O388" s="17">
        <f t="shared" si="26"/>
        <v>0.1201388888888888</v>
      </c>
      <c r="P388" s="17">
        <f t="shared" si="27"/>
        <v>0.13263888888888897</v>
      </c>
      <c r="Q388" s="18">
        <v>27500</v>
      </c>
      <c r="R388" s="18">
        <v>10600</v>
      </c>
      <c r="S388" s="18">
        <f t="shared" si="28"/>
        <v>16900</v>
      </c>
      <c r="T388" s="19">
        <f t="shared" si="29"/>
        <v>-1.9999999999999929</v>
      </c>
      <c r="U388" s="20"/>
      <c r="V388" s="21"/>
      <c r="W388" s="21"/>
      <c r="X388" s="21"/>
      <c r="Y388" s="22"/>
    </row>
    <row r="389" spans="1:25" ht="12.75" hidden="1" customHeight="1" x14ac:dyDescent="0.2">
      <c r="A389" s="9">
        <v>16</v>
      </c>
      <c r="B389" s="10" t="s">
        <v>120</v>
      </c>
      <c r="C389" s="10">
        <v>2025</v>
      </c>
      <c r="D389" s="24" t="s">
        <v>56</v>
      </c>
      <c r="E389" s="24">
        <v>763</v>
      </c>
      <c r="F389" s="36" t="s">
        <v>50</v>
      </c>
      <c r="G389" s="13" t="s">
        <v>42</v>
      </c>
      <c r="H389" s="40">
        <v>0.54166666666666663</v>
      </c>
      <c r="I389" s="17">
        <v>0.51388888888888884</v>
      </c>
      <c r="J389" s="17">
        <v>0.52777777777777779</v>
      </c>
      <c r="K389" s="40">
        <v>0.58333333333333337</v>
      </c>
      <c r="L389" s="17">
        <v>0.55000000000000004</v>
      </c>
      <c r="M389" s="17">
        <v>0.55486111111111114</v>
      </c>
      <c r="N389" s="16">
        <v>106</v>
      </c>
      <c r="O389" s="17">
        <f t="shared" si="26"/>
        <v>2.2222222222222254E-2</v>
      </c>
      <c r="P389" s="17">
        <f t="shared" si="27"/>
        <v>4.0972222222222299E-2</v>
      </c>
      <c r="Q389" s="18">
        <v>16700</v>
      </c>
      <c r="R389" s="18">
        <v>10800</v>
      </c>
      <c r="S389" s="18">
        <f t="shared" si="28"/>
        <v>5900</v>
      </c>
      <c r="T389" s="19">
        <f t="shared" si="29"/>
        <v>-40.000000000000014</v>
      </c>
      <c r="U389" s="20"/>
      <c r="V389" s="21"/>
      <c r="W389" s="21"/>
      <c r="X389" s="21"/>
      <c r="Y389" s="22"/>
    </row>
    <row r="390" spans="1:25" ht="12.75" hidden="1" customHeight="1" x14ac:dyDescent="0.2">
      <c r="A390" s="9">
        <v>16</v>
      </c>
      <c r="B390" s="10" t="s">
        <v>120</v>
      </c>
      <c r="C390" s="10">
        <v>2025</v>
      </c>
      <c r="D390" s="24" t="s">
        <v>121</v>
      </c>
      <c r="E390" s="24">
        <v>990</v>
      </c>
      <c r="F390" s="28" t="s">
        <v>42</v>
      </c>
      <c r="G390" s="28" t="s">
        <v>48</v>
      </c>
      <c r="H390" s="40">
        <v>0.52083333333333337</v>
      </c>
      <c r="I390" s="17" t="s">
        <v>121</v>
      </c>
      <c r="J390" s="17" t="s">
        <v>121</v>
      </c>
      <c r="K390" s="40">
        <v>0.5625</v>
      </c>
      <c r="L390" s="17" t="s">
        <v>121</v>
      </c>
      <c r="M390" s="17" t="s">
        <v>121</v>
      </c>
      <c r="N390" s="16"/>
      <c r="O390" s="17" t="e">
        <f t="shared" si="26"/>
        <v>#VALUE!</v>
      </c>
      <c r="P390" s="17" t="e">
        <f t="shared" si="27"/>
        <v>#VALUE!</v>
      </c>
      <c r="Q390" s="18"/>
      <c r="R390" s="18"/>
      <c r="S390" s="18">
        <f t="shared" si="28"/>
        <v>0</v>
      </c>
      <c r="T390" s="19" t="e">
        <f t="shared" si="29"/>
        <v>#VALUE!</v>
      </c>
      <c r="U390" s="20"/>
      <c r="V390" s="21"/>
      <c r="W390" s="21"/>
      <c r="X390" s="21"/>
      <c r="Y390" s="22"/>
    </row>
    <row r="391" spans="1:25" ht="12.75" hidden="1" customHeight="1" x14ac:dyDescent="0.2">
      <c r="A391" s="9">
        <v>16</v>
      </c>
      <c r="B391" s="10" t="s">
        <v>120</v>
      </c>
      <c r="C391" s="10">
        <v>2025</v>
      </c>
      <c r="D391" s="24" t="s">
        <v>121</v>
      </c>
      <c r="E391" s="24">
        <v>991</v>
      </c>
      <c r="F391" s="13" t="s">
        <v>48</v>
      </c>
      <c r="G391" s="13" t="s">
        <v>42</v>
      </c>
      <c r="H391" s="40">
        <v>0.60416666666666663</v>
      </c>
      <c r="I391" s="17" t="s">
        <v>121</v>
      </c>
      <c r="J391" s="17" t="s">
        <v>121</v>
      </c>
      <c r="K391" s="40">
        <v>0.64583333333333337</v>
      </c>
      <c r="L391" s="17" t="s">
        <v>121</v>
      </c>
      <c r="M391" s="17" t="s">
        <v>121</v>
      </c>
      <c r="N391" s="16"/>
      <c r="O391" s="17" t="e">
        <f t="shared" si="26"/>
        <v>#VALUE!</v>
      </c>
      <c r="P391" s="17" t="e">
        <f t="shared" si="27"/>
        <v>#VALUE!</v>
      </c>
      <c r="Q391" s="18"/>
      <c r="R391" s="18"/>
      <c r="S391" s="18">
        <f t="shared" si="28"/>
        <v>0</v>
      </c>
      <c r="T391" s="19" t="e">
        <f t="shared" si="29"/>
        <v>#VALUE!</v>
      </c>
      <c r="U391" s="20"/>
      <c r="V391" s="21"/>
      <c r="W391" s="21"/>
      <c r="X391" s="21"/>
      <c r="Y391" s="22"/>
    </row>
    <row r="392" spans="1:25" ht="12.75" hidden="1" customHeight="1" x14ac:dyDescent="0.2">
      <c r="A392" s="9">
        <v>16</v>
      </c>
      <c r="B392" s="10" t="s">
        <v>120</v>
      </c>
      <c r="C392" s="10">
        <v>2025</v>
      </c>
      <c r="D392" s="24" t="s">
        <v>56</v>
      </c>
      <c r="E392" s="24">
        <v>920</v>
      </c>
      <c r="F392" s="13" t="s">
        <v>42</v>
      </c>
      <c r="G392" s="13" t="s">
        <v>44</v>
      </c>
      <c r="H392" s="40">
        <v>0.625</v>
      </c>
      <c r="I392" s="17">
        <v>0.64583333333333337</v>
      </c>
      <c r="J392" s="17">
        <v>0.65347222222222223</v>
      </c>
      <c r="K392" s="40">
        <v>0.66666666666666663</v>
      </c>
      <c r="L392" s="17">
        <v>0.69166666666666665</v>
      </c>
      <c r="M392" s="17">
        <v>0.69444444444444442</v>
      </c>
      <c r="N392" s="16">
        <v>131</v>
      </c>
      <c r="O392" s="17">
        <f t="shared" si="26"/>
        <v>3.819444444444442E-2</v>
      </c>
      <c r="P392" s="17">
        <f t="shared" si="27"/>
        <v>4.8611111111111049E-2</v>
      </c>
      <c r="Q392" s="18">
        <v>26900</v>
      </c>
      <c r="R392" s="18">
        <v>18600</v>
      </c>
      <c r="S392" s="18">
        <f t="shared" si="28"/>
        <v>8300</v>
      </c>
      <c r="T392" s="19">
        <f t="shared" si="29"/>
        <v>30.000000000000053</v>
      </c>
      <c r="U392" s="20">
        <v>85</v>
      </c>
      <c r="V392" s="21"/>
      <c r="W392" s="21"/>
      <c r="X392" s="21"/>
      <c r="Y392" s="22"/>
    </row>
    <row r="393" spans="1:25" ht="12.75" hidden="1" customHeight="1" x14ac:dyDescent="0.2">
      <c r="A393" s="9">
        <v>16</v>
      </c>
      <c r="B393" s="10" t="s">
        <v>120</v>
      </c>
      <c r="C393" s="10">
        <v>2025</v>
      </c>
      <c r="D393" s="24" t="s">
        <v>56</v>
      </c>
      <c r="E393" s="24">
        <v>921</v>
      </c>
      <c r="F393" s="28" t="s">
        <v>44</v>
      </c>
      <c r="G393" s="13" t="s">
        <v>42</v>
      </c>
      <c r="H393" s="40">
        <v>0.70833333333333337</v>
      </c>
      <c r="I393" s="17">
        <v>0.72013888888888888</v>
      </c>
      <c r="J393" s="17">
        <v>0.72499999999999998</v>
      </c>
      <c r="K393" s="40">
        <v>0.75</v>
      </c>
      <c r="L393" s="17">
        <v>0.75972222222222219</v>
      </c>
      <c r="M393" s="17">
        <v>0.76597222222222228</v>
      </c>
      <c r="N393" s="16">
        <v>44</v>
      </c>
      <c r="O393" s="17">
        <f t="shared" si="26"/>
        <v>3.472222222222221E-2</v>
      </c>
      <c r="P393" s="17">
        <f t="shared" si="27"/>
        <v>4.5833333333333393E-2</v>
      </c>
      <c r="Q393" s="18">
        <v>27100</v>
      </c>
      <c r="R393" s="18">
        <v>19700</v>
      </c>
      <c r="S393" s="18">
        <f t="shared" si="28"/>
        <v>7400</v>
      </c>
      <c r="T393" s="19">
        <f t="shared" si="29"/>
        <v>16.99999999999994</v>
      </c>
      <c r="U393" s="20">
        <v>93</v>
      </c>
      <c r="V393" s="21"/>
      <c r="W393" s="21"/>
      <c r="X393" s="21"/>
      <c r="Y393" s="22"/>
    </row>
    <row r="394" spans="1:25" ht="12.75" hidden="1" customHeight="1" x14ac:dyDescent="0.2">
      <c r="A394" s="9">
        <v>16</v>
      </c>
      <c r="B394" s="10" t="s">
        <v>120</v>
      </c>
      <c r="C394" s="10">
        <v>2025</v>
      </c>
      <c r="D394" s="24" t="s">
        <v>69</v>
      </c>
      <c r="E394" s="24">
        <v>904</v>
      </c>
      <c r="F394" s="28" t="s">
        <v>42</v>
      </c>
      <c r="G394" s="13" t="s">
        <v>43</v>
      </c>
      <c r="H394" s="40">
        <v>0.6875</v>
      </c>
      <c r="I394" s="17">
        <v>0.76458333333333328</v>
      </c>
      <c r="J394" s="17">
        <v>0.77152777777777781</v>
      </c>
      <c r="K394" s="40">
        <v>0.72222222222222221</v>
      </c>
      <c r="L394" s="17">
        <v>0.79652777777777772</v>
      </c>
      <c r="M394" s="17">
        <v>0.81041666666666667</v>
      </c>
      <c r="N394" s="16">
        <v>135</v>
      </c>
      <c r="O394" s="17">
        <f t="shared" si="26"/>
        <v>2.4999999999999911E-2</v>
      </c>
      <c r="P394" s="17">
        <f t="shared" si="27"/>
        <v>4.5833333333333393E-2</v>
      </c>
      <c r="Q394" s="18">
        <v>22500</v>
      </c>
      <c r="R394" s="18">
        <v>17300</v>
      </c>
      <c r="S394" s="18">
        <f t="shared" si="28"/>
        <v>5200</v>
      </c>
      <c r="T394" s="19">
        <f t="shared" si="29"/>
        <v>110.99999999999993</v>
      </c>
      <c r="U394" s="20">
        <v>93</v>
      </c>
      <c r="V394" s="21" t="s">
        <v>125</v>
      </c>
      <c r="W394" s="21"/>
      <c r="X394" s="21"/>
      <c r="Y394" s="22"/>
    </row>
    <row r="395" spans="1:25" ht="12.75" hidden="1" customHeight="1" x14ac:dyDescent="0.2">
      <c r="A395" s="9">
        <v>16</v>
      </c>
      <c r="B395" s="10" t="s">
        <v>120</v>
      </c>
      <c r="C395" s="10">
        <v>2025</v>
      </c>
      <c r="D395" s="24" t="s">
        <v>69</v>
      </c>
      <c r="E395" s="24">
        <v>905</v>
      </c>
      <c r="F395" s="13" t="s">
        <v>43</v>
      </c>
      <c r="G395" s="13" t="s">
        <v>42</v>
      </c>
      <c r="H395" s="40">
        <v>0.76388888888888884</v>
      </c>
      <c r="I395" s="17">
        <v>0.85</v>
      </c>
      <c r="J395" s="17">
        <v>0.86111111111111116</v>
      </c>
      <c r="K395" s="40">
        <v>0.79861111111111116</v>
      </c>
      <c r="L395" s="17">
        <v>0.89097222222222228</v>
      </c>
      <c r="M395" s="17">
        <v>0.8979166666666667</v>
      </c>
      <c r="N395" s="16">
        <v>132</v>
      </c>
      <c r="O395" s="17">
        <f t="shared" si="26"/>
        <v>2.9861111111111116E-2</v>
      </c>
      <c r="P395" s="17">
        <f t="shared" si="27"/>
        <v>4.7916666666666718E-2</v>
      </c>
      <c r="Q395" s="18">
        <v>20000</v>
      </c>
      <c r="R395" s="18">
        <v>12700</v>
      </c>
      <c r="S395" s="18">
        <f t="shared" si="28"/>
        <v>7300</v>
      </c>
      <c r="T395" s="19">
        <f t="shared" si="29"/>
        <v>124.00000000000004</v>
      </c>
      <c r="U395" s="20">
        <v>93</v>
      </c>
      <c r="V395" s="21"/>
      <c r="W395" s="21"/>
      <c r="X395" s="21"/>
      <c r="Y395" s="22"/>
    </row>
    <row r="396" spans="1:25" ht="12.75" hidden="1" customHeight="1" x14ac:dyDescent="0.2">
      <c r="A396" s="9">
        <v>16</v>
      </c>
      <c r="B396" s="10" t="s">
        <v>120</v>
      </c>
      <c r="C396" s="10">
        <v>2025</v>
      </c>
      <c r="D396" s="11" t="s">
        <v>107</v>
      </c>
      <c r="E396" s="24">
        <v>2920</v>
      </c>
      <c r="F396" s="13" t="s">
        <v>42</v>
      </c>
      <c r="G396" s="13" t="s">
        <v>49</v>
      </c>
      <c r="H396" s="40">
        <v>0.77083333333333337</v>
      </c>
      <c r="I396" s="17">
        <v>0.77500000000000002</v>
      </c>
      <c r="J396" s="17" t="s">
        <v>124</v>
      </c>
      <c r="K396" s="40">
        <v>0.13541666666666666</v>
      </c>
      <c r="L396" s="17">
        <v>1.1298611111111112</v>
      </c>
      <c r="M396" s="17">
        <v>1.1375</v>
      </c>
      <c r="N396" s="16">
        <v>290</v>
      </c>
      <c r="O396" s="17" t="e">
        <f t="shared" si="26"/>
        <v>#VALUE!</v>
      </c>
      <c r="P396" s="17">
        <f t="shared" si="27"/>
        <v>0.36249999999999993</v>
      </c>
      <c r="Q396" s="59">
        <v>77500</v>
      </c>
      <c r="R396" s="59">
        <v>27000</v>
      </c>
      <c r="S396" s="18">
        <f t="shared" si="28"/>
        <v>50500</v>
      </c>
      <c r="T396" s="19">
        <f t="shared" si="29"/>
        <v>5.9999999999999787</v>
      </c>
      <c r="U396" s="20">
        <v>99</v>
      </c>
      <c r="V396" s="21"/>
      <c r="W396" s="21"/>
      <c r="X396" s="21"/>
      <c r="Y396" s="22"/>
    </row>
    <row r="397" spans="1:25" ht="12.75" hidden="1" customHeight="1" x14ac:dyDescent="0.2">
      <c r="A397" s="9">
        <v>16</v>
      </c>
      <c r="B397" s="10" t="s">
        <v>120</v>
      </c>
      <c r="C397" s="10">
        <v>2025</v>
      </c>
      <c r="D397" s="10" t="s">
        <v>56</v>
      </c>
      <c r="E397" s="11">
        <v>970</v>
      </c>
      <c r="F397" s="13" t="s">
        <v>42</v>
      </c>
      <c r="G397" s="13" t="s">
        <v>47</v>
      </c>
      <c r="H397" s="40">
        <v>0.77777777777777779</v>
      </c>
      <c r="I397" s="17">
        <v>0.80555555555555558</v>
      </c>
      <c r="J397" s="17">
        <v>0.81805555555555554</v>
      </c>
      <c r="K397" s="40">
        <v>0.80902777777777779</v>
      </c>
      <c r="L397" s="17">
        <v>0.83819444444444446</v>
      </c>
      <c r="M397" s="17">
        <v>0.84236111111111112</v>
      </c>
      <c r="N397" s="16">
        <v>90</v>
      </c>
      <c r="O397" s="17">
        <f t="shared" si="26"/>
        <v>2.0138888888888928E-2</v>
      </c>
      <c r="P397" s="17">
        <f t="shared" si="27"/>
        <v>3.6805555555555536E-2</v>
      </c>
      <c r="Q397" s="18">
        <v>19700</v>
      </c>
      <c r="R397" s="18">
        <v>14800</v>
      </c>
      <c r="S397" s="18">
        <f t="shared" si="28"/>
        <v>4900</v>
      </c>
      <c r="T397" s="19">
        <f t="shared" si="29"/>
        <v>40.000000000000014</v>
      </c>
      <c r="U397" s="20">
        <v>96</v>
      </c>
      <c r="V397" s="21"/>
      <c r="W397" s="21"/>
      <c r="X397" s="21"/>
      <c r="Y397" s="22"/>
    </row>
    <row r="398" spans="1:25" ht="12.75" hidden="1" customHeight="1" x14ac:dyDescent="0.2">
      <c r="A398" s="9">
        <v>16</v>
      </c>
      <c r="B398" s="10" t="s">
        <v>120</v>
      </c>
      <c r="C398" s="10">
        <v>2025</v>
      </c>
      <c r="D398" s="24" t="s">
        <v>63</v>
      </c>
      <c r="E398" s="24">
        <v>906</v>
      </c>
      <c r="F398" s="28" t="s">
        <v>42</v>
      </c>
      <c r="G398" s="13" t="s">
        <v>43</v>
      </c>
      <c r="H398" s="40">
        <v>0.80208333333333337</v>
      </c>
      <c r="I398" s="17">
        <v>0.82361111111111107</v>
      </c>
      <c r="J398" s="17">
        <v>0.8305555555555556</v>
      </c>
      <c r="K398" s="40">
        <v>0.83680555555555558</v>
      </c>
      <c r="L398" s="17">
        <v>0.85486111111111107</v>
      </c>
      <c r="M398" s="17">
        <v>0.86111111111111116</v>
      </c>
      <c r="N398" s="16">
        <v>142</v>
      </c>
      <c r="O398" s="17">
        <f t="shared" si="26"/>
        <v>2.4305555555555469E-2</v>
      </c>
      <c r="P398" s="17">
        <f t="shared" si="27"/>
        <v>3.7500000000000089E-2</v>
      </c>
      <c r="Q398" s="18">
        <v>22500</v>
      </c>
      <c r="R398" s="18">
        <v>17400</v>
      </c>
      <c r="S398" s="18">
        <f t="shared" si="28"/>
        <v>5100</v>
      </c>
      <c r="T398" s="19">
        <f t="shared" si="29"/>
        <v>30.99999999999989</v>
      </c>
      <c r="U398" s="20">
        <v>36</v>
      </c>
      <c r="V398" s="21" t="s">
        <v>126</v>
      </c>
      <c r="W398" s="21"/>
      <c r="X398" s="21"/>
      <c r="Y398" s="22"/>
    </row>
    <row r="399" spans="1:25" ht="12.75" hidden="1" customHeight="1" x14ac:dyDescent="0.2">
      <c r="A399" s="9">
        <v>16</v>
      </c>
      <c r="B399" s="10" t="s">
        <v>120</v>
      </c>
      <c r="C399" s="10">
        <v>2025</v>
      </c>
      <c r="D399" s="24" t="s">
        <v>54</v>
      </c>
      <c r="E399" s="24">
        <v>764</v>
      </c>
      <c r="F399" s="13" t="s">
        <v>42</v>
      </c>
      <c r="G399" s="13" t="s">
        <v>50</v>
      </c>
      <c r="H399" s="40">
        <v>0.8125</v>
      </c>
      <c r="I399" s="17">
        <v>0.80555555555555558</v>
      </c>
      <c r="J399" s="17">
        <v>0.81319444444444444</v>
      </c>
      <c r="K399" s="40">
        <v>0.84375</v>
      </c>
      <c r="L399" s="17">
        <v>0.84097222222222223</v>
      </c>
      <c r="M399" s="17">
        <v>0.84722222222222221</v>
      </c>
      <c r="N399" s="16">
        <v>29</v>
      </c>
      <c r="O399" s="17">
        <f t="shared" si="26"/>
        <v>2.777777777777779E-2</v>
      </c>
      <c r="P399" s="17">
        <f t="shared" si="27"/>
        <v>4.166666666666663E-2</v>
      </c>
      <c r="Q399" s="18">
        <v>22300</v>
      </c>
      <c r="R399" s="18">
        <v>16800</v>
      </c>
      <c r="S399" s="18">
        <f t="shared" si="28"/>
        <v>5500</v>
      </c>
      <c r="T399" s="19">
        <f t="shared" si="29"/>
        <v>-9.9999999999999645</v>
      </c>
      <c r="U399" s="20"/>
      <c r="V399" s="21"/>
      <c r="W399" s="21"/>
      <c r="X399" s="21"/>
      <c r="Y399" s="22"/>
    </row>
    <row r="400" spans="1:25" ht="12.75" hidden="1" customHeight="1" x14ac:dyDescent="0.2">
      <c r="A400" s="9">
        <v>16</v>
      </c>
      <c r="B400" s="10" t="s">
        <v>120</v>
      </c>
      <c r="C400" s="10">
        <v>2025</v>
      </c>
      <c r="D400" s="24" t="s">
        <v>64</v>
      </c>
      <c r="E400" s="24">
        <v>202</v>
      </c>
      <c r="F400" s="28" t="s">
        <v>51</v>
      </c>
      <c r="G400" s="28" t="s">
        <v>50</v>
      </c>
      <c r="H400" s="40">
        <v>0.69791666666666663</v>
      </c>
      <c r="I400" s="17">
        <v>0.72638888888888886</v>
      </c>
      <c r="J400" s="17">
        <v>0.73819444444444449</v>
      </c>
      <c r="K400" s="40">
        <v>0.82291666666666663</v>
      </c>
      <c r="L400" s="17">
        <v>0.83750000000000002</v>
      </c>
      <c r="M400" s="17">
        <v>0.84444444444444444</v>
      </c>
      <c r="N400" s="16">
        <v>99</v>
      </c>
      <c r="O400" s="17">
        <f t="shared" si="26"/>
        <v>9.9305555555555536E-2</v>
      </c>
      <c r="P400" s="17">
        <f t="shared" si="27"/>
        <v>0.11805555555555558</v>
      </c>
      <c r="Q400" s="18">
        <v>27200</v>
      </c>
      <c r="R400" s="18">
        <v>12800</v>
      </c>
      <c r="S400" s="18">
        <f t="shared" si="28"/>
        <v>14400</v>
      </c>
      <c r="T400" s="19">
        <f t="shared" si="29"/>
        <v>41.000000000000014</v>
      </c>
      <c r="U400" s="20">
        <v>93</v>
      </c>
      <c r="V400" s="21">
        <v>85</v>
      </c>
      <c r="W400" s="21"/>
      <c r="X400" s="21"/>
      <c r="Y400" s="22"/>
    </row>
    <row r="401" spans="1:25" ht="12.75" hidden="1" customHeight="1" x14ac:dyDescent="0.2">
      <c r="A401" s="9">
        <v>16</v>
      </c>
      <c r="B401" s="10" t="s">
        <v>120</v>
      </c>
      <c r="C401" s="10">
        <v>2025</v>
      </c>
      <c r="D401" s="24" t="s">
        <v>64</v>
      </c>
      <c r="E401" s="24">
        <v>203</v>
      </c>
      <c r="F401" s="13" t="s">
        <v>50</v>
      </c>
      <c r="G401" s="13" t="s">
        <v>51</v>
      </c>
      <c r="H401" s="40">
        <v>0.90625</v>
      </c>
      <c r="I401" s="17">
        <v>0.8930555555555556</v>
      </c>
      <c r="J401" s="17">
        <v>0.90763888888888888</v>
      </c>
      <c r="K401" s="40">
        <v>3.125E-2</v>
      </c>
      <c r="L401" s="17">
        <v>1.0250000000000001</v>
      </c>
      <c r="M401" s="17">
        <v>1.0291666666666666</v>
      </c>
      <c r="N401" s="16">
        <v>29</v>
      </c>
      <c r="O401" s="17">
        <f t="shared" si="26"/>
        <v>0.11736111111111125</v>
      </c>
      <c r="P401" s="17">
        <f t="shared" si="27"/>
        <v>0.13611111111111096</v>
      </c>
      <c r="Q401" s="18">
        <v>28000</v>
      </c>
      <c r="R401" s="18">
        <v>12200</v>
      </c>
      <c r="S401" s="18">
        <f t="shared" si="28"/>
        <v>15800</v>
      </c>
      <c r="T401" s="19">
        <f t="shared" si="29"/>
        <v>-18.999999999999932</v>
      </c>
      <c r="U401" s="20"/>
      <c r="V401" s="21"/>
      <c r="W401" s="21"/>
      <c r="X401" s="21"/>
      <c r="Y401" s="22"/>
    </row>
    <row r="402" spans="1:25" ht="12.75" hidden="1" customHeight="1" x14ac:dyDescent="0.2">
      <c r="A402" s="9">
        <v>16</v>
      </c>
      <c r="B402" s="10" t="s">
        <v>120</v>
      </c>
      <c r="C402" s="10">
        <v>2025</v>
      </c>
      <c r="D402" s="24" t="s">
        <v>54</v>
      </c>
      <c r="E402" s="24">
        <v>765</v>
      </c>
      <c r="F402" s="36" t="s">
        <v>50</v>
      </c>
      <c r="G402" s="13" t="s">
        <v>42</v>
      </c>
      <c r="H402" s="40">
        <v>0.91666666666666663</v>
      </c>
      <c r="I402" s="17">
        <v>0.90277777777777779</v>
      </c>
      <c r="J402" s="17">
        <v>0.91388888888888886</v>
      </c>
      <c r="K402" s="40">
        <v>0.94791666666666663</v>
      </c>
      <c r="L402" s="17">
        <v>0.9375</v>
      </c>
      <c r="M402" s="17">
        <v>0.94444444444444442</v>
      </c>
      <c r="N402" s="16">
        <v>138</v>
      </c>
      <c r="O402" s="17">
        <f t="shared" si="26"/>
        <v>2.3611111111111138E-2</v>
      </c>
      <c r="P402" s="17">
        <f t="shared" si="27"/>
        <v>4.166666666666663E-2</v>
      </c>
      <c r="Q402" s="18">
        <v>16800</v>
      </c>
      <c r="R402" s="18">
        <v>11300</v>
      </c>
      <c r="S402" s="18">
        <f t="shared" si="28"/>
        <v>5500</v>
      </c>
      <c r="T402" s="19">
        <f t="shared" si="29"/>
        <v>-19.999999999999929</v>
      </c>
      <c r="U402" s="20"/>
      <c r="V402" s="21"/>
      <c r="W402" s="21"/>
      <c r="X402" s="21"/>
      <c r="Y402" s="22"/>
    </row>
    <row r="403" spans="1:25" ht="12.75" hidden="1" customHeight="1" x14ac:dyDescent="0.2">
      <c r="A403" s="9">
        <v>17</v>
      </c>
      <c r="B403" s="10" t="s">
        <v>120</v>
      </c>
      <c r="C403" s="10">
        <v>2025</v>
      </c>
      <c r="D403" s="11" t="s">
        <v>107</v>
      </c>
      <c r="E403" s="24">
        <v>2921</v>
      </c>
      <c r="F403" s="13" t="s">
        <v>49</v>
      </c>
      <c r="G403" s="13" t="s">
        <v>42</v>
      </c>
      <c r="H403" s="40">
        <v>0.2048611111111111</v>
      </c>
      <c r="I403" s="17">
        <v>0.21180555555555555</v>
      </c>
      <c r="J403" s="17">
        <v>0.23749999999999999</v>
      </c>
      <c r="K403" s="40">
        <v>0.60416666666666663</v>
      </c>
      <c r="L403" s="17">
        <v>0.61597222222222225</v>
      </c>
      <c r="M403" s="17">
        <v>0.62291666666666667</v>
      </c>
      <c r="N403" s="16">
        <v>29</v>
      </c>
      <c r="O403" s="17">
        <f t="shared" si="26"/>
        <v>0.37847222222222227</v>
      </c>
      <c r="P403" s="17">
        <f t="shared" si="27"/>
        <v>0.41111111111111109</v>
      </c>
      <c r="Q403" s="59">
        <v>63100</v>
      </c>
      <c r="R403" s="59">
        <v>13000</v>
      </c>
      <c r="S403" s="18">
        <f t="shared" si="28"/>
        <v>50100</v>
      </c>
      <c r="T403" s="19">
        <f t="shared" si="29"/>
        <v>10.000000000000004</v>
      </c>
      <c r="U403" s="20">
        <v>89</v>
      </c>
      <c r="V403" s="21"/>
      <c r="W403" s="21"/>
      <c r="X403" s="21"/>
      <c r="Y403" s="22"/>
    </row>
    <row r="404" spans="1:25" ht="12.75" hidden="1" customHeight="1" x14ac:dyDescent="0.2">
      <c r="A404" s="9">
        <v>17</v>
      </c>
      <c r="B404" s="10" t="s">
        <v>120</v>
      </c>
      <c r="C404" s="10">
        <v>2025</v>
      </c>
      <c r="D404" s="24" t="s">
        <v>63</v>
      </c>
      <c r="E404" s="24">
        <v>907</v>
      </c>
      <c r="F404" s="13" t="s">
        <v>43</v>
      </c>
      <c r="G404" s="13" t="s">
        <v>42</v>
      </c>
      <c r="H404" s="40">
        <v>0.27777777777777779</v>
      </c>
      <c r="I404" s="17">
        <v>0.27777777777777779</v>
      </c>
      <c r="J404" s="17">
        <v>0.28680555555555554</v>
      </c>
      <c r="K404" s="40">
        <v>0.3125</v>
      </c>
      <c r="L404" s="17">
        <v>0.31388888888888888</v>
      </c>
      <c r="M404" s="17">
        <v>0.31874999999999998</v>
      </c>
      <c r="N404" s="16">
        <v>30</v>
      </c>
      <c r="O404" s="17">
        <f t="shared" si="26"/>
        <v>2.7083333333333348E-2</v>
      </c>
      <c r="P404" s="17">
        <f t="shared" si="27"/>
        <v>4.0972222222222188E-2</v>
      </c>
      <c r="Q404" s="18">
        <v>17400</v>
      </c>
      <c r="R404" s="18">
        <v>11700</v>
      </c>
      <c r="S404" s="18">
        <f t="shared" si="28"/>
        <v>5700</v>
      </c>
      <c r="T404" s="19" t="str">
        <f t="shared" si="29"/>
        <v/>
      </c>
      <c r="U404" s="20"/>
      <c r="V404" s="21"/>
      <c r="W404" s="21"/>
      <c r="X404" s="21"/>
      <c r="Y404" s="22"/>
    </row>
    <row r="405" spans="1:25" ht="12.75" hidden="1" customHeight="1" x14ac:dyDescent="0.2">
      <c r="A405" s="9">
        <v>17</v>
      </c>
      <c r="B405" s="10" t="s">
        <v>120</v>
      </c>
      <c r="C405" s="10">
        <v>2025</v>
      </c>
      <c r="D405" s="24" t="s">
        <v>56</v>
      </c>
      <c r="E405" s="24">
        <v>971</v>
      </c>
      <c r="F405" s="13" t="s">
        <v>47</v>
      </c>
      <c r="G405" s="13" t="s">
        <v>42</v>
      </c>
      <c r="H405" s="40">
        <v>0.33333333333333331</v>
      </c>
      <c r="I405" s="17">
        <v>0.31805555555555554</v>
      </c>
      <c r="J405" s="17">
        <v>0.3263888888888889</v>
      </c>
      <c r="K405" s="40">
        <v>0.36458333333333331</v>
      </c>
      <c r="L405" s="17">
        <v>0.34722222222222221</v>
      </c>
      <c r="M405" s="17">
        <v>0.35625000000000001</v>
      </c>
      <c r="N405" s="16">
        <v>35</v>
      </c>
      <c r="O405" s="17">
        <f t="shared" si="26"/>
        <v>2.0833333333333315E-2</v>
      </c>
      <c r="P405" s="17">
        <f t="shared" si="27"/>
        <v>3.8194444444444475E-2</v>
      </c>
      <c r="Q405" s="18">
        <v>26000</v>
      </c>
      <c r="R405" s="18">
        <v>21400</v>
      </c>
      <c r="S405" s="18">
        <f t="shared" si="28"/>
        <v>4600</v>
      </c>
      <c r="T405" s="19">
        <f t="shared" si="29"/>
        <v>-22</v>
      </c>
      <c r="U405" s="20"/>
      <c r="V405" s="21"/>
      <c r="W405" s="21"/>
      <c r="X405" s="21"/>
      <c r="Y405" s="22"/>
    </row>
    <row r="406" spans="1:25" ht="12.75" hidden="1" customHeight="1" x14ac:dyDescent="0.2">
      <c r="A406" s="9">
        <v>17</v>
      </c>
      <c r="B406" s="10" t="s">
        <v>120</v>
      </c>
      <c r="C406" s="10">
        <v>2025</v>
      </c>
      <c r="D406" s="24" t="s">
        <v>54</v>
      </c>
      <c r="E406" s="24">
        <v>942</v>
      </c>
      <c r="F406" s="13" t="s">
        <v>42</v>
      </c>
      <c r="G406" s="13" t="s">
        <v>46</v>
      </c>
      <c r="H406" s="40">
        <v>0.35416666666666669</v>
      </c>
      <c r="I406" s="17">
        <v>0.34861111111111109</v>
      </c>
      <c r="J406" s="17">
        <v>0.3576388888888889</v>
      </c>
      <c r="K406" s="40">
        <v>0.39583333333333331</v>
      </c>
      <c r="L406" s="17">
        <v>0.39513888888888887</v>
      </c>
      <c r="M406" s="17">
        <v>0.4</v>
      </c>
      <c r="N406" s="16">
        <v>69</v>
      </c>
      <c r="O406" s="17">
        <f t="shared" si="26"/>
        <v>3.7499999999999978E-2</v>
      </c>
      <c r="P406" s="17">
        <f t="shared" si="27"/>
        <v>5.1388888888888928E-2</v>
      </c>
      <c r="Q406" s="18">
        <v>27100</v>
      </c>
      <c r="R406" s="18">
        <v>19900</v>
      </c>
      <c r="S406" s="18">
        <f t="shared" si="28"/>
        <v>7200</v>
      </c>
      <c r="T406" s="19">
        <f t="shared" si="29"/>
        <v>-8.0000000000000515</v>
      </c>
      <c r="U406" s="20"/>
      <c r="V406" s="21"/>
      <c r="W406" s="21"/>
      <c r="X406" s="21"/>
      <c r="Y406" s="22"/>
    </row>
    <row r="407" spans="1:25" ht="12.75" hidden="1" customHeight="1" x14ac:dyDescent="0.2">
      <c r="A407" s="9">
        <v>17</v>
      </c>
      <c r="B407" s="10" t="s">
        <v>120</v>
      </c>
      <c r="C407" s="10">
        <v>2025</v>
      </c>
      <c r="D407" s="24" t="s">
        <v>54</v>
      </c>
      <c r="E407" s="24">
        <v>943</v>
      </c>
      <c r="F407" s="28" t="s">
        <v>46</v>
      </c>
      <c r="G407" s="13" t="s">
        <v>42</v>
      </c>
      <c r="H407" s="40">
        <v>0.4375</v>
      </c>
      <c r="I407" s="17">
        <v>0.43125000000000002</v>
      </c>
      <c r="J407" s="17">
        <v>0.43819444444444444</v>
      </c>
      <c r="K407" s="40">
        <v>0.47916666666666669</v>
      </c>
      <c r="L407" s="17">
        <v>0.47013888888888888</v>
      </c>
      <c r="M407" s="17">
        <v>0.47430555555555554</v>
      </c>
      <c r="N407" s="16">
        <v>139</v>
      </c>
      <c r="O407" s="17">
        <f t="shared" si="26"/>
        <v>3.1944444444444442E-2</v>
      </c>
      <c r="P407" s="17">
        <f t="shared" si="27"/>
        <v>4.3055555555555514E-2</v>
      </c>
      <c r="Q407" s="18">
        <v>19800</v>
      </c>
      <c r="R407" s="18">
        <v>13400</v>
      </c>
      <c r="S407" s="18">
        <f t="shared" si="28"/>
        <v>6400</v>
      </c>
      <c r="T407" s="19">
        <f t="shared" si="29"/>
        <v>-8.999999999999968</v>
      </c>
      <c r="U407" s="20"/>
      <c r="V407" s="21"/>
      <c r="W407" s="21"/>
      <c r="X407" s="21"/>
      <c r="Y407" s="22"/>
    </row>
    <row r="408" spans="1:25" ht="12.75" hidden="1" customHeight="1" x14ac:dyDescent="0.2">
      <c r="A408" s="9">
        <v>17</v>
      </c>
      <c r="B408" s="10" t="s">
        <v>120</v>
      </c>
      <c r="C408" s="10">
        <v>2025</v>
      </c>
      <c r="D408" s="11" t="s">
        <v>55</v>
      </c>
      <c r="E408" s="24">
        <v>902</v>
      </c>
      <c r="F408" s="28" t="s">
        <v>42</v>
      </c>
      <c r="G408" s="13" t="s">
        <v>43</v>
      </c>
      <c r="H408" s="40">
        <v>0.40625</v>
      </c>
      <c r="I408" s="17">
        <v>0.42152777777777778</v>
      </c>
      <c r="J408" s="17">
        <v>0.43402777777777779</v>
      </c>
      <c r="K408" s="40">
        <v>0.44097222222222221</v>
      </c>
      <c r="L408" s="17">
        <v>0.4597222222222222</v>
      </c>
      <c r="M408" s="17">
        <v>0.46319444444444446</v>
      </c>
      <c r="N408" s="16">
        <v>125</v>
      </c>
      <c r="O408" s="17">
        <f t="shared" si="26"/>
        <v>2.5694444444444409E-2</v>
      </c>
      <c r="P408" s="17">
        <f t="shared" si="27"/>
        <v>4.1666666666666685E-2</v>
      </c>
      <c r="Q408" s="18">
        <v>24400</v>
      </c>
      <c r="R408" s="18">
        <v>18600</v>
      </c>
      <c r="S408" s="18">
        <f t="shared" si="28"/>
        <v>5800</v>
      </c>
      <c r="T408" s="19">
        <f t="shared" si="29"/>
        <v>22</v>
      </c>
      <c r="U408" s="20">
        <v>36</v>
      </c>
      <c r="V408" s="21"/>
      <c r="W408" s="21"/>
      <c r="X408" s="21"/>
      <c r="Y408" s="22"/>
    </row>
    <row r="409" spans="1:25" ht="12.75" hidden="1" customHeight="1" x14ac:dyDescent="0.2">
      <c r="A409" s="9">
        <v>17</v>
      </c>
      <c r="B409" s="10" t="s">
        <v>120</v>
      </c>
      <c r="C409" s="10">
        <v>2025</v>
      </c>
      <c r="D409" s="24" t="s">
        <v>55</v>
      </c>
      <c r="E409" s="24">
        <v>903</v>
      </c>
      <c r="F409" s="13" t="s">
        <v>43</v>
      </c>
      <c r="G409" s="13" t="s">
        <v>42</v>
      </c>
      <c r="H409" s="40">
        <v>0.4826388888888889</v>
      </c>
      <c r="I409" s="17">
        <v>0.49375000000000002</v>
      </c>
      <c r="J409" s="17">
        <v>0.50277777777777777</v>
      </c>
      <c r="K409" s="40">
        <v>0.51736111111111116</v>
      </c>
      <c r="L409" s="17">
        <v>0.53125</v>
      </c>
      <c r="M409" s="17">
        <v>0.53888888888888886</v>
      </c>
      <c r="N409" s="16">
        <v>78</v>
      </c>
      <c r="O409" s="17">
        <f t="shared" si="26"/>
        <v>2.8472222222222232E-2</v>
      </c>
      <c r="P409" s="17">
        <f t="shared" si="27"/>
        <v>4.513888888888884E-2</v>
      </c>
      <c r="Q409" s="18">
        <v>18600</v>
      </c>
      <c r="R409" s="18">
        <v>11900</v>
      </c>
      <c r="S409" s="18">
        <f t="shared" si="28"/>
        <v>6700</v>
      </c>
      <c r="T409" s="19">
        <f t="shared" si="29"/>
        <v>16.000000000000021</v>
      </c>
      <c r="U409" s="20">
        <v>93</v>
      </c>
      <c r="V409" s="21"/>
      <c r="W409" s="21"/>
      <c r="X409" s="21"/>
      <c r="Y409" s="22"/>
    </row>
    <row r="410" spans="1:25" ht="12.75" hidden="1" customHeight="1" x14ac:dyDescent="0.2">
      <c r="A410" s="9">
        <v>17</v>
      </c>
      <c r="B410" s="10" t="s">
        <v>120</v>
      </c>
      <c r="C410" s="10">
        <v>2025</v>
      </c>
      <c r="D410" s="24" t="s">
        <v>69</v>
      </c>
      <c r="E410" s="24">
        <v>762</v>
      </c>
      <c r="F410" s="13" t="s">
        <v>42</v>
      </c>
      <c r="G410" s="13" t="s">
        <v>50</v>
      </c>
      <c r="H410" s="40">
        <v>0.40625</v>
      </c>
      <c r="I410" s="17">
        <v>0.39166666666666666</v>
      </c>
      <c r="J410" s="17">
        <v>0.39861111111111114</v>
      </c>
      <c r="K410" s="40">
        <v>0.44791666666666669</v>
      </c>
      <c r="L410" s="17">
        <v>0.42430555555555555</v>
      </c>
      <c r="M410" s="17">
        <v>0.42986111111111114</v>
      </c>
      <c r="N410" s="16">
        <v>132</v>
      </c>
      <c r="O410" s="17">
        <f t="shared" si="26"/>
        <v>2.5694444444444409E-2</v>
      </c>
      <c r="P410" s="17">
        <f t="shared" si="27"/>
        <v>3.8194444444444475E-2</v>
      </c>
      <c r="Q410" s="18">
        <v>22300</v>
      </c>
      <c r="R410" s="18">
        <v>16700</v>
      </c>
      <c r="S410" s="18">
        <f t="shared" si="28"/>
        <v>5600</v>
      </c>
      <c r="T410" s="19">
        <f t="shared" si="29"/>
        <v>-21.000000000000007</v>
      </c>
      <c r="U410" s="20"/>
      <c r="V410" s="21"/>
      <c r="W410" s="21"/>
      <c r="X410" s="21"/>
      <c r="Y410" s="22"/>
    </row>
    <row r="411" spans="1:25" ht="12.75" hidden="1" customHeight="1" x14ac:dyDescent="0.2">
      <c r="A411" s="9">
        <v>17</v>
      </c>
      <c r="B411" s="10" t="s">
        <v>120</v>
      </c>
      <c r="C411" s="10">
        <v>2025</v>
      </c>
      <c r="D411" s="24" t="s">
        <v>64</v>
      </c>
      <c r="E411" s="24">
        <v>200</v>
      </c>
      <c r="F411" s="28" t="s">
        <v>51</v>
      </c>
      <c r="G411" s="28" t="s">
        <v>50</v>
      </c>
      <c r="H411" s="40">
        <v>0.3125</v>
      </c>
      <c r="I411" s="17">
        <v>0.30208333333333331</v>
      </c>
      <c r="J411" s="17">
        <v>0.31319444444444444</v>
      </c>
      <c r="K411" s="40">
        <v>0.4375</v>
      </c>
      <c r="L411" s="17">
        <v>0.41249999999999998</v>
      </c>
      <c r="M411" s="17">
        <v>0.41875000000000001</v>
      </c>
      <c r="N411" s="16">
        <v>78</v>
      </c>
      <c r="O411" s="17">
        <f t="shared" si="26"/>
        <v>9.9305555555555536E-2</v>
      </c>
      <c r="P411" s="17">
        <f t="shared" si="27"/>
        <v>0.1166666666666667</v>
      </c>
      <c r="Q411" s="18">
        <v>25600</v>
      </c>
      <c r="R411" s="18">
        <v>10400</v>
      </c>
      <c r="S411" s="18">
        <f t="shared" si="28"/>
        <v>15200</v>
      </c>
      <c r="T411" s="19">
        <f t="shared" si="29"/>
        <v>-15.000000000000027</v>
      </c>
      <c r="U411" s="20"/>
      <c r="V411" s="21"/>
      <c r="W411" s="21"/>
      <c r="X411" s="21"/>
      <c r="Y411" s="22"/>
    </row>
    <row r="412" spans="1:25" ht="12.75" hidden="1" customHeight="1" x14ac:dyDescent="0.2">
      <c r="A412" s="9">
        <v>17</v>
      </c>
      <c r="B412" s="10" t="s">
        <v>120</v>
      </c>
      <c r="C412" s="10">
        <v>2025</v>
      </c>
      <c r="D412" s="24" t="s">
        <v>64</v>
      </c>
      <c r="E412" s="24">
        <v>201</v>
      </c>
      <c r="F412" s="13" t="s">
        <v>50</v>
      </c>
      <c r="G412" s="13" t="s">
        <v>51</v>
      </c>
      <c r="H412" s="40">
        <v>0.51041666666666663</v>
      </c>
      <c r="I412" s="17">
        <v>0.49791666666666667</v>
      </c>
      <c r="J412" s="17">
        <v>0.51527777777777772</v>
      </c>
      <c r="K412" s="40">
        <v>0.63541666666666663</v>
      </c>
      <c r="L412" s="17">
        <v>0.62847222222222221</v>
      </c>
      <c r="M412" s="17">
        <v>0.6333333333333333</v>
      </c>
      <c r="N412" s="16">
        <v>132</v>
      </c>
      <c r="O412" s="17">
        <f t="shared" si="26"/>
        <v>0.11319444444444449</v>
      </c>
      <c r="P412" s="17">
        <f t="shared" si="27"/>
        <v>0.13541666666666663</v>
      </c>
      <c r="Q412" s="18">
        <v>28000</v>
      </c>
      <c r="R412" s="18">
        <v>11500</v>
      </c>
      <c r="S412" s="18">
        <f t="shared" si="28"/>
        <v>16500</v>
      </c>
      <c r="T412" s="19">
        <f t="shared" si="29"/>
        <v>-17.999999999999936</v>
      </c>
      <c r="U412" s="20"/>
      <c r="V412" s="21"/>
      <c r="W412" s="21"/>
      <c r="X412" s="21"/>
      <c r="Y412" s="22"/>
    </row>
    <row r="413" spans="1:25" ht="12.75" hidden="1" customHeight="1" x14ac:dyDescent="0.2">
      <c r="A413" s="9">
        <v>17</v>
      </c>
      <c r="B413" s="10" t="s">
        <v>120</v>
      </c>
      <c r="C413" s="10">
        <v>2025</v>
      </c>
      <c r="D413" s="24" t="s">
        <v>69</v>
      </c>
      <c r="E413" s="24">
        <v>763</v>
      </c>
      <c r="F413" s="36" t="s">
        <v>50</v>
      </c>
      <c r="G413" s="13" t="s">
        <v>42</v>
      </c>
      <c r="H413" s="40">
        <v>0.54166666666666663</v>
      </c>
      <c r="I413" s="17">
        <v>0.50902777777777775</v>
      </c>
      <c r="J413" s="17">
        <v>0.52569444444444446</v>
      </c>
      <c r="K413" s="40">
        <v>0.58333333333333337</v>
      </c>
      <c r="L413" s="17">
        <v>0.54861111111111116</v>
      </c>
      <c r="M413" s="17">
        <v>0.55555555555555558</v>
      </c>
      <c r="N413" s="16">
        <v>120</v>
      </c>
      <c r="O413" s="17">
        <f t="shared" si="26"/>
        <v>2.2916666666666696E-2</v>
      </c>
      <c r="P413" s="17">
        <f t="shared" si="27"/>
        <v>4.6527777777777835E-2</v>
      </c>
      <c r="Q413" s="18">
        <v>16300</v>
      </c>
      <c r="R413" s="18">
        <v>10600</v>
      </c>
      <c r="S413" s="18">
        <f t="shared" si="28"/>
        <v>5700</v>
      </c>
      <c r="T413" s="19">
        <f t="shared" si="29"/>
        <v>-46.999999999999993</v>
      </c>
      <c r="U413" s="20"/>
      <c r="V413" s="21"/>
      <c r="W413" s="21"/>
      <c r="X413" s="21"/>
      <c r="Y413" s="22"/>
    </row>
    <row r="414" spans="1:25" ht="12.75" hidden="1" customHeight="1" x14ac:dyDescent="0.2">
      <c r="A414" s="9">
        <v>17</v>
      </c>
      <c r="B414" s="10" t="s">
        <v>120</v>
      </c>
      <c r="C414" s="10">
        <v>2025</v>
      </c>
      <c r="D414" s="24" t="s">
        <v>54</v>
      </c>
      <c r="E414" s="24">
        <v>920</v>
      </c>
      <c r="F414" s="13" t="s">
        <v>42</v>
      </c>
      <c r="G414" s="13" t="s">
        <v>44</v>
      </c>
      <c r="H414" s="40">
        <v>0.625</v>
      </c>
      <c r="I414" s="17">
        <v>0.62013888888888891</v>
      </c>
      <c r="J414" s="17">
        <v>0.62708333333333333</v>
      </c>
      <c r="K414" s="40">
        <v>0.66666666666666663</v>
      </c>
      <c r="L414" s="17">
        <v>0.66736111111111107</v>
      </c>
      <c r="M414" s="17">
        <v>0.67013888888888884</v>
      </c>
      <c r="N414" s="16">
        <v>63</v>
      </c>
      <c r="O414" s="17">
        <f t="shared" si="26"/>
        <v>4.0277777777777746E-2</v>
      </c>
      <c r="P414" s="17">
        <f t="shared" si="27"/>
        <v>4.9999999999999933E-2</v>
      </c>
      <c r="Q414" s="18">
        <v>25000</v>
      </c>
      <c r="R414" s="18">
        <v>16900</v>
      </c>
      <c r="S414" s="18">
        <f t="shared" si="28"/>
        <v>8100</v>
      </c>
      <c r="T414" s="19">
        <f t="shared" si="29"/>
        <v>-6.9999999999999751</v>
      </c>
      <c r="U414" s="20"/>
      <c r="V414" s="21"/>
      <c r="W414" s="21"/>
      <c r="X414" s="21"/>
      <c r="Y414" s="22"/>
    </row>
    <row r="415" spans="1:25" ht="12.75" hidden="1" customHeight="1" x14ac:dyDescent="0.2">
      <c r="A415" s="9">
        <v>17</v>
      </c>
      <c r="B415" s="10" t="s">
        <v>120</v>
      </c>
      <c r="C415" s="10">
        <v>2025</v>
      </c>
      <c r="D415" s="24" t="s">
        <v>54</v>
      </c>
      <c r="E415" s="24">
        <v>921</v>
      </c>
      <c r="F415" s="28" t="s">
        <v>44</v>
      </c>
      <c r="G415" s="13" t="s">
        <v>42</v>
      </c>
      <c r="H415" s="40">
        <v>0.70833333333333337</v>
      </c>
      <c r="I415" s="17">
        <v>0.70416666666666672</v>
      </c>
      <c r="J415" s="17">
        <v>0.70902777777777781</v>
      </c>
      <c r="K415" s="40">
        <v>0.75</v>
      </c>
      <c r="L415" s="17">
        <v>0.74722222222222223</v>
      </c>
      <c r="M415" s="17">
        <v>0.75416666666666665</v>
      </c>
      <c r="N415" s="16">
        <v>131</v>
      </c>
      <c r="O415" s="17">
        <f t="shared" si="26"/>
        <v>3.819444444444442E-2</v>
      </c>
      <c r="P415" s="17">
        <f t="shared" si="27"/>
        <v>4.9999999999999933E-2</v>
      </c>
      <c r="Q415" s="18">
        <v>27000</v>
      </c>
      <c r="R415" s="18">
        <v>20000</v>
      </c>
      <c r="S415" s="18">
        <f t="shared" si="28"/>
        <v>7000</v>
      </c>
      <c r="T415" s="19">
        <f t="shared" si="29"/>
        <v>-5.9999999999999787</v>
      </c>
      <c r="U415" s="20"/>
      <c r="V415" s="21"/>
      <c r="W415" s="21"/>
      <c r="X415" s="21"/>
      <c r="Y415" s="22"/>
    </row>
    <row r="416" spans="1:25" ht="12.75" hidden="1" customHeight="1" x14ac:dyDescent="0.2">
      <c r="A416" s="9">
        <v>17</v>
      </c>
      <c r="B416" s="10" t="s">
        <v>120</v>
      </c>
      <c r="C416" s="10">
        <v>2025</v>
      </c>
      <c r="D416" s="24" t="s">
        <v>56</v>
      </c>
      <c r="E416" s="24">
        <v>904</v>
      </c>
      <c r="F416" s="28" t="s">
        <v>42</v>
      </c>
      <c r="G416" s="13" t="s">
        <v>43</v>
      </c>
      <c r="H416" s="40">
        <v>0.6875</v>
      </c>
      <c r="I416" s="17">
        <v>0.68055555555555558</v>
      </c>
      <c r="J416" s="17">
        <v>0.69097222222222221</v>
      </c>
      <c r="K416" s="40">
        <v>0.72222222222222221</v>
      </c>
      <c r="L416" s="17">
        <v>0.71527777777777779</v>
      </c>
      <c r="M416" s="17">
        <v>0.71875</v>
      </c>
      <c r="N416" s="16">
        <v>145</v>
      </c>
      <c r="O416" s="17">
        <f t="shared" si="26"/>
        <v>2.430555555555558E-2</v>
      </c>
      <c r="P416" s="17">
        <f t="shared" si="27"/>
        <v>3.819444444444442E-2</v>
      </c>
      <c r="Q416" s="18">
        <v>19500</v>
      </c>
      <c r="R416" s="18">
        <v>14100</v>
      </c>
      <c r="S416" s="18">
        <f t="shared" si="28"/>
        <v>5400</v>
      </c>
      <c r="T416" s="19">
        <f t="shared" si="29"/>
        <v>-9.9999999999999645</v>
      </c>
      <c r="U416" s="20"/>
      <c r="V416" s="21"/>
      <c r="W416" s="21"/>
      <c r="X416" s="21"/>
      <c r="Y416" s="22"/>
    </row>
    <row r="417" spans="1:25" ht="12.75" hidden="1" customHeight="1" x14ac:dyDescent="0.2">
      <c r="A417" s="9">
        <v>17</v>
      </c>
      <c r="B417" s="10" t="s">
        <v>120</v>
      </c>
      <c r="C417" s="10">
        <v>2025</v>
      </c>
      <c r="D417" s="24" t="s">
        <v>56</v>
      </c>
      <c r="E417" s="24">
        <v>905</v>
      </c>
      <c r="F417" s="13" t="s">
        <v>43</v>
      </c>
      <c r="G417" s="13" t="s">
        <v>42</v>
      </c>
      <c r="H417" s="40">
        <v>0.76388888888888884</v>
      </c>
      <c r="I417" s="17">
        <v>0.75277777777777777</v>
      </c>
      <c r="J417" s="17">
        <v>0.7583333333333333</v>
      </c>
      <c r="K417" s="40">
        <v>0.79861111111111116</v>
      </c>
      <c r="L417" s="17">
        <v>0.78680555555555554</v>
      </c>
      <c r="M417" s="17">
        <v>0.7944444444444444</v>
      </c>
      <c r="N417" s="16">
        <v>30</v>
      </c>
      <c r="O417" s="17">
        <f t="shared" si="26"/>
        <v>2.8472222222222232E-2</v>
      </c>
      <c r="P417" s="17">
        <f t="shared" si="27"/>
        <v>4.166666666666663E-2</v>
      </c>
      <c r="Q417" s="18">
        <v>20300</v>
      </c>
      <c r="R417" s="18">
        <v>13500</v>
      </c>
      <c r="S417" s="18">
        <f t="shared" si="28"/>
        <v>6800</v>
      </c>
      <c r="T417" s="19">
        <f t="shared" si="29"/>
        <v>-15.999999999999943</v>
      </c>
      <c r="U417" s="20"/>
      <c r="V417" s="21"/>
      <c r="W417" s="21"/>
      <c r="X417" s="21"/>
      <c r="Y417" s="22"/>
    </row>
    <row r="418" spans="1:25" ht="12.75" hidden="1" customHeight="1" x14ac:dyDescent="0.2">
      <c r="A418" s="9">
        <v>17</v>
      </c>
      <c r="B418" s="10" t="s">
        <v>120</v>
      </c>
      <c r="C418" s="10">
        <v>2025</v>
      </c>
      <c r="D418" s="24" t="s">
        <v>54</v>
      </c>
      <c r="E418" s="24">
        <v>970</v>
      </c>
      <c r="F418" s="13" t="s">
        <v>42</v>
      </c>
      <c r="G418" s="13" t="s">
        <v>47</v>
      </c>
      <c r="H418" s="40">
        <v>0.77777777777777779</v>
      </c>
      <c r="I418" s="17">
        <v>0.78194444444444444</v>
      </c>
      <c r="J418" s="17">
        <v>0.79513888888888884</v>
      </c>
      <c r="K418" s="40">
        <v>0.80902777777777779</v>
      </c>
      <c r="L418" s="17">
        <v>0.81736111111111109</v>
      </c>
      <c r="M418" s="17">
        <v>0.81944444444444442</v>
      </c>
      <c r="N418" s="16">
        <v>94</v>
      </c>
      <c r="O418" s="17">
        <f t="shared" si="26"/>
        <v>2.2222222222222254E-2</v>
      </c>
      <c r="P418" s="17">
        <f t="shared" si="27"/>
        <v>3.7499999999999978E-2</v>
      </c>
      <c r="Q418" s="18">
        <v>19900</v>
      </c>
      <c r="R418" s="18">
        <v>15300</v>
      </c>
      <c r="S418" s="18">
        <f t="shared" si="28"/>
        <v>4600</v>
      </c>
      <c r="T418" s="19">
        <f t="shared" si="29"/>
        <v>5.9999999999999787</v>
      </c>
      <c r="U418" s="20">
        <v>9</v>
      </c>
      <c r="V418" s="21"/>
      <c r="W418" s="21"/>
      <c r="X418" s="21"/>
      <c r="Y418" s="22"/>
    </row>
    <row r="419" spans="1:25" ht="12.75" hidden="1" customHeight="1" x14ac:dyDescent="0.2">
      <c r="A419" s="9">
        <v>17</v>
      </c>
      <c r="B419" s="10" t="s">
        <v>120</v>
      </c>
      <c r="C419" s="10">
        <v>2025</v>
      </c>
      <c r="D419" s="24" t="s">
        <v>55</v>
      </c>
      <c r="E419" s="24">
        <v>906</v>
      </c>
      <c r="F419" s="28" t="s">
        <v>42</v>
      </c>
      <c r="G419" s="13" t="s">
        <v>43</v>
      </c>
      <c r="H419" s="40">
        <v>0.80208333333333337</v>
      </c>
      <c r="I419" s="17">
        <v>0.78888888888888886</v>
      </c>
      <c r="J419" s="17">
        <v>0.80208333333333337</v>
      </c>
      <c r="K419" s="40">
        <v>0.83680555555555547</v>
      </c>
      <c r="L419" s="17">
        <v>0.82499999999999996</v>
      </c>
      <c r="M419" s="17">
        <v>0.82847222222222228</v>
      </c>
      <c r="N419" s="16">
        <v>72</v>
      </c>
      <c r="O419" s="17">
        <f t="shared" si="26"/>
        <v>2.2916666666666585E-2</v>
      </c>
      <c r="P419" s="17">
        <f t="shared" si="27"/>
        <v>3.9583333333333415E-2</v>
      </c>
      <c r="Q419" s="18">
        <v>22900</v>
      </c>
      <c r="R419" s="18">
        <v>17600</v>
      </c>
      <c r="S419" s="18">
        <f t="shared" si="28"/>
        <v>5300</v>
      </c>
      <c r="T419" s="19">
        <f t="shared" si="29"/>
        <v>-19.000000000000092</v>
      </c>
      <c r="U419" s="20"/>
      <c r="V419" s="21"/>
      <c r="W419" s="21"/>
      <c r="X419" s="21"/>
      <c r="Y419" s="22"/>
    </row>
    <row r="420" spans="1:25" ht="12.75" hidden="1" customHeight="1" x14ac:dyDescent="0.2">
      <c r="A420" s="41">
        <v>18</v>
      </c>
      <c r="B420" s="10" t="s">
        <v>120</v>
      </c>
      <c r="C420" s="10">
        <v>2025</v>
      </c>
      <c r="D420" s="24" t="s">
        <v>55</v>
      </c>
      <c r="E420" s="24">
        <v>907</v>
      </c>
      <c r="F420" s="13" t="s">
        <v>43</v>
      </c>
      <c r="G420" s="13" t="s">
        <v>42</v>
      </c>
      <c r="H420" s="40">
        <v>0.27777777777777779</v>
      </c>
      <c r="I420" s="17">
        <v>0.27083333333333331</v>
      </c>
      <c r="J420" s="17">
        <v>0.27777777777777779</v>
      </c>
      <c r="K420" s="40">
        <v>0.3125</v>
      </c>
      <c r="L420" s="17">
        <v>0.30416666666666664</v>
      </c>
      <c r="M420" s="17">
        <v>0.30902777777777779</v>
      </c>
      <c r="N420" s="16">
        <v>121</v>
      </c>
      <c r="O420" s="17">
        <f t="shared" si="26"/>
        <v>2.6388888888888851E-2</v>
      </c>
      <c r="P420" s="17">
        <f t="shared" si="27"/>
        <v>3.8194444444444475E-2</v>
      </c>
      <c r="Q420" s="18">
        <v>23900</v>
      </c>
      <c r="R420" s="18">
        <v>17900</v>
      </c>
      <c r="S420" s="18">
        <f t="shared" si="28"/>
        <v>6000</v>
      </c>
      <c r="T420" s="19">
        <f t="shared" si="29"/>
        <v>-10.000000000000044</v>
      </c>
      <c r="U420" s="20"/>
      <c r="V420" s="21"/>
      <c r="W420" s="21"/>
      <c r="X420" s="21"/>
      <c r="Y420" s="22"/>
    </row>
    <row r="421" spans="1:25" ht="12.75" hidden="1" customHeight="1" x14ac:dyDescent="0.2">
      <c r="A421" s="41">
        <v>18</v>
      </c>
      <c r="B421" s="10" t="s">
        <v>120</v>
      </c>
      <c r="C421" s="10">
        <v>2025</v>
      </c>
      <c r="D421" s="24" t="s">
        <v>54</v>
      </c>
      <c r="E421" s="24">
        <v>971</v>
      </c>
      <c r="F421" s="13" t="s">
        <v>47</v>
      </c>
      <c r="G421" s="13" t="s">
        <v>42</v>
      </c>
      <c r="H421" s="40">
        <v>0.33333333333333331</v>
      </c>
      <c r="I421" s="17">
        <v>0.32361111111111113</v>
      </c>
      <c r="J421" s="17">
        <v>0.33124999999999999</v>
      </c>
      <c r="K421" s="40">
        <v>0.36458333333333331</v>
      </c>
      <c r="L421" s="17">
        <v>0.3527777777777778</v>
      </c>
      <c r="M421" s="17">
        <v>0.35694444444444445</v>
      </c>
      <c r="N421" s="16">
        <v>23</v>
      </c>
      <c r="O421" s="17">
        <f t="shared" si="26"/>
        <v>2.1527777777777812E-2</v>
      </c>
      <c r="P421" s="17">
        <f t="shared" si="27"/>
        <v>3.3333333333333326E-2</v>
      </c>
      <c r="Q421" s="18">
        <v>28100</v>
      </c>
      <c r="R421" s="18">
        <v>23900</v>
      </c>
      <c r="S421" s="18">
        <f t="shared" si="28"/>
        <v>4200</v>
      </c>
      <c r="T421" s="19">
        <f t="shared" si="29"/>
        <v>-13.99999999999995</v>
      </c>
      <c r="U421" s="20"/>
      <c r="V421" s="21"/>
      <c r="W421" s="21"/>
      <c r="X421" s="21"/>
      <c r="Y421" s="22"/>
    </row>
    <row r="422" spans="1:25" ht="12.75" hidden="1" customHeight="1" x14ac:dyDescent="0.2">
      <c r="A422" s="41">
        <v>18</v>
      </c>
      <c r="B422" s="10" t="s">
        <v>120</v>
      </c>
      <c r="C422" s="10">
        <v>2025</v>
      </c>
      <c r="D422" s="24" t="s">
        <v>63</v>
      </c>
      <c r="E422" s="24">
        <v>942</v>
      </c>
      <c r="F422" s="13" t="s">
        <v>42</v>
      </c>
      <c r="G422" s="13" t="s">
        <v>46</v>
      </c>
      <c r="H422" s="40">
        <v>0.35416666666666669</v>
      </c>
      <c r="I422" s="17">
        <v>0.34305555555555556</v>
      </c>
      <c r="J422" s="17">
        <v>0.35208333333333336</v>
      </c>
      <c r="K422" s="40">
        <v>0.39583333333333331</v>
      </c>
      <c r="L422" s="17">
        <v>0.38819444444444445</v>
      </c>
      <c r="M422" s="17">
        <v>0.39374999999999999</v>
      </c>
      <c r="N422" s="16">
        <v>36</v>
      </c>
      <c r="O422" s="17">
        <f t="shared" si="26"/>
        <v>3.6111111111111094E-2</v>
      </c>
      <c r="P422" s="17">
        <f t="shared" si="27"/>
        <v>5.0694444444444431E-2</v>
      </c>
      <c r="Q422" s="18">
        <v>27000</v>
      </c>
      <c r="R422" s="18">
        <v>19600</v>
      </c>
      <c r="S422" s="18">
        <f t="shared" si="28"/>
        <v>7400</v>
      </c>
      <c r="T422" s="19">
        <f t="shared" si="29"/>
        <v>-16.000000000000021</v>
      </c>
      <c r="U422" s="20"/>
      <c r="V422" s="21"/>
      <c r="W422" s="21"/>
      <c r="X422" s="21"/>
      <c r="Y422" s="22"/>
    </row>
    <row r="423" spans="1:25" ht="12.75" hidden="1" customHeight="1" x14ac:dyDescent="0.2">
      <c r="A423" s="41">
        <v>18</v>
      </c>
      <c r="B423" s="10" t="s">
        <v>120</v>
      </c>
      <c r="C423" s="10">
        <v>2025</v>
      </c>
      <c r="D423" s="24" t="s">
        <v>63</v>
      </c>
      <c r="E423" s="24">
        <v>943</v>
      </c>
      <c r="F423" s="28" t="s">
        <v>46</v>
      </c>
      <c r="G423" s="13" t="s">
        <v>42</v>
      </c>
      <c r="H423" s="40">
        <v>0.4375</v>
      </c>
      <c r="I423" s="17">
        <v>0.42569444444444443</v>
      </c>
      <c r="J423" s="17">
        <v>0.43194444444444446</v>
      </c>
      <c r="K423" s="40">
        <v>0.47916666666666669</v>
      </c>
      <c r="L423" s="17">
        <v>0.46458333333333335</v>
      </c>
      <c r="M423" s="17">
        <v>0.47222222222222221</v>
      </c>
      <c r="N423" s="16">
        <v>44</v>
      </c>
      <c r="O423" s="17">
        <f t="shared" si="26"/>
        <v>3.2638888888888884E-2</v>
      </c>
      <c r="P423" s="17">
        <f t="shared" si="27"/>
        <v>4.6527777777777779E-2</v>
      </c>
      <c r="Q423" s="18">
        <v>19600</v>
      </c>
      <c r="R423" s="18">
        <v>8400</v>
      </c>
      <c r="S423" s="18">
        <f t="shared" si="28"/>
        <v>11200</v>
      </c>
      <c r="T423" s="19">
        <f t="shared" si="29"/>
        <v>-17.000000000000021</v>
      </c>
      <c r="U423" s="20"/>
      <c r="V423" s="21"/>
      <c r="W423" s="21"/>
      <c r="X423" s="21"/>
      <c r="Y423" s="22"/>
    </row>
    <row r="424" spans="1:25" ht="12.75" customHeight="1" x14ac:dyDescent="0.2">
      <c r="A424" s="41">
        <v>18</v>
      </c>
      <c r="B424" s="10" t="s">
        <v>120</v>
      </c>
      <c r="C424" s="10">
        <v>2025</v>
      </c>
      <c r="D424" s="24" t="s">
        <v>56</v>
      </c>
      <c r="E424" s="24">
        <v>2980</v>
      </c>
      <c r="F424" s="28" t="s">
        <v>42</v>
      </c>
      <c r="G424" s="28" t="s">
        <v>53</v>
      </c>
      <c r="H424" s="40">
        <v>0.35416666666666669</v>
      </c>
      <c r="I424" s="17">
        <v>0.34513888888888888</v>
      </c>
      <c r="J424" s="17">
        <v>0.35416666666666669</v>
      </c>
      <c r="K424" s="40">
        <v>0.4236111111111111</v>
      </c>
      <c r="L424" s="17">
        <v>0.41666666666666669</v>
      </c>
      <c r="M424" s="17">
        <v>0.41944444444444445</v>
      </c>
      <c r="N424" s="16">
        <v>91</v>
      </c>
      <c r="O424" s="17">
        <f t="shared" ref="O424:O487" si="30">L424-J424</f>
        <v>6.25E-2</v>
      </c>
      <c r="P424" s="17">
        <f t="shared" ref="P424:P487" si="31">M424-I424</f>
        <v>7.4305555555555569E-2</v>
      </c>
      <c r="Q424" s="18">
        <v>31700</v>
      </c>
      <c r="R424" s="18">
        <v>19600</v>
      </c>
      <c r="S424" s="18">
        <f t="shared" si="28"/>
        <v>12100</v>
      </c>
      <c r="T424" s="19">
        <f t="shared" si="29"/>
        <v>-13.000000000000034</v>
      </c>
      <c r="U424" s="20"/>
      <c r="V424" s="21"/>
      <c r="W424" s="21" t="s">
        <v>59</v>
      </c>
      <c r="X424" s="21" t="s">
        <v>135</v>
      </c>
      <c r="Y424" s="22"/>
    </row>
    <row r="425" spans="1:25" ht="12.75" hidden="1" customHeight="1" x14ac:dyDescent="0.2">
      <c r="A425" s="41">
        <v>18</v>
      </c>
      <c r="B425" s="10" t="s">
        <v>120</v>
      </c>
      <c r="C425" s="10">
        <v>2025</v>
      </c>
      <c r="D425" s="24" t="s">
        <v>56</v>
      </c>
      <c r="E425" s="24">
        <v>2981</v>
      </c>
      <c r="F425" s="13" t="s">
        <v>53</v>
      </c>
      <c r="G425" s="13" t="s">
        <v>42</v>
      </c>
      <c r="H425" s="40">
        <v>0.47222222222222227</v>
      </c>
      <c r="I425" s="17">
        <v>0.46597222222222223</v>
      </c>
      <c r="J425" s="17">
        <v>0.47499999999999998</v>
      </c>
      <c r="K425" s="40">
        <v>0.54166666666666663</v>
      </c>
      <c r="L425" s="17">
        <v>0.53402777777777777</v>
      </c>
      <c r="M425" s="17">
        <v>0.53888888888888886</v>
      </c>
      <c r="N425" s="16">
        <v>106</v>
      </c>
      <c r="O425" s="17">
        <f t="shared" si="30"/>
        <v>5.902777777777779E-2</v>
      </c>
      <c r="P425" s="17">
        <f t="shared" si="31"/>
        <v>7.291666666666663E-2</v>
      </c>
      <c r="Q425" s="18">
        <v>19600</v>
      </c>
      <c r="R425" s="18">
        <v>8400</v>
      </c>
      <c r="S425" s="18">
        <f t="shared" si="28"/>
        <v>11200</v>
      </c>
      <c r="T425" s="19">
        <f t="shared" si="29"/>
        <v>-9.000000000000048</v>
      </c>
      <c r="U425" s="20"/>
      <c r="V425" s="21"/>
      <c r="W425" s="21" t="s">
        <v>59</v>
      </c>
      <c r="X425" s="21"/>
      <c r="Y425" s="22">
        <v>125300</v>
      </c>
    </row>
    <row r="426" spans="1:25" hidden="1" x14ac:dyDescent="0.2">
      <c r="A426" s="41">
        <v>18</v>
      </c>
      <c r="B426" s="10" t="s">
        <v>120</v>
      </c>
      <c r="C426" s="10">
        <v>2025</v>
      </c>
      <c r="D426" s="24" t="s">
        <v>55</v>
      </c>
      <c r="E426" s="24">
        <v>902</v>
      </c>
      <c r="F426" s="28" t="s">
        <v>42</v>
      </c>
      <c r="G426" s="13" t="s">
        <v>43</v>
      </c>
      <c r="H426" s="40">
        <v>0.40625</v>
      </c>
      <c r="I426" s="17">
        <v>0.3972222222222222</v>
      </c>
      <c r="J426" s="17">
        <v>0.40694444444444444</v>
      </c>
      <c r="K426" s="40">
        <v>0.44097222222222221</v>
      </c>
      <c r="L426" s="17">
        <v>0.43125000000000002</v>
      </c>
      <c r="M426" s="17">
        <v>0.43472222222222223</v>
      </c>
      <c r="N426" s="47">
        <v>68</v>
      </c>
      <c r="O426" s="17">
        <f t="shared" si="30"/>
        <v>2.430555555555558E-2</v>
      </c>
      <c r="P426" s="17">
        <f t="shared" si="31"/>
        <v>3.7500000000000033E-2</v>
      </c>
      <c r="Q426" s="18">
        <v>18100</v>
      </c>
      <c r="R426" s="18">
        <v>12700</v>
      </c>
      <c r="S426" s="18">
        <f t="shared" ref="S426:S489" si="32">Q426-R426</f>
        <v>5400</v>
      </c>
      <c r="T426" s="19">
        <f t="shared" ref="T426:T489" si="33">IF(H426-I426&lt;&gt;0,(I426-H426)*1440,"")</f>
        <v>-13.000000000000034</v>
      </c>
      <c r="U426" s="20"/>
      <c r="V426" s="21"/>
      <c r="W426" s="21"/>
      <c r="X426" s="21"/>
      <c r="Y426" s="22"/>
    </row>
    <row r="427" spans="1:25" hidden="1" x14ac:dyDescent="0.2">
      <c r="A427" s="41">
        <v>18</v>
      </c>
      <c r="B427" s="10" t="s">
        <v>120</v>
      </c>
      <c r="C427" s="10">
        <v>2025</v>
      </c>
      <c r="D427" s="24" t="s">
        <v>55</v>
      </c>
      <c r="E427" s="24">
        <v>1950</v>
      </c>
      <c r="F427" s="28" t="s">
        <v>43</v>
      </c>
      <c r="G427" s="13" t="s">
        <v>48</v>
      </c>
      <c r="H427" s="40">
        <v>0.4826388888888889</v>
      </c>
      <c r="I427" s="17">
        <v>0.4777777777777778</v>
      </c>
      <c r="J427" s="17">
        <v>0.4861111111111111</v>
      </c>
      <c r="K427" s="40">
        <v>0.51388888888888884</v>
      </c>
      <c r="L427" s="17">
        <v>0.51041666666666663</v>
      </c>
      <c r="M427" s="17">
        <v>0.51458333333333328</v>
      </c>
      <c r="N427" s="47">
        <v>105</v>
      </c>
      <c r="O427" s="17">
        <f t="shared" si="30"/>
        <v>2.4305555555555525E-2</v>
      </c>
      <c r="P427" s="17">
        <f t="shared" si="31"/>
        <v>3.680555555555548E-2</v>
      </c>
      <c r="Q427" s="18">
        <v>30000</v>
      </c>
      <c r="R427" s="18">
        <v>24000</v>
      </c>
      <c r="S427" s="18">
        <f t="shared" si="32"/>
        <v>6000</v>
      </c>
      <c r="T427" s="19">
        <f t="shared" si="33"/>
        <v>-6.9999999999999751</v>
      </c>
      <c r="U427" s="20"/>
      <c r="V427" s="21"/>
      <c r="W427" s="21"/>
      <c r="X427" s="21"/>
      <c r="Y427" s="22"/>
    </row>
    <row r="428" spans="1:25" hidden="1" x14ac:dyDescent="0.2">
      <c r="A428" s="41">
        <v>18</v>
      </c>
      <c r="B428" s="10" t="s">
        <v>120</v>
      </c>
      <c r="C428" s="10">
        <v>2025</v>
      </c>
      <c r="D428" s="24" t="s">
        <v>55</v>
      </c>
      <c r="E428" s="24">
        <v>1951</v>
      </c>
      <c r="F428" s="28" t="s">
        <v>48</v>
      </c>
      <c r="G428" s="13" t="s">
        <v>43</v>
      </c>
      <c r="H428" s="40">
        <v>0.55555555555555558</v>
      </c>
      <c r="I428" s="17">
        <v>0.55486111111111114</v>
      </c>
      <c r="J428" s="17">
        <v>0.56111111111111112</v>
      </c>
      <c r="K428" s="40">
        <v>0.58680555555555558</v>
      </c>
      <c r="L428" s="17">
        <v>0.58611111111111114</v>
      </c>
      <c r="M428" s="17">
        <v>0.59027777777777779</v>
      </c>
      <c r="N428" s="47">
        <v>94</v>
      </c>
      <c r="O428" s="17">
        <f t="shared" si="30"/>
        <v>2.5000000000000022E-2</v>
      </c>
      <c r="P428" s="17">
        <f t="shared" si="31"/>
        <v>3.5416666666666652E-2</v>
      </c>
      <c r="Q428" s="18">
        <v>24000</v>
      </c>
      <c r="R428" s="18">
        <v>18500</v>
      </c>
      <c r="S428" s="18">
        <f t="shared" si="32"/>
        <v>5500</v>
      </c>
      <c r="T428" s="19">
        <f t="shared" si="33"/>
        <v>-0.99999999999999645</v>
      </c>
      <c r="U428" s="20"/>
      <c r="V428" s="21"/>
      <c r="W428" s="21"/>
      <c r="X428" s="21"/>
      <c r="Y428" s="22"/>
    </row>
    <row r="429" spans="1:25" hidden="1" x14ac:dyDescent="0.2">
      <c r="A429" s="41">
        <v>18</v>
      </c>
      <c r="B429" s="10" t="s">
        <v>120</v>
      </c>
      <c r="C429" s="10">
        <v>2025</v>
      </c>
      <c r="D429" s="24" t="s">
        <v>55</v>
      </c>
      <c r="E429" s="24">
        <v>903</v>
      </c>
      <c r="F429" s="13" t="s">
        <v>43</v>
      </c>
      <c r="G429" s="13" t="s">
        <v>42</v>
      </c>
      <c r="H429" s="40">
        <v>0.62847222222222221</v>
      </c>
      <c r="I429" s="17">
        <v>0.62638888888888888</v>
      </c>
      <c r="J429" s="17">
        <v>0.63888888888888884</v>
      </c>
      <c r="K429" s="40">
        <v>0.66319444444444442</v>
      </c>
      <c r="L429" s="17">
        <v>0.67708333333333337</v>
      </c>
      <c r="M429" s="17">
        <v>0.68402777777777779</v>
      </c>
      <c r="N429" s="47">
        <v>142</v>
      </c>
      <c r="O429" s="17">
        <f t="shared" si="30"/>
        <v>3.8194444444444531E-2</v>
      </c>
      <c r="P429" s="17">
        <f t="shared" si="31"/>
        <v>5.7638888888888906E-2</v>
      </c>
      <c r="Q429" s="18">
        <v>18500</v>
      </c>
      <c r="R429" s="18">
        <v>9600</v>
      </c>
      <c r="S429" s="18">
        <f t="shared" si="32"/>
        <v>8900</v>
      </c>
      <c r="T429" s="19">
        <f t="shared" si="33"/>
        <v>-2.9999999999999893</v>
      </c>
      <c r="U429" s="20"/>
      <c r="V429" s="21"/>
      <c r="W429" s="21"/>
      <c r="X429" s="21"/>
      <c r="Y429" s="22"/>
    </row>
    <row r="430" spans="1:25" hidden="1" x14ac:dyDescent="0.2">
      <c r="A430" s="41">
        <v>18</v>
      </c>
      <c r="B430" s="10" t="s">
        <v>120</v>
      </c>
      <c r="C430" s="10">
        <v>2025</v>
      </c>
      <c r="D430" s="24" t="s">
        <v>69</v>
      </c>
      <c r="E430" s="24">
        <v>762</v>
      </c>
      <c r="F430" s="13" t="s">
        <v>42</v>
      </c>
      <c r="G430" s="13" t="s">
        <v>50</v>
      </c>
      <c r="H430" s="40">
        <v>0.40625</v>
      </c>
      <c r="I430" s="17">
        <v>0.38541666666666669</v>
      </c>
      <c r="J430" s="17">
        <v>0.3923611111111111</v>
      </c>
      <c r="K430" s="40">
        <v>0.44791666666666669</v>
      </c>
      <c r="L430" s="17">
        <v>0.4201388888888889</v>
      </c>
      <c r="M430" s="17">
        <v>0.42569444444444443</v>
      </c>
      <c r="N430" s="47">
        <v>63</v>
      </c>
      <c r="O430" s="17">
        <f t="shared" si="30"/>
        <v>2.777777777777779E-2</v>
      </c>
      <c r="P430" s="17">
        <f t="shared" si="31"/>
        <v>4.0277777777777746E-2</v>
      </c>
      <c r="Q430" s="18">
        <v>22000</v>
      </c>
      <c r="R430" s="18">
        <v>16500</v>
      </c>
      <c r="S430" s="18">
        <f t="shared" si="32"/>
        <v>5500</v>
      </c>
      <c r="T430" s="19">
        <f t="shared" si="33"/>
        <v>-29.999999999999972</v>
      </c>
      <c r="U430" s="20"/>
      <c r="V430" s="21"/>
      <c r="W430" s="21"/>
      <c r="X430" s="21"/>
      <c r="Y430" s="22"/>
    </row>
    <row r="431" spans="1:25" hidden="1" x14ac:dyDescent="0.2">
      <c r="A431" s="41">
        <v>18</v>
      </c>
      <c r="B431" s="10" t="s">
        <v>120</v>
      </c>
      <c r="C431" s="10">
        <v>2025</v>
      </c>
      <c r="D431" s="24" t="s">
        <v>64</v>
      </c>
      <c r="E431" s="24">
        <v>200</v>
      </c>
      <c r="F431" s="28" t="s">
        <v>51</v>
      </c>
      <c r="G431" s="28" t="s">
        <v>50</v>
      </c>
      <c r="H431" s="40">
        <v>0.3125</v>
      </c>
      <c r="I431" s="17">
        <v>0.30138888888888887</v>
      </c>
      <c r="J431" s="17">
        <v>0.31458333333333333</v>
      </c>
      <c r="K431" s="40">
        <v>0.4375</v>
      </c>
      <c r="L431" s="17">
        <v>0.41180555555555554</v>
      </c>
      <c r="M431" s="17">
        <v>0.41736111111111113</v>
      </c>
      <c r="N431" s="47">
        <v>146</v>
      </c>
      <c r="O431" s="17">
        <f t="shared" si="30"/>
        <v>9.722222222222221E-2</v>
      </c>
      <c r="P431" s="17">
        <f t="shared" si="31"/>
        <v>0.11597222222222225</v>
      </c>
      <c r="Q431" s="18">
        <v>25100</v>
      </c>
      <c r="R431" s="18">
        <v>9200</v>
      </c>
      <c r="S431" s="18">
        <f t="shared" si="32"/>
        <v>15900</v>
      </c>
      <c r="T431" s="19">
        <f t="shared" si="33"/>
        <v>-16.000000000000021</v>
      </c>
      <c r="U431" s="20"/>
      <c r="V431" s="21"/>
      <c r="W431" s="21"/>
      <c r="X431" s="21"/>
      <c r="Y431" s="22"/>
    </row>
    <row r="432" spans="1:25" hidden="1" x14ac:dyDescent="0.2">
      <c r="A432" s="41">
        <v>18</v>
      </c>
      <c r="B432" s="10" t="s">
        <v>120</v>
      </c>
      <c r="C432" s="10">
        <v>2025</v>
      </c>
      <c r="D432" s="24" t="s">
        <v>64</v>
      </c>
      <c r="E432" s="24">
        <v>201</v>
      </c>
      <c r="F432" s="13" t="s">
        <v>50</v>
      </c>
      <c r="G432" s="13" t="s">
        <v>51</v>
      </c>
      <c r="H432" s="40">
        <v>0.51041666666666663</v>
      </c>
      <c r="I432" s="17">
        <v>0.47708333333333336</v>
      </c>
      <c r="J432" s="17">
        <v>0.4861111111111111</v>
      </c>
      <c r="K432" s="40">
        <v>0.63541666666666663</v>
      </c>
      <c r="L432" s="17">
        <v>0.60277777777777775</v>
      </c>
      <c r="M432" s="17">
        <v>0.60624999999999996</v>
      </c>
      <c r="N432" s="47">
        <v>63</v>
      </c>
      <c r="O432" s="17">
        <f t="shared" si="30"/>
        <v>0.11666666666666664</v>
      </c>
      <c r="P432" s="17">
        <f t="shared" si="31"/>
        <v>0.1291666666666666</v>
      </c>
      <c r="Q432" s="18">
        <v>27000</v>
      </c>
      <c r="R432" s="18">
        <v>10400</v>
      </c>
      <c r="S432" s="18">
        <f t="shared" si="32"/>
        <v>16600</v>
      </c>
      <c r="T432" s="19">
        <f t="shared" si="33"/>
        <v>-47.999999999999908</v>
      </c>
      <c r="U432" s="20"/>
      <c r="V432" s="21"/>
      <c r="W432" s="21"/>
      <c r="X432" s="21"/>
      <c r="Y432" s="22"/>
    </row>
    <row r="433" spans="1:25" hidden="1" x14ac:dyDescent="0.2">
      <c r="A433" s="41">
        <v>18</v>
      </c>
      <c r="B433" s="10" t="s">
        <v>120</v>
      </c>
      <c r="C433" s="10">
        <v>2025</v>
      </c>
      <c r="D433" s="24" t="s">
        <v>69</v>
      </c>
      <c r="E433" s="24">
        <v>763</v>
      </c>
      <c r="F433" s="36" t="s">
        <v>50</v>
      </c>
      <c r="G433" s="13" t="s">
        <v>42</v>
      </c>
      <c r="H433" s="40">
        <v>0.54166666666666663</v>
      </c>
      <c r="I433" s="17">
        <v>0.52847222222222223</v>
      </c>
      <c r="J433" s="17">
        <v>0.5395833333333333</v>
      </c>
      <c r="K433" s="40">
        <v>0.58333333333333337</v>
      </c>
      <c r="L433" s="17">
        <v>0.56041666666666667</v>
      </c>
      <c r="M433" s="17">
        <v>0.56736111111111109</v>
      </c>
      <c r="N433" s="47">
        <v>146</v>
      </c>
      <c r="O433" s="17">
        <f t="shared" si="30"/>
        <v>2.083333333333337E-2</v>
      </c>
      <c r="P433" s="17">
        <f t="shared" si="31"/>
        <v>3.8888888888888862E-2</v>
      </c>
      <c r="Q433" s="18">
        <v>16100</v>
      </c>
      <c r="R433" s="18">
        <v>10600</v>
      </c>
      <c r="S433" s="18">
        <f t="shared" si="32"/>
        <v>5500</v>
      </c>
      <c r="T433" s="19">
        <f t="shared" si="33"/>
        <v>-18.999999999999932</v>
      </c>
      <c r="U433" s="20"/>
      <c r="V433" s="21"/>
      <c r="W433" s="21"/>
      <c r="X433" s="21"/>
      <c r="Y433" s="22"/>
    </row>
    <row r="434" spans="1:25" hidden="1" x14ac:dyDescent="0.2">
      <c r="A434" s="41">
        <v>18</v>
      </c>
      <c r="B434" s="10" t="s">
        <v>120</v>
      </c>
      <c r="C434" s="10">
        <v>2025</v>
      </c>
      <c r="D434" s="24" t="s">
        <v>54</v>
      </c>
      <c r="E434" s="24">
        <v>2930</v>
      </c>
      <c r="F434" s="13" t="s">
        <v>42</v>
      </c>
      <c r="G434" s="13" t="s">
        <v>50</v>
      </c>
      <c r="H434" s="40">
        <v>0.48958333333333331</v>
      </c>
      <c r="I434" s="17">
        <v>0.48958333333333331</v>
      </c>
      <c r="J434" s="17">
        <v>0.50069444444444444</v>
      </c>
      <c r="K434" s="40">
        <v>0.53125</v>
      </c>
      <c r="L434" s="17">
        <v>0.52569444444444446</v>
      </c>
      <c r="M434" s="17">
        <v>0.52986111111111112</v>
      </c>
      <c r="N434" s="47">
        <v>63</v>
      </c>
      <c r="O434" s="17">
        <f t="shared" si="30"/>
        <v>2.5000000000000022E-2</v>
      </c>
      <c r="P434" s="17">
        <f t="shared" si="31"/>
        <v>4.0277777777777801E-2</v>
      </c>
      <c r="Q434" s="18">
        <v>23500</v>
      </c>
      <c r="R434" s="18">
        <v>18300</v>
      </c>
      <c r="S434" s="18">
        <f t="shared" si="32"/>
        <v>5200</v>
      </c>
      <c r="T434" s="19" t="str">
        <f t="shared" si="33"/>
        <v/>
      </c>
      <c r="U434" s="20"/>
      <c r="V434" s="21"/>
      <c r="W434" s="21"/>
      <c r="X434" s="21"/>
      <c r="Y434" s="22"/>
    </row>
    <row r="435" spans="1:25" hidden="1" x14ac:dyDescent="0.2">
      <c r="A435" s="41">
        <v>18</v>
      </c>
      <c r="B435" s="10" t="s">
        <v>120</v>
      </c>
      <c r="C435" s="10">
        <v>2025</v>
      </c>
      <c r="D435" s="24" t="s">
        <v>54</v>
      </c>
      <c r="E435" s="24">
        <v>2931</v>
      </c>
      <c r="F435" s="36" t="s">
        <v>50</v>
      </c>
      <c r="G435" s="13" t="s">
        <v>42</v>
      </c>
      <c r="H435" s="40">
        <v>0.57291666666666663</v>
      </c>
      <c r="I435" s="17">
        <v>0.59236111111111112</v>
      </c>
      <c r="J435" s="17">
        <v>0.60416666666666663</v>
      </c>
      <c r="K435" s="40">
        <v>0.61458333333333337</v>
      </c>
      <c r="L435" s="17">
        <v>0.62638888888888888</v>
      </c>
      <c r="M435" s="17">
        <v>0.63680555555555551</v>
      </c>
      <c r="N435" s="47">
        <v>129</v>
      </c>
      <c r="O435" s="17">
        <f t="shared" si="30"/>
        <v>2.2222222222222254E-2</v>
      </c>
      <c r="P435" s="17">
        <f t="shared" si="31"/>
        <v>4.4444444444444398E-2</v>
      </c>
      <c r="Q435" s="18">
        <v>18000</v>
      </c>
      <c r="R435" s="18">
        <v>12600</v>
      </c>
      <c r="S435" s="18">
        <f t="shared" si="32"/>
        <v>5400</v>
      </c>
      <c r="T435" s="19">
        <f t="shared" si="33"/>
        <v>28.00000000000006</v>
      </c>
      <c r="U435" s="20">
        <v>87</v>
      </c>
      <c r="V435" s="21"/>
      <c r="W435" s="21"/>
      <c r="X435" s="21"/>
      <c r="Y435" s="22"/>
    </row>
    <row r="436" spans="1:25" hidden="1" x14ac:dyDescent="0.2">
      <c r="A436" s="41">
        <v>18</v>
      </c>
      <c r="B436" s="10" t="s">
        <v>120</v>
      </c>
      <c r="C436" s="10">
        <v>2025</v>
      </c>
      <c r="D436" s="24" t="s">
        <v>63</v>
      </c>
      <c r="E436" s="24">
        <v>990</v>
      </c>
      <c r="F436" s="28" t="s">
        <v>42</v>
      </c>
      <c r="G436" s="28" t="s">
        <v>48</v>
      </c>
      <c r="H436" s="40">
        <v>0.52083333333333337</v>
      </c>
      <c r="I436" s="17">
        <v>0.50902777777777775</v>
      </c>
      <c r="J436" s="17">
        <v>0.51666666666666672</v>
      </c>
      <c r="K436" s="40">
        <v>0.5625</v>
      </c>
      <c r="L436" s="17">
        <v>0.55277777777777781</v>
      </c>
      <c r="M436" s="17">
        <v>0.55694444444444446</v>
      </c>
      <c r="N436" s="47">
        <v>25</v>
      </c>
      <c r="O436" s="17">
        <f t="shared" si="30"/>
        <v>3.6111111111111094E-2</v>
      </c>
      <c r="P436" s="17">
        <f t="shared" si="31"/>
        <v>4.7916666666666718E-2</v>
      </c>
      <c r="Q436" s="18">
        <v>28000</v>
      </c>
      <c r="R436" s="18">
        <v>20900</v>
      </c>
      <c r="S436" s="18">
        <f t="shared" si="32"/>
        <v>7100</v>
      </c>
      <c r="T436" s="19">
        <f t="shared" si="33"/>
        <v>-17.000000000000099</v>
      </c>
      <c r="U436" s="20"/>
      <c r="V436" s="21"/>
      <c r="W436" s="21"/>
      <c r="X436" s="21"/>
      <c r="Y436" s="22"/>
    </row>
    <row r="437" spans="1:25" hidden="1" x14ac:dyDescent="0.2">
      <c r="A437" s="41">
        <v>18</v>
      </c>
      <c r="B437" s="10" t="s">
        <v>120</v>
      </c>
      <c r="C437" s="10">
        <v>2025</v>
      </c>
      <c r="D437" s="24" t="s">
        <v>63</v>
      </c>
      <c r="E437" s="24">
        <v>991</v>
      </c>
      <c r="F437" s="13" t="s">
        <v>48</v>
      </c>
      <c r="G437" s="13" t="s">
        <v>42</v>
      </c>
      <c r="H437" s="40">
        <v>0.60416666666666663</v>
      </c>
      <c r="I437" s="17">
        <v>0.58819444444444446</v>
      </c>
      <c r="J437" s="17">
        <v>0.59513888888888888</v>
      </c>
      <c r="K437" s="40">
        <v>0.64583333333333337</v>
      </c>
      <c r="L437" s="17">
        <v>0.63055555555555554</v>
      </c>
      <c r="M437" s="17">
        <v>0.63541666666666663</v>
      </c>
      <c r="N437" s="47">
        <v>24</v>
      </c>
      <c r="O437" s="17">
        <f t="shared" si="30"/>
        <v>3.5416666666666652E-2</v>
      </c>
      <c r="P437" s="17">
        <f t="shared" si="31"/>
        <v>4.7222222222222165E-2</v>
      </c>
      <c r="Q437" s="18">
        <v>20900</v>
      </c>
      <c r="R437" s="18">
        <v>14200</v>
      </c>
      <c r="S437" s="18">
        <f t="shared" si="32"/>
        <v>6700</v>
      </c>
      <c r="T437" s="19">
        <f t="shared" si="33"/>
        <v>-22.999999999999918</v>
      </c>
      <c r="U437" s="20"/>
      <c r="V437" s="21"/>
      <c r="W437" s="21"/>
      <c r="X437" s="21"/>
      <c r="Y437" s="22"/>
    </row>
    <row r="438" spans="1:25" hidden="1" x14ac:dyDescent="0.2">
      <c r="A438" s="41">
        <v>18</v>
      </c>
      <c r="B438" s="10" t="s">
        <v>120</v>
      </c>
      <c r="C438" s="10">
        <v>2025</v>
      </c>
      <c r="D438" s="24" t="s">
        <v>56</v>
      </c>
      <c r="E438" s="24">
        <v>920</v>
      </c>
      <c r="F438" s="13" t="s">
        <v>42</v>
      </c>
      <c r="G438" s="13" t="s">
        <v>44</v>
      </c>
      <c r="H438" s="40">
        <v>0.625</v>
      </c>
      <c r="I438" s="17">
        <v>0.6166666666666667</v>
      </c>
      <c r="J438" s="17">
        <v>0.62291666666666667</v>
      </c>
      <c r="K438" s="40">
        <v>0.66666666666666663</v>
      </c>
      <c r="L438" s="17">
        <v>0.6645833333333333</v>
      </c>
      <c r="M438" s="17">
        <v>0.66736111111111107</v>
      </c>
      <c r="N438" s="47">
        <v>30</v>
      </c>
      <c r="O438" s="17">
        <f t="shared" si="30"/>
        <v>4.166666666666663E-2</v>
      </c>
      <c r="P438" s="17">
        <f t="shared" si="31"/>
        <v>5.0694444444444375E-2</v>
      </c>
      <c r="Q438" s="18">
        <v>28000</v>
      </c>
      <c r="R438" s="18">
        <v>20200</v>
      </c>
      <c r="S438" s="18">
        <f t="shared" si="32"/>
        <v>7800</v>
      </c>
      <c r="T438" s="19">
        <f t="shared" si="33"/>
        <v>-11.999999999999957</v>
      </c>
      <c r="U438" s="20"/>
      <c r="V438" s="21"/>
      <c r="W438" s="21"/>
      <c r="X438" s="21"/>
      <c r="Y438" s="22"/>
    </row>
    <row r="439" spans="1:25" hidden="1" x14ac:dyDescent="0.2">
      <c r="A439" s="41">
        <v>18</v>
      </c>
      <c r="B439" s="10" t="s">
        <v>120</v>
      </c>
      <c r="C439" s="10">
        <v>2025</v>
      </c>
      <c r="D439" s="24" t="s">
        <v>56</v>
      </c>
      <c r="E439" s="24">
        <v>921</v>
      </c>
      <c r="F439" s="28" t="s">
        <v>44</v>
      </c>
      <c r="G439" s="13" t="s">
        <v>42</v>
      </c>
      <c r="H439" s="40">
        <v>0.70833333333333337</v>
      </c>
      <c r="I439" s="17">
        <v>0.69861111111111107</v>
      </c>
      <c r="J439" s="17">
        <v>0.70416666666666672</v>
      </c>
      <c r="K439" s="40">
        <v>0.75</v>
      </c>
      <c r="L439" s="17">
        <v>0.7416666666666667</v>
      </c>
      <c r="M439" s="17">
        <v>0.74513888888888891</v>
      </c>
      <c r="N439" s="47">
        <v>63</v>
      </c>
      <c r="O439" s="17">
        <f t="shared" si="30"/>
        <v>3.7499999999999978E-2</v>
      </c>
      <c r="P439" s="17">
        <f t="shared" si="31"/>
        <v>4.6527777777777835E-2</v>
      </c>
      <c r="Q439" s="18">
        <v>27000</v>
      </c>
      <c r="R439" s="18">
        <v>20000</v>
      </c>
      <c r="S439" s="18">
        <f t="shared" si="32"/>
        <v>7000</v>
      </c>
      <c r="T439" s="19">
        <f t="shared" si="33"/>
        <v>-14.00000000000011</v>
      </c>
      <c r="U439" s="20"/>
      <c r="V439" s="21"/>
      <c r="W439" s="21"/>
      <c r="X439" s="21"/>
      <c r="Y439" s="22"/>
    </row>
    <row r="440" spans="1:25" hidden="1" x14ac:dyDescent="0.2">
      <c r="A440" s="41">
        <v>18</v>
      </c>
      <c r="B440" s="10" t="s">
        <v>120</v>
      </c>
      <c r="C440" s="10">
        <v>2025</v>
      </c>
      <c r="D440" s="24" t="s">
        <v>55</v>
      </c>
      <c r="E440" s="24">
        <v>904</v>
      </c>
      <c r="F440" s="28" t="s">
        <v>42</v>
      </c>
      <c r="G440" s="13" t="s">
        <v>43</v>
      </c>
      <c r="H440" s="40">
        <v>0.6875</v>
      </c>
      <c r="I440" s="17">
        <v>0.72291666666666665</v>
      </c>
      <c r="J440" s="17">
        <v>0.7319444444444444</v>
      </c>
      <c r="K440" s="40">
        <v>0.72222222222222221</v>
      </c>
      <c r="L440" s="17">
        <v>0.75763888888888886</v>
      </c>
      <c r="M440" s="17">
        <v>0.76180555555555551</v>
      </c>
      <c r="N440" s="47">
        <v>22</v>
      </c>
      <c r="O440" s="17">
        <f t="shared" si="30"/>
        <v>2.5694444444444464E-2</v>
      </c>
      <c r="P440" s="17">
        <f t="shared" si="31"/>
        <v>3.8888888888888862E-2</v>
      </c>
      <c r="Q440" s="18">
        <v>24100</v>
      </c>
      <c r="R440" s="18">
        <v>19000</v>
      </c>
      <c r="S440" s="18">
        <f t="shared" si="32"/>
        <v>5100</v>
      </c>
      <c r="T440" s="19">
        <f t="shared" si="33"/>
        <v>50.999999999999979</v>
      </c>
      <c r="U440" s="20">
        <v>72</v>
      </c>
      <c r="V440" s="21">
        <v>9</v>
      </c>
      <c r="W440" s="21"/>
      <c r="X440" s="21"/>
      <c r="Y440" s="22"/>
    </row>
    <row r="441" spans="1:25" hidden="1" x14ac:dyDescent="0.2">
      <c r="A441" s="41">
        <v>18</v>
      </c>
      <c r="B441" s="10" t="s">
        <v>120</v>
      </c>
      <c r="C441" s="10">
        <v>2025</v>
      </c>
      <c r="D441" s="24" t="s">
        <v>55</v>
      </c>
      <c r="E441" s="24">
        <v>905</v>
      </c>
      <c r="F441" s="13" t="s">
        <v>43</v>
      </c>
      <c r="G441" s="13" t="s">
        <v>42</v>
      </c>
      <c r="H441" s="40">
        <v>0.76388888888888884</v>
      </c>
      <c r="I441" s="17">
        <v>0.79305555555555551</v>
      </c>
      <c r="J441" s="17">
        <v>0.80069444444444449</v>
      </c>
      <c r="K441" s="40">
        <v>0.79861111111111116</v>
      </c>
      <c r="L441" s="17">
        <v>0.82847222222222228</v>
      </c>
      <c r="M441" s="17">
        <v>0.83194444444444449</v>
      </c>
      <c r="N441" s="47">
        <v>129</v>
      </c>
      <c r="O441" s="17">
        <f t="shared" si="30"/>
        <v>2.777777777777779E-2</v>
      </c>
      <c r="P441" s="17">
        <f t="shared" si="31"/>
        <v>3.8888888888888973E-2</v>
      </c>
      <c r="Q441" s="18">
        <v>26000</v>
      </c>
      <c r="R441" s="18">
        <v>19700</v>
      </c>
      <c r="S441" s="18">
        <f t="shared" si="32"/>
        <v>6300</v>
      </c>
      <c r="T441" s="19">
        <f t="shared" si="33"/>
        <v>42.000000000000014</v>
      </c>
      <c r="U441" s="20">
        <v>93</v>
      </c>
      <c r="V441" s="21"/>
      <c r="W441" s="21"/>
      <c r="X441" s="21"/>
      <c r="Y441" s="22"/>
    </row>
    <row r="442" spans="1:25" hidden="1" x14ac:dyDescent="0.2">
      <c r="A442" s="41">
        <v>18</v>
      </c>
      <c r="B442" s="10" t="s">
        <v>120</v>
      </c>
      <c r="C442" s="10">
        <v>2025</v>
      </c>
      <c r="D442" s="11" t="s">
        <v>107</v>
      </c>
      <c r="E442" s="24">
        <v>2920</v>
      </c>
      <c r="F442" s="13" t="s">
        <v>42</v>
      </c>
      <c r="G442" s="13" t="s">
        <v>49</v>
      </c>
      <c r="H442" s="40">
        <v>0.77083333333333337</v>
      </c>
      <c r="I442" s="17">
        <v>0.76527777777777772</v>
      </c>
      <c r="J442" s="17">
        <v>0.78333333333333333</v>
      </c>
      <c r="K442" s="40">
        <v>0.13541666666666666</v>
      </c>
      <c r="L442" s="17">
        <v>1.1201388888888888</v>
      </c>
      <c r="M442" s="17">
        <v>1.1319444444444444</v>
      </c>
      <c r="N442" s="47">
        <v>288</v>
      </c>
      <c r="O442" s="17">
        <f t="shared" si="30"/>
        <v>0.33680555555555547</v>
      </c>
      <c r="P442" s="17">
        <f t="shared" si="31"/>
        <v>0.3666666666666667</v>
      </c>
      <c r="Q442" s="59">
        <v>80000</v>
      </c>
      <c r="R442" s="59">
        <v>28000</v>
      </c>
      <c r="S442" s="18">
        <f t="shared" si="32"/>
        <v>52000</v>
      </c>
      <c r="T442" s="19">
        <f t="shared" si="33"/>
        <v>-8.0000000000001315</v>
      </c>
      <c r="U442" s="20"/>
      <c r="V442" s="21"/>
      <c r="W442" s="21"/>
      <c r="X442" s="21"/>
      <c r="Y442" s="22"/>
    </row>
    <row r="443" spans="1:25" hidden="1" x14ac:dyDescent="0.2">
      <c r="A443" s="41">
        <v>18</v>
      </c>
      <c r="B443" s="10" t="s">
        <v>120</v>
      </c>
      <c r="C443" s="10">
        <v>2025</v>
      </c>
      <c r="D443" s="24" t="s">
        <v>56</v>
      </c>
      <c r="E443" s="24">
        <v>970</v>
      </c>
      <c r="F443" s="13" t="s">
        <v>42</v>
      </c>
      <c r="G443" s="13" t="s">
        <v>47</v>
      </c>
      <c r="H443" s="40">
        <v>0.77777777777777779</v>
      </c>
      <c r="I443" s="17">
        <v>0.7729166666666667</v>
      </c>
      <c r="J443" s="17">
        <v>0.78125</v>
      </c>
      <c r="K443" s="40">
        <v>0.80902777777777779</v>
      </c>
      <c r="L443" s="17">
        <v>0.80138888888888893</v>
      </c>
      <c r="M443" s="17">
        <v>0.80555555555555558</v>
      </c>
      <c r="N443" s="47">
        <v>16</v>
      </c>
      <c r="O443" s="17">
        <f t="shared" si="30"/>
        <v>2.0138888888888928E-2</v>
      </c>
      <c r="P443" s="17">
        <f t="shared" si="31"/>
        <v>3.2638888888888884E-2</v>
      </c>
      <c r="Q443" s="18">
        <v>20000</v>
      </c>
      <c r="R443" s="18">
        <v>15500</v>
      </c>
      <c r="S443" s="18">
        <f t="shared" si="32"/>
        <v>4500</v>
      </c>
      <c r="T443" s="19">
        <f t="shared" si="33"/>
        <v>-6.9999999999999751</v>
      </c>
      <c r="U443" s="20"/>
      <c r="V443" s="21"/>
      <c r="W443" s="21"/>
      <c r="X443" s="21"/>
      <c r="Y443" s="22"/>
    </row>
    <row r="444" spans="1:25" hidden="1" x14ac:dyDescent="0.2">
      <c r="A444" s="41">
        <v>18</v>
      </c>
      <c r="B444" s="10" t="s">
        <v>120</v>
      </c>
      <c r="C444" s="10">
        <v>2025</v>
      </c>
      <c r="D444" s="24" t="s">
        <v>55</v>
      </c>
      <c r="E444" s="24">
        <v>906</v>
      </c>
      <c r="F444" s="28" t="s">
        <v>42</v>
      </c>
      <c r="G444" s="13" t="s">
        <v>43</v>
      </c>
      <c r="H444" s="40">
        <v>0.80208333333333337</v>
      </c>
      <c r="I444" s="17">
        <v>0.85902777777777772</v>
      </c>
      <c r="J444" s="17">
        <v>0.86736111111111114</v>
      </c>
      <c r="K444" s="40">
        <v>0.83680555555555558</v>
      </c>
      <c r="L444" s="17">
        <v>0.89166666666666672</v>
      </c>
      <c r="M444" s="17">
        <v>0.89583333333333337</v>
      </c>
      <c r="N444" s="47">
        <v>13</v>
      </c>
      <c r="O444" s="17">
        <f t="shared" si="30"/>
        <v>2.430555555555558E-2</v>
      </c>
      <c r="P444" s="17">
        <f t="shared" si="31"/>
        <v>3.6805555555555647E-2</v>
      </c>
      <c r="Q444" s="18">
        <v>19700</v>
      </c>
      <c r="R444" s="18">
        <v>14700</v>
      </c>
      <c r="S444" s="18">
        <f t="shared" si="32"/>
        <v>5000</v>
      </c>
      <c r="T444" s="19">
        <f t="shared" si="33"/>
        <v>81.999999999999872</v>
      </c>
      <c r="U444" s="20">
        <v>96</v>
      </c>
      <c r="V444" s="21"/>
      <c r="W444" s="21"/>
      <c r="X444" s="21"/>
      <c r="Y444" s="22"/>
    </row>
    <row r="445" spans="1:25" hidden="1" x14ac:dyDescent="0.2">
      <c r="A445" s="41">
        <v>18</v>
      </c>
      <c r="B445" s="10" t="s">
        <v>120</v>
      </c>
      <c r="C445" s="10">
        <v>2025</v>
      </c>
      <c r="D445" s="24" t="s">
        <v>54</v>
      </c>
      <c r="E445" s="24">
        <v>764</v>
      </c>
      <c r="F445" s="13" t="s">
        <v>42</v>
      </c>
      <c r="G445" s="13" t="s">
        <v>50</v>
      </c>
      <c r="H445" s="40">
        <v>0.8125</v>
      </c>
      <c r="I445" s="17">
        <v>0.80069444444444449</v>
      </c>
      <c r="J445" s="17">
        <v>0.8125</v>
      </c>
      <c r="K445" s="40">
        <v>0.84375</v>
      </c>
      <c r="L445" s="17">
        <v>0.83750000000000002</v>
      </c>
      <c r="M445" s="17">
        <v>0.84375</v>
      </c>
      <c r="N445" s="47">
        <v>19</v>
      </c>
      <c r="O445" s="17">
        <f t="shared" si="30"/>
        <v>2.5000000000000022E-2</v>
      </c>
      <c r="P445" s="17">
        <f t="shared" si="31"/>
        <v>4.3055555555555514E-2</v>
      </c>
      <c r="Q445" s="18">
        <v>22300</v>
      </c>
      <c r="R445" s="18">
        <v>17000</v>
      </c>
      <c r="S445" s="18">
        <f t="shared" si="32"/>
        <v>5300</v>
      </c>
      <c r="T445" s="19">
        <f t="shared" si="33"/>
        <v>-16.99999999999994</v>
      </c>
      <c r="U445" s="20"/>
      <c r="V445" s="21"/>
      <c r="W445" s="21"/>
      <c r="X445" s="21"/>
      <c r="Y445" s="22"/>
    </row>
    <row r="446" spans="1:25" hidden="1" x14ac:dyDescent="0.2">
      <c r="A446" s="41">
        <v>18</v>
      </c>
      <c r="B446" s="10" t="s">
        <v>120</v>
      </c>
      <c r="C446" s="10">
        <v>2025</v>
      </c>
      <c r="D446" s="24" t="s">
        <v>64</v>
      </c>
      <c r="E446" s="24">
        <v>202</v>
      </c>
      <c r="F446" s="28" t="s">
        <v>51</v>
      </c>
      <c r="G446" s="28" t="s">
        <v>50</v>
      </c>
      <c r="H446" s="40">
        <v>0.69791666666666663</v>
      </c>
      <c r="I446" s="17">
        <v>0.68888888888888888</v>
      </c>
      <c r="J446" s="17">
        <v>0.69930555555555551</v>
      </c>
      <c r="K446" s="40">
        <v>0.82291666666666663</v>
      </c>
      <c r="L446" s="17">
        <v>0.7993055555555556</v>
      </c>
      <c r="M446" s="17">
        <v>0.80486111111111114</v>
      </c>
      <c r="N446" s="47">
        <v>123</v>
      </c>
      <c r="O446" s="17">
        <f t="shared" si="30"/>
        <v>0.10000000000000009</v>
      </c>
      <c r="P446" s="17">
        <f t="shared" si="31"/>
        <v>0.11597222222222225</v>
      </c>
      <c r="Q446" s="18">
        <v>25100</v>
      </c>
      <c r="R446" s="18">
        <v>11100</v>
      </c>
      <c r="S446" s="18">
        <f t="shared" si="32"/>
        <v>14000</v>
      </c>
      <c r="T446" s="19">
        <f t="shared" si="33"/>
        <v>-12.999999999999954</v>
      </c>
      <c r="U446" s="20"/>
      <c r="V446" s="21"/>
      <c r="W446" s="21"/>
      <c r="X446" s="21"/>
      <c r="Y446" s="22"/>
    </row>
    <row r="447" spans="1:25" hidden="1" x14ac:dyDescent="0.2">
      <c r="A447" s="41">
        <v>18</v>
      </c>
      <c r="B447" s="10" t="s">
        <v>120</v>
      </c>
      <c r="C447" s="10">
        <v>2025</v>
      </c>
      <c r="D447" s="24" t="s">
        <v>64</v>
      </c>
      <c r="E447" s="24">
        <v>203</v>
      </c>
      <c r="F447" s="13" t="s">
        <v>50</v>
      </c>
      <c r="G447" s="13" t="s">
        <v>51</v>
      </c>
      <c r="H447" s="40">
        <v>0.90625</v>
      </c>
      <c r="I447" s="17">
        <v>0.86597222222222225</v>
      </c>
      <c r="J447" s="17">
        <v>0.87430555555555556</v>
      </c>
      <c r="K447" s="40">
        <v>3.125E-2</v>
      </c>
      <c r="L447" s="17">
        <v>0.98749999999999993</v>
      </c>
      <c r="M447" s="17">
        <v>0.9916666666666667</v>
      </c>
      <c r="N447" s="47">
        <v>19</v>
      </c>
      <c r="O447" s="17">
        <f t="shared" si="30"/>
        <v>0.11319444444444438</v>
      </c>
      <c r="P447" s="17">
        <f t="shared" si="31"/>
        <v>0.12569444444444444</v>
      </c>
      <c r="Q447" s="18">
        <v>27000</v>
      </c>
      <c r="R447" s="18">
        <v>11600</v>
      </c>
      <c r="S447" s="18">
        <f t="shared" si="32"/>
        <v>15400</v>
      </c>
      <c r="T447" s="19">
        <f t="shared" si="33"/>
        <v>-57.999999999999957</v>
      </c>
      <c r="U447" s="20"/>
      <c r="V447" s="21"/>
      <c r="W447" s="21"/>
      <c r="X447" s="21"/>
      <c r="Y447" s="22"/>
    </row>
    <row r="448" spans="1:25" hidden="1" x14ac:dyDescent="0.2">
      <c r="A448" s="41">
        <v>18</v>
      </c>
      <c r="B448" s="10" t="s">
        <v>120</v>
      </c>
      <c r="C448" s="10">
        <v>2025</v>
      </c>
      <c r="D448" s="11" t="s">
        <v>54</v>
      </c>
      <c r="E448" s="24">
        <v>765</v>
      </c>
      <c r="F448" s="36" t="s">
        <v>50</v>
      </c>
      <c r="G448" s="13" t="s">
        <v>42</v>
      </c>
      <c r="H448" s="40">
        <v>0.91666666666666663</v>
      </c>
      <c r="I448" s="17">
        <v>0.88472222222222219</v>
      </c>
      <c r="J448" s="17">
        <v>0.89236111111111116</v>
      </c>
      <c r="K448" s="40">
        <v>0.94791666666666663</v>
      </c>
      <c r="L448" s="17">
        <v>0.91527777777777775</v>
      </c>
      <c r="M448" s="17">
        <v>0.92083333333333328</v>
      </c>
      <c r="N448" s="47">
        <v>123</v>
      </c>
      <c r="O448" s="17">
        <f t="shared" si="30"/>
        <v>2.2916666666666585E-2</v>
      </c>
      <c r="P448" s="17">
        <f t="shared" si="31"/>
        <v>3.6111111111111094E-2</v>
      </c>
      <c r="Q448" s="18">
        <v>16400</v>
      </c>
      <c r="R448" s="18">
        <v>11800</v>
      </c>
      <c r="S448" s="18">
        <f t="shared" si="32"/>
        <v>4600</v>
      </c>
      <c r="T448" s="19">
        <f t="shared" si="33"/>
        <v>-46</v>
      </c>
      <c r="U448" s="20"/>
      <c r="V448" s="21"/>
      <c r="W448" s="21"/>
      <c r="X448" s="21"/>
      <c r="Y448" s="22"/>
    </row>
    <row r="449" spans="1:25" hidden="1" x14ac:dyDescent="0.2">
      <c r="A449" s="41">
        <v>19</v>
      </c>
      <c r="B449" s="10" t="s">
        <v>120</v>
      </c>
      <c r="C449" s="10">
        <v>2025</v>
      </c>
      <c r="D449" s="10" t="s">
        <v>56</v>
      </c>
      <c r="E449" s="11">
        <v>971</v>
      </c>
      <c r="F449" s="13" t="s">
        <v>47</v>
      </c>
      <c r="G449" s="13" t="s">
        <v>42</v>
      </c>
      <c r="H449" s="40">
        <v>0.33333333333333331</v>
      </c>
      <c r="I449" s="17">
        <v>0.31597222222222221</v>
      </c>
      <c r="J449" s="17">
        <v>0.32500000000000001</v>
      </c>
      <c r="K449" s="40">
        <v>0.36458333333333331</v>
      </c>
      <c r="L449" s="17">
        <v>0.35</v>
      </c>
      <c r="M449" s="17">
        <v>0.35625000000000001</v>
      </c>
      <c r="N449" s="47">
        <v>45</v>
      </c>
      <c r="O449" s="17">
        <f t="shared" si="30"/>
        <v>2.4999999999999967E-2</v>
      </c>
      <c r="P449" s="17">
        <f t="shared" si="31"/>
        <v>4.0277777777777801E-2</v>
      </c>
      <c r="Q449" s="18">
        <v>19700</v>
      </c>
      <c r="R449" s="18">
        <v>14800</v>
      </c>
      <c r="S449" s="18">
        <f t="shared" si="32"/>
        <v>4900</v>
      </c>
      <c r="T449" s="19">
        <f t="shared" si="33"/>
        <v>-24.999999999999993</v>
      </c>
      <c r="U449" s="20"/>
      <c r="V449" s="21"/>
      <c r="W449" s="21"/>
      <c r="X449" s="21"/>
      <c r="Y449" s="22"/>
    </row>
    <row r="450" spans="1:25" hidden="1" x14ac:dyDescent="0.2">
      <c r="A450" s="41">
        <v>19</v>
      </c>
      <c r="B450" s="10" t="s">
        <v>120</v>
      </c>
      <c r="C450" s="10">
        <v>2025</v>
      </c>
      <c r="D450" s="24" t="s">
        <v>63</v>
      </c>
      <c r="E450" s="24">
        <v>942</v>
      </c>
      <c r="F450" s="13" t="s">
        <v>42</v>
      </c>
      <c r="G450" s="13" t="s">
        <v>46</v>
      </c>
      <c r="H450" s="40">
        <v>0.35416666666666669</v>
      </c>
      <c r="I450" s="17">
        <v>0.34375</v>
      </c>
      <c r="J450" s="17">
        <v>0.35138888888888886</v>
      </c>
      <c r="K450" s="40">
        <v>0.39583333333333331</v>
      </c>
      <c r="L450" s="17">
        <v>0.38819444444444445</v>
      </c>
      <c r="M450" s="17">
        <v>0.39374999999999999</v>
      </c>
      <c r="N450" s="47">
        <v>57</v>
      </c>
      <c r="O450" s="17">
        <f t="shared" si="30"/>
        <v>3.6805555555555591E-2</v>
      </c>
      <c r="P450" s="17">
        <f t="shared" si="31"/>
        <v>4.9999999999999989E-2</v>
      </c>
      <c r="Q450" s="18">
        <v>28000</v>
      </c>
      <c r="R450" s="18">
        <v>20400</v>
      </c>
      <c r="S450" s="18">
        <f t="shared" si="32"/>
        <v>7600</v>
      </c>
      <c r="T450" s="19">
        <f t="shared" si="33"/>
        <v>-15.000000000000027</v>
      </c>
      <c r="U450" s="20"/>
      <c r="V450" s="21"/>
      <c r="W450" s="21"/>
      <c r="X450" s="21"/>
      <c r="Y450" s="22"/>
    </row>
    <row r="451" spans="1:25" hidden="1" x14ac:dyDescent="0.2">
      <c r="A451" s="41">
        <v>19</v>
      </c>
      <c r="B451" s="10" t="s">
        <v>120</v>
      </c>
      <c r="C451" s="10">
        <v>2025</v>
      </c>
      <c r="D451" s="24" t="s">
        <v>63</v>
      </c>
      <c r="E451" s="24">
        <v>943</v>
      </c>
      <c r="F451" s="28" t="s">
        <v>46</v>
      </c>
      <c r="G451" s="13" t="s">
        <v>42</v>
      </c>
      <c r="H451" s="40">
        <v>0.4375</v>
      </c>
      <c r="I451" s="17">
        <v>0.42916666666666664</v>
      </c>
      <c r="J451" s="17">
        <v>0.43680555555555556</v>
      </c>
      <c r="K451" s="40">
        <v>0.47916666666666669</v>
      </c>
      <c r="L451" s="17">
        <v>0.46944444444444444</v>
      </c>
      <c r="M451" s="17">
        <v>0.47361111111111109</v>
      </c>
      <c r="N451" s="47">
        <v>80</v>
      </c>
      <c r="O451" s="17">
        <f t="shared" si="30"/>
        <v>3.2638888888888884E-2</v>
      </c>
      <c r="P451" s="17">
        <f t="shared" si="31"/>
        <v>4.4444444444444453E-2</v>
      </c>
      <c r="Q451" s="18">
        <v>20300</v>
      </c>
      <c r="R451" s="18">
        <v>13600</v>
      </c>
      <c r="S451" s="18">
        <f t="shared" si="32"/>
        <v>6700</v>
      </c>
      <c r="T451" s="19">
        <f t="shared" si="33"/>
        <v>-12.000000000000037</v>
      </c>
      <c r="U451" s="20"/>
      <c r="V451" s="21"/>
      <c r="W451" s="21"/>
      <c r="X451" s="21"/>
      <c r="Y451" s="22"/>
    </row>
    <row r="452" spans="1:25" hidden="1" x14ac:dyDescent="0.2">
      <c r="A452" s="41">
        <v>19</v>
      </c>
      <c r="B452" s="10" t="s">
        <v>120</v>
      </c>
      <c r="C452" s="10">
        <v>2025</v>
      </c>
      <c r="D452" s="24" t="s">
        <v>55</v>
      </c>
      <c r="E452" s="24">
        <v>907</v>
      </c>
      <c r="F452" s="13" t="s">
        <v>43</v>
      </c>
      <c r="G452" s="13" t="s">
        <v>42</v>
      </c>
      <c r="H452" s="40">
        <v>0.375</v>
      </c>
      <c r="I452" s="17">
        <v>0.36944444444444446</v>
      </c>
      <c r="J452" s="17">
        <v>0.37638888888888888</v>
      </c>
      <c r="K452" s="40">
        <v>0.40972222222222221</v>
      </c>
      <c r="L452" s="17">
        <v>0.40347222222222223</v>
      </c>
      <c r="M452" s="17">
        <v>0.40833333333333333</v>
      </c>
      <c r="N452" s="47">
        <v>147</v>
      </c>
      <c r="O452" s="17">
        <f t="shared" si="30"/>
        <v>2.7083333333333348E-2</v>
      </c>
      <c r="P452" s="17">
        <f t="shared" si="31"/>
        <v>3.8888888888888862E-2</v>
      </c>
      <c r="Q452" s="18">
        <v>21300</v>
      </c>
      <c r="R452" s="18">
        <v>14300</v>
      </c>
      <c r="S452" s="18">
        <f t="shared" si="32"/>
        <v>7000</v>
      </c>
      <c r="T452" s="19">
        <f t="shared" si="33"/>
        <v>-7.9999999999999716</v>
      </c>
      <c r="U452" s="20"/>
      <c r="V452" s="21"/>
      <c r="W452" s="21"/>
      <c r="X452" s="21"/>
      <c r="Y452" s="22"/>
    </row>
    <row r="453" spans="1:25" hidden="1" x14ac:dyDescent="0.2">
      <c r="A453" s="41">
        <v>19</v>
      </c>
      <c r="B453" s="10" t="s">
        <v>120</v>
      </c>
      <c r="C453" s="10">
        <v>2025</v>
      </c>
      <c r="D453" s="24" t="s">
        <v>69</v>
      </c>
      <c r="E453" s="24">
        <v>762</v>
      </c>
      <c r="F453" s="13" t="s">
        <v>42</v>
      </c>
      <c r="G453" s="13" t="s">
        <v>50</v>
      </c>
      <c r="H453" s="40">
        <v>0.40625</v>
      </c>
      <c r="I453" s="17">
        <v>0.3840277777777778</v>
      </c>
      <c r="J453" s="17">
        <v>0.3923611111111111</v>
      </c>
      <c r="K453" s="40">
        <v>0.44791666666666669</v>
      </c>
      <c r="L453" s="17">
        <v>0.41875000000000001</v>
      </c>
      <c r="M453" s="17">
        <v>0.42569444444444443</v>
      </c>
      <c r="N453" s="47">
        <v>64</v>
      </c>
      <c r="O453" s="17">
        <f t="shared" si="30"/>
        <v>2.6388888888888906E-2</v>
      </c>
      <c r="P453" s="17">
        <f t="shared" si="31"/>
        <v>4.166666666666663E-2</v>
      </c>
      <c r="Q453" s="18">
        <v>22500</v>
      </c>
      <c r="R453" s="18">
        <v>16700</v>
      </c>
      <c r="S453" s="18">
        <f t="shared" si="32"/>
        <v>5800</v>
      </c>
      <c r="T453" s="19">
        <f t="shared" si="33"/>
        <v>-31.999999999999964</v>
      </c>
      <c r="U453" s="20"/>
      <c r="V453" s="21"/>
      <c r="W453" s="21"/>
      <c r="X453" s="21"/>
      <c r="Y453" s="22"/>
    </row>
    <row r="454" spans="1:25" hidden="1" x14ac:dyDescent="0.2">
      <c r="A454" s="41">
        <v>19</v>
      </c>
      <c r="B454" s="10" t="s">
        <v>120</v>
      </c>
      <c r="C454" s="10">
        <v>2025</v>
      </c>
      <c r="D454" s="24" t="s">
        <v>64</v>
      </c>
      <c r="E454" s="24">
        <v>200</v>
      </c>
      <c r="F454" s="28" t="s">
        <v>51</v>
      </c>
      <c r="G454" s="28" t="s">
        <v>50</v>
      </c>
      <c r="H454" s="40">
        <v>0.3125</v>
      </c>
      <c r="I454" s="17">
        <v>0.36875000000000002</v>
      </c>
      <c r="J454" s="17">
        <v>0.37569444444444444</v>
      </c>
      <c r="K454" s="40">
        <v>0.4375</v>
      </c>
      <c r="L454" s="17">
        <v>0.48402777777777778</v>
      </c>
      <c r="M454" s="17">
        <v>0.48819444444444443</v>
      </c>
      <c r="N454" s="47">
        <v>149</v>
      </c>
      <c r="O454" s="17">
        <f t="shared" si="30"/>
        <v>0.10833333333333334</v>
      </c>
      <c r="P454" s="17">
        <f t="shared" si="31"/>
        <v>0.11944444444444441</v>
      </c>
      <c r="Q454" s="18">
        <v>26200</v>
      </c>
      <c r="R454" s="18">
        <v>12000</v>
      </c>
      <c r="S454" s="18">
        <f t="shared" si="32"/>
        <v>14200</v>
      </c>
      <c r="T454" s="19">
        <f t="shared" si="33"/>
        <v>81.000000000000028</v>
      </c>
      <c r="U454" s="20">
        <v>32</v>
      </c>
      <c r="V454" s="21"/>
      <c r="W454" s="21"/>
      <c r="X454" s="21"/>
      <c r="Y454" s="22"/>
    </row>
    <row r="455" spans="1:25" hidden="1" x14ac:dyDescent="0.2">
      <c r="A455" s="41">
        <v>19</v>
      </c>
      <c r="B455" s="10" t="s">
        <v>120</v>
      </c>
      <c r="C455" s="10">
        <v>2025</v>
      </c>
      <c r="D455" s="24" t="s">
        <v>64</v>
      </c>
      <c r="E455" s="24">
        <v>201</v>
      </c>
      <c r="F455" s="13" t="s">
        <v>50</v>
      </c>
      <c r="G455" s="13" t="s">
        <v>51</v>
      </c>
      <c r="H455" s="40">
        <v>0.51041666666666663</v>
      </c>
      <c r="I455" s="17">
        <v>0.52986111111111112</v>
      </c>
      <c r="J455" s="17">
        <v>0.53888888888888886</v>
      </c>
      <c r="K455" s="40">
        <v>0.63541666666666663</v>
      </c>
      <c r="L455" s="17">
        <v>0.65138888888888891</v>
      </c>
      <c r="M455" s="17">
        <v>0.65625</v>
      </c>
      <c r="N455" s="47">
        <v>64</v>
      </c>
      <c r="O455" s="17">
        <f t="shared" si="30"/>
        <v>0.11250000000000004</v>
      </c>
      <c r="P455" s="17">
        <f t="shared" si="31"/>
        <v>0.12638888888888888</v>
      </c>
      <c r="Q455" s="18">
        <v>26500</v>
      </c>
      <c r="R455" s="18">
        <v>10300</v>
      </c>
      <c r="S455" s="18">
        <f t="shared" si="32"/>
        <v>16200</v>
      </c>
      <c r="T455" s="19">
        <f t="shared" si="33"/>
        <v>28.00000000000006</v>
      </c>
      <c r="U455" s="20">
        <v>93</v>
      </c>
      <c r="V455" s="21"/>
      <c r="W455" s="21"/>
      <c r="X455" s="21"/>
      <c r="Y455" s="22"/>
    </row>
    <row r="456" spans="1:25" hidden="1" x14ac:dyDescent="0.2">
      <c r="A456" s="41">
        <v>19</v>
      </c>
      <c r="B456" s="10" t="s">
        <v>120</v>
      </c>
      <c r="C456" s="10">
        <v>2025</v>
      </c>
      <c r="D456" s="24" t="s">
        <v>69</v>
      </c>
      <c r="E456" s="24">
        <v>763</v>
      </c>
      <c r="F456" s="36" t="s">
        <v>50</v>
      </c>
      <c r="G456" s="13" t="s">
        <v>42</v>
      </c>
      <c r="H456" s="40">
        <v>0.54166666666666663</v>
      </c>
      <c r="I456" s="17">
        <v>0.55902777777777779</v>
      </c>
      <c r="J456" s="17">
        <v>0.56944444444444442</v>
      </c>
      <c r="K456" s="40">
        <v>0.58333333333333337</v>
      </c>
      <c r="L456" s="17">
        <v>0.59305555555555556</v>
      </c>
      <c r="M456" s="17">
        <v>0.60069444444444442</v>
      </c>
      <c r="N456" s="47">
        <v>149</v>
      </c>
      <c r="O456" s="17">
        <f t="shared" si="30"/>
        <v>2.3611111111111138E-2</v>
      </c>
      <c r="P456" s="17">
        <f t="shared" si="31"/>
        <v>4.166666666666663E-2</v>
      </c>
      <c r="Q456" s="18">
        <v>16300</v>
      </c>
      <c r="R456" s="18">
        <v>10300</v>
      </c>
      <c r="S456" s="18">
        <f t="shared" si="32"/>
        <v>6000</v>
      </c>
      <c r="T456" s="19">
        <f t="shared" si="33"/>
        <v>25.000000000000071</v>
      </c>
      <c r="U456" s="20">
        <v>91</v>
      </c>
      <c r="V456" s="21"/>
      <c r="W456" s="21"/>
      <c r="X456" s="21"/>
      <c r="Y456" s="22"/>
    </row>
    <row r="457" spans="1:25" hidden="1" x14ac:dyDescent="0.2">
      <c r="A457" s="41">
        <v>19</v>
      </c>
      <c r="B457" s="10" t="s">
        <v>120</v>
      </c>
      <c r="C457" s="10">
        <v>2025</v>
      </c>
      <c r="D457" s="24" t="s">
        <v>56</v>
      </c>
      <c r="E457" s="24">
        <v>1934</v>
      </c>
      <c r="F457" s="28" t="s">
        <v>42</v>
      </c>
      <c r="G457" s="13" t="s">
        <v>122</v>
      </c>
      <c r="H457" s="40">
        <v>0.41666666666666669</v>
      </c>
      <c r="I457" s="17">
        <v>0.40694444444444444</v>
      </c>
      <c r="J457" s="17">
        <v>0.41458333333333336</v>
      </c>
      <c r="K457" s="40">
        <v>0.46527777777777779</v>
      </c>
      <c r="L457" s="17">
        <v>0.45833333333333331</v>
      </c>
      <c r="M457" s="17">
        <v>0.46111111111111114</v>
      </c>
      <c r="N457" s="47">
        <v>20</v>
      </c>
      <c r="O457" s="17">
        <f t="shared" si="30"/>
        <v>4.3749999999999956E-2</v>
      </c>
      <c r="P457" s="17">
        <f t="shared" si="31"/>
        <v>5.4166666666666696E-2</v>
      </c>
      <c r="Q457" s="18">
        <v>28000</v>
      </c>
      <c r="R457" s="18">
        <v>19900</v>
      </c>
      <c r="S457" s="18">
        <f t="shared" si="32"/>
        <v>8100</v>
      </c>
      <c r="T457" s="19">
        <f t="shared" si="33"/>
        <v>-14.00000000000003</v>
      </c>
      <c r="U457" s="20"/>
      <c r="V457" s="21"/>
      <c r="W457" s="21"/>
      <c r="X457" s="21"/>
      <c r="Y457" s="22"/>
    </row>
    <row r="458" spans="1:25" hidden="1" x14ac:dyDescent="0.2">
      <c r="A458" s="41">
        <v>19</v>
      </c>
      <c r="B458" s="10" t="s">
        <v>120</v>
      </c>
      <c r="C458" s="10">
        <v>2025</v>
      </c>
      <c r="D458" s="24" t="s">
        <v>56</v>
      </c>
      <c r="E458" s="24">
        <v>1935</v>
      </c>
      <c r="F458" s="28" t="s">
        <v>122</v>
      </c>
      <c r="G458" s="28" t="s">
        <v>42</v>
      </c>
      <c r="H458" s="40">
        <v>0.50694444444444442</v>
      </c>
      <c r="I458" s="17">
        <v>0.49791666666666667</v>
      </c>
      <c r="J458" s="17">
        <v>0.5131944444444444</v>
      </c>
      <c r="K458" s="40">
        <v>0.55555555555555558</v>
      </c>
      <c r="L458" s="17">
        <v>0.55347222222222225</v>
      </c>
      <c r="M458" s="17">
        <v>0.56041666666666667</v>
      </c>
      <c r="N458" s="47">
        <v>24</v>
      </c>
      <c r="O458" s="17">
        <f t="shared" si="30"/>
        <v>4.0277777777777857E-2</v>
      </c>
      <c r="P458" s="17">
        <f t="shared" si="31"/>
        <v>6.25E-2</v>
      </c>
      <c r="Q458" s="18">
        <v>19900</v>
      </c>
      <c r="R458" s="18">
        <v>12200</v>
      </c>
      <c r="S458" s="18">
        <f t="shared" si="32"/>
        <v>7700</v>
      </c>
      <c r="T458" s="19">
        <f t="shared" si="33"/>
        <v>-12.999999999999954</v>
      </c>
      <c r="U458" s="20"/>
      <c r="V458" s="21"/>
      <c r="W458" s="21"/>
      <c r="X458" s="21"/>
      <c r="Y458" s="22"/>
    </row>
    <row r="459" spans="1:25" hidden="1" x14ac:dyDescent="0.2">
      <c r="A459" s="41">
        <v>19</v>
      </c>
      <c r="B459" s="10" t="s">
        <v>120</v>
      </c>
      <c r="C459" s="10">
        <v>2025</v>
      </c>
      <c r="D459" s="24" t="s">
        <v>54</v>
      </c>
      <c r="E459" s="24">
        <v>1900</v>
      </c>
      <c r="F459" s="28" t="s">
        <v>42</v>
      </c>
      <c r="G459" s="13" t="s">
        <v>43</v>
      </c>
      <c r="H459" s="40">
        <v>0.41666666666666669</v>
      </c>
      <c r="I459" s="17">
        <v>0.4152777777777778</v>
      </c>
      <c r="J459" s="17">
        <v>0.42430555555555555</v>
      </c>
      <c r="K459" s="40">
        <v>0.4513888888888889</v>
      </c>
      <c r="L459" s="17">
        <v>0.44861111111111113</v>
      </c>
      <c r="M459" s="17">
        <v>0.45208333333333334</v>
      </c>
      <c r="N459" s="47">
        <v>19</v>
      </c>
      <c r="O459" s="17">
        <f t="shared" si="30"/>
        <v>2.430555555555558E-2</v>
      </c>
      <c r="P459" s="17">
        <f t="shared" si="31"/>
        <v>3.6805555555555536E-2</v>
      </c>
      <c r="Q459" s="18">
        <v>23000</v>
      </c>
      <c r="R459" s="18">
        <v>18300</v>
      </c>
      <c r="S459" s="18">
        <f t="shared" si="32"/>
        <v>4700</v>
      </c>
      <c r="T459" s="19">
        <f t="shared" si="33"/>
        <v>-1.9999999999999929</v>
      </c>
      <c r="U459" s="20"/>
      <c r="V459" s="21"/>
      <c r="W459" s="21"/>
      <c r="X459" s="21"/>
      <c r="Y459" s="22"/>
    </row>
    <row r="460" spans="1:25" hidden="1" x14ac:dyDescent="0.2">
      <c r="A460" s="41">
        <v>19</v>
      </c>
      <c r="B460" s="10" t="s">
        <v>120</v>
      </c>
      <c r="C460" s="10">
        <v>2025</v>
      </c>
      <c r="D460" s="24" t="s">
        <v>54</v>
      </c>
      <c r="E460" s="24">
        <v>1901</v>
      </c>
      <c r="F460" s="13" t="s">
        <v>43</v>
      </c>
      <c r="G460" s="13" t="s">
        <v>42</v>
      </c>
      <c r="H460" s="40">
        <v>0.49305555555555558</v>
      </c>
      <c r="I460" s="17">
        <v>0.4826388888888889</v>
      </c>
      <c r="J460" s="17">
        <v>0.49236111111111114</v>
      </c>
      <c r="K460" s="40">
        <v>0.52777777777777779</v>
      </c>
      <c r="L460" s="17">
        <v>0.52361111111111114</v>
      </c>
      <c r="M460" s="17">
        <v>0.53055555555555556</v>
      </c>
      <c r="N460" s="47">
        <v>147</v>
      </c>
      <c r="O460" s="17">
        <f t="shared" si="30"/>
        <v>3.125E-2</v>
      </c>
      <c r="P460" s="17">
        <f t="shared" si="31"/>
        <v>4.7916666666666663E-2</v>
      </c>
      <c r="Q460" s="18">
        <v>18300</v>
      </c>
      <c r="R460" s="18">
        <v>11200</v>
      </c>
      <c r="S460" s="18">
        <f t="shared" si="32"/>
        <v>7100</v>
      </c>
      <c r="T460" s="19">
        <f t="shared" si="33"/>
        <v>-15.000000000000027</v>
      </c>
      <c r="U460" s="20"/>
      <c r="V460" s="21"/>
      <c r="W460" s="21"/>
      <c r="X460" s="21"/>
      <c r="Y460" s="22"/>
    </row>
    <row r="461" spans="1:25" hidden="1" x14ac:dyDescent="0.2">
      <c r="A461" s="41">
        <v>19</v>
      </c>
      <c r="B461" s="10" t="s">
        <v>120</v>
      </c>
      <c r="C461" s="10">
        <v>2025</v>
      </c>
      <c r="D461" s="24" t="s">
        <v>55</v>
      </c>
      <c r="E461" s="24">
        <v>902</v>
      </c>
      <c r="F461" s="28" t="s">
        <v>42</v>
      </c>
      <c r="G461" s="13" t="s">
        <v>43</v>
      </c>
      <c r="H461" s="40">
        <v>0.45833333333333331</v>
      </c>
      <c r="I461" s="17">
        <v>0.44374999999999998</v>
      </c>
      <c r="J461" s="17">
        <v>0.45416666666666666</v>
      </c>
      <c r="K461" s="40">
        <v>0.49305555555555558</v>
      </c>
      <c r="L461" s="17">
        <v>0.4777777777777778</v>
      </c>
      <c r="M461" s="17">
        <v>0.4826388888888889</v>
      </c>
      <c r="N461" s="47">
        <v>16</v>
      </c>
      <c r="O461" s="17">
        <f t="shared" si="30"/>
        <v>2.3611111111111138E-2</v>
      </c>
      <c r="P461" s="17">
        <f t="shared" si="31"/>
        <v>3.8888888888888917E-2</v>
      </c>
      <c r="Q461" s="18">
        <v>23000</v>
      </c>
      <c r="R461" s="18">
        <v>17800</v>
      </c>
      <c r="S461" s="18">
        <f t="shared" si="32"/>
        <v>5200</v>
      </c>
      <c r="T461" s="19">
        <f t="shared" si="33"/>
        <v>-21.000000000000007</v>
      </c>
      <c r="U461" s="20"/>
      <c r="V461" s="21"/>
      <c r="W461" s="21"/>
      <c r="X461" s="21"/>
      <c r="Y461" s="22"/>
    </row>
    <row r="462" spans="1:25" hidden="1" x14ac:dyDescent="0.2">
      <c r="A462" s="41">
        <v>19</v>
      </c>
      <c r="B462" s="10" t="s">
        <v>120</v>
      </c>
      <c r="C462" s="10">
        <v>2025</v>
      </c>
      <c r="D462" s="24" t="s">
        <v>55</v>
      </c>
      <c r="E462" s="24">
        <v>903</v>
      </c>
      <c r="F462" s="13" t="s">
        <v>43</v>
      </c>
      <c r="G462" s="13" t="s">
        <v>42</v>
      </c>
      <c r="H462" s="40">
        <v>0.53472222222222221</v>
      </c>
      <c r="I462" s="17">
        <v>0.51944444444444449</v>
      </c>
      <c r="J462" s="17">
        <v>0.52569444444444446</v>
      </c>
      <c r="K462" s="40">
        <v>0.57638888888888895</v>
      </c>
      <c r="L462" s="17">
        <v>0.55625000000000002</v>
      </c>
      <c r="M462" s="17">
        <v>0.56111111111111112</v>
      </c>
      <c r="N462" s="47">
        <v>148</v>
      </c>
      <c r="O462" s="17">
        <f t="shared" si="30"/>
        <v>3.0555555555555558E-2</v>
      </c>
      <c r="P462" s="17">
        <f t="shared" si="31"/>
        <v>4.166666666666663E-2</v>
      </c>
      <c r="Q462" s="18">
        <v>17800</v>
      </c>
      <c r="R462" s="18">
        <v>10700</v>
      </c>
      <c r="S462" s="18">
        <f t="shared" si="32"/>
        <v>7100</v>
      </c>
      <c r="T462" s="19">
        <f t="shared" si="33"/>
        <v>-21.999999999999922</v>
      </c>
      <c r="U462" s="20"/>
      <c r="V462" s="21"/>
      <c r="W462" s="21"/>
      <c r="X462" s="21"/>
      <c r="Y462" s="22"/>
    </row>
    <row r="463" spans="1:25" hidden="1" x14ac:dyDescent="0.2">
      <c r="A463" s="41">
        <v>19</v>
      </c>
      <c r="B463" s="10" t="s">
        <v>120</v>
      </c>
      <c r="C463" s="10">
        <v>2025</v>
      </c>
      <c r="D463" s="24" t="s">
        <v>63</v>
      </c>
      <c r="E463" s="24">
        <v>1910</v>
      </c>
      <c r="F463" s="28" t="s">
        <v>42</v>
      </c>
      <c r="G463" s="13" t="s">
        <v>43</v>
      </c>
      <c r="H463" s="40">
        <v>0.52083333333333337</v>
      </c>
      <c r="I463" s="17">
        <v>0.5083333333333333</v>
      </c>
      <c r="J463" s="17">
        <v>0.51666666666666672</v>
      </c>
      <c r="K463" s="40">
        <v>0.55555555555555558</v>
      </c>
      <c r="L463" s="17">
        <v>0.54027777777777775</v>
      </c>
      <c r="M463" s="17">
        <v>0.54374999999999996</v>
      </c>
      <c r="N463" s="47">
        <v>12</v>
      </c>
      <c r="O463" s="17">
        <f t="shared" si="30"/>
        <v>2.3611111111111027E-2</v>
      </c>
      <c r="P463" s="17">
        <f t="shared" si="31"/>
        <v>3.5416666666666652E-2</v>
      </c>
      <c r="Q463" s="18">
        <v>23000</v>
      </c>
      <c r="R463" s="18">
        <v>18100</v>
      </c>
      <c r="S463" s="18">
        <f t="shared" si="32"/>
        <v>4900</v>
      </c>
      <c r="T463" s="19">
        <f t="shared" si="33"/>
        <v>-18.000000000000096</v>
      </c>
      <c r="U463" s="20"/>
      <c r="V463" s="21"/>
      <c r="W463" s="21"/>
      <c r="X463" s="21"/>
      <c r="Y463" s="22"/>
    </row>
    <row r="464" spans="1:25" hidden="1" x14ac:dyDescent="0.2">
      <c r="A464" s="41">
        <v>19</v>
      </c>
      <c r="B464" s="10" t="s">
        <v>120</v>
      </c>
      <c r="C464" s="10">
        <v>2025</v>
      </c>
      <c r="D464" s="24" t="s">
        <v>63</v>
      </c>
      <c r="E464" s="24">
        <v>1911</v>
      </c>
      <c r="F464" s="13" t="s">
        <v>43</v>
      </c>
      <c r="G464" s="13" t="s">
        <v>42</v>
      </c>
      <c r="H464" s="40">
        <v>0.59722222222222221</v>
      </c>
      <c r="I464" s="17">
        <v>0.58958333333333335</v>
      </c>
      <c r="J464" s="17">
        <v>0.60347222222222219</v>
      </c>
      <c r="K464" s="40">
        <v>0.63194444444444442</v>
      </c>
      <c r="L464" s="17">
        <v>0.63402777777777775</v>
      </c>
      <c r="M464" s="17">
        <v>0.6430555555555556</v>
      </c>
      <c r="N464" s="47">
        <v>148</v>
      </c>
      <c r="O464" s="17">
        <f t="shared" si="30"/>
        <v>3.0555555555555558E-2</v>
      </c>
      <c r="P464" s="17">
        <f t="shared" si="31"/>
        <v>5.3472222222222254E-2</v>
      </c>
      <c r="Q464" s="18">
        <v>18100</v>
      </c>
      <c r="R464" s="18">
        <v>10800</v>
      </c>
      <c r="S464" s="18">
        <f t="shared" si="32"/>
        <v>7300</v>
      </c>
      <c r="T464" s="19">
        <f t="shared" si="33"/>
        <v>-10.999999999999961</v>
      </c>
      <c r="U464" s="20"/>
      <c r="V464" s="21"/>
      <c r="W464" s="21"/>
      <c r="X464" s="21"/>
      <c r="Y464" s="22"/>
    </row>
    <row r="465" spans="1:25" hidden="1" x14ac:dyDescent="0.2">
      <c r="A465" s="41">
        <v>19</v>
      </c>
      <c r="B465" s="10" t="s">
        <v>120</v>
      </c>
      <c r="C465" s="10">
        <v>2025</v>
      </c>
      <c r="D465" s="24" t="s">
        <v>54</v>
      </c>
      <c r="E465" s="24">
        <v>1908</v>
      </c>
      <c r="F465" s="37" t="s">
        <v>42</v>
      </c>
      <c r="G465" s="37" t="s">
        <v>43</v>
      </c>
      <c r="H465" s="40">
        <v>0.57291666666666663</v>
      </c>
      <c r="I465" s="17">
        <v>0.56666666666666665</v>
      </c>
      <c r="J465" s="17">
        <v>0.57430555555555551</v>
      </c>
      <c r="K465" s="40">
        <v>0.60763888888888895</v>
      </c>
      <c r="L465" s="17">
        <v>0.59722222222222221</v>
      </c>
      <c r="M465" s="17">
        <v>0.6020833333333333</v>
      </c>
      <c r="N465" s="47">
        <v>6</v>
      </c>
      <c r="O465" s="17">
        <f t="shared" si="30"/>
        <v>2.2916666666666696E-2</v>
      </c>
      <c r="P465" s="17">
        <f t="shared" si="31"/>
        <v>3.5416666666666652E-2</v>
      </c>
      <c r="Q465" s="18">
        <v>23400</v>
      </c>
      <c r="R465" s="18">
        <v>18800</v>
      </c>
      <c r="S465" s="18">
        <f t="shared" si="32"/>
        <v>4600</v>
      </c>
      <c r="T465" s="19">
        <f t="shared" si="33"/>
        <v>-8.999999999999968</v>
      </c>
      <c r="U465" s="20"/>
      <c r="V465" s="21"/>
      <c r="W465" s="21"/>
      <c r="X465" s="21"/>
      <c r="Y465" s="22"/>
    </row>
    <row r="466" spans="1:25" hidden="1" x14ac:dyDescent="0.2">
      <c r="A466" s="41">
        <v>19</v>
      </c>
      <c r="B466" s="10" t="s">
        <v>120</v>
      </c>
      <c r="C466" s="10">
        <v>2025</v>
      </c>
      <c r="D466" s="11" t="s">
        <v>54</v>
      </c>
      <c r="E466" s="24">
        <v>1909</v>
      </c>
      <c r="F466" s="28" t="s">
        <v>43</v>
      </c>
      <c r="G466" s="13" t="s">
        <v>42</v>
      </c>
      <c r="H466" s="40">
        <v>0.64930555555555558</v>
      </c>
      <c r="I466" s="17">
        <v>0.63958333333333328</v>
      </c>
      <c r="J466" s="17">
        <v>0.6479166666666667</v>
      </c>
      <c r="K466" s="40">
        <v>0.68402777777777779</v>
      </c>
      <c r="L466" s="17">
        <v>0.67777777777777781</v>
      </c>
      <c r="M466" s="17">
        <v>0.68125000000000002</v>
      </c>
      <c r="N466" s="47">
        <v>145</v>
      </c>
      <c r="O466" s="17">
        <f t="shared" si="30"/>
        <v>2.9861111111111116E-2</v>
      </c>
      <c r="P466" s="17">
        <f t="shared" si="31"/>
        <v>4.1666666666666741E-2</v>
      </c>
      <c r="Q466" s="18">
        <v>18800</v>
      </c>
      <c r="R466" s="18">
        <v>12000</v>
      </c>
      <c r="S466" s="18">
        <f t="shared" si="32"/>
        <v>6800</v>
      </c>
      <c r="T466" s="19">
        <f t="shared" si="33"/>
        <v>-14.00000000000011</v>
      </c>
      <c r="U466" s="20"/>
      <c r="V466" s="21"/>
      <c r="W466" s="21"/>
      <c r="X466" s="21"/>
      <c r="Y466" s="22"/>
    </row>
    <row r="467" spans="1:25" hidden="1" x14ac:dyDescent="0.2">
      <c r="A467" s="41">
        <v>19</v>
      </c>
      <c r="B467" s="10" t="s">
        <v>120</v>
      </c>
      <c r="C467" s="10">
        <v>2025</v>
      </c>
      <c r="D467" s="24" t="s">
        <v>55</v>
      </c>
      <c r="E467" s="24">
        <v>1912</v>
      </c>
      <c r="F467" s="37" t="s">
        <v>42</v>
      </c>
      <c r="G467" s="37" t="s">
        <v>43</v>
      </c>
      <c r="H467" s="40">
        <v>0.625</v>
      </c>
      <c r="I467" s="17">
        <v>0.62083333333333335</v>
      </c>
      <c r="J467" s="17">
        <v>0.63124999999999998</v>
      </c>
      <c r="K467" s="40">
        <v>0.65972222222222221</v>
      </c>
      <c r="L467" s="17">
        <v>0.65625</v>
      </c>
      <c r="M467" s="17">
        <v>0.65972222222222221</v>
      </c>
      <c r="N467" s="47">
        <v>6</v>
      </c>
      <c r="O467" s="17">
        <f t="shared" si="30"/>
        <v>2.5000000000000022E-2</v>
      </c>
      <c r="P467" s="17">
        <f t="shared" si="31"/>
        <v>3.8888888888888862E-2</v>
      </c>
      <c r="Q467" s="18">
        <v>23600</v>
      </c>
      <c r="R467" s="18">
        <v>18900</v>
      </c>
      <c r="S467" s="18">
        <f t="shared" si="32"/>
        <v>4700</v>
      </c>
      <c r="T467" s="19">
        <f t="shared" si="33"/>
        <v>-5.9999999999999787</v>
      </c>
      <c r="U467" s="20"/>
      <c r="V467" s="21"/>
      <c r="W467" s="21"/>
      <c r="X467" s="21"/>
      <c r="Y467" s="22"/>
    </row>
    <row r="468" spans="1:25" hidden="1" x14ac:dyDescent="0.2">
      <c r="A468" s="41">
        <v>19</v>
      </c>
      <c r="B468" s="10" t="s">
        <v>120</v>
      </c>
      <c r="C468" s="10">
        <v>2025</v>
      </c>
      <c r="D468" s="24" t="s">
        <v>55</v>
      </c>
      <c r="E468" s="24">
        <v>1913</v>
      </c>
      <c r="F468" s="28" t="s">
        <v>43</v>
      </c>
      <c r="G468" s="28" t="s">
        <v>42</v>
      </c>
      <c r="H468" s="40">
        <v>0.70138888888888884</v>
      </c>
      <c r="I468" s="17">
        <v>0.69374999999999998</v>
      </c>
      <c r="J468" s="17">
        <v>0.70208333333333328</v>
      </c>
      <c r="K468" s="40">
        <v>0.73611111111111116</v>
      </c>
      <c r="L468" s="17">
        <v>0.73402777777777772</v>
      </c>
      <c r="M468" s="17">
        <v>0.74027777777777781</v>
      </c>
      <c r="N468" s="47">
        <v>145</v>
      </c>
      <c r="O468" s="17">
        <f t="shared" si="30"/>
        <v>3.1944444444444442E-2</v>
      </c>
      <c r="P468" s="17">
        <f t="shared" si="31"/>
        <v>4.6527777777777835E-2</v>
      </c>
      <c r="Q468" s="18">
        <v>18900</v>
      </c>
      <c r="R468" s="18">
        <v>11700</v>
      </c>
      <c r="S468" s="18">
        <f t="shared" si="32"/>
        <v>7200</v>
      </c>
      <c r="T468" s="19">
        <f t="shared" si="33"/>
        <v>-10.999999999999961</v>
      </c>
      <c r="U468" s="20"/>
      <c r="V468" s="21"/>
      <c r="W468" s="21"/>
      <c r="X468" s="21"/>
      <c r="Y468" s="22"/>
    </row>
    <row r="469" spans="1:25" hidden="1" x14ac:dyDescent="0.2">
      <c r="A469" s="41">
        <v>19</v>
      </c>
      <c r="B469" s="10" t="s">
        <v>120</v>
      </c>
      <c r="C469" s="10">
        <v>2025</v>
      </c>
      <c r="D469" s="24" t="s">
        <v>56</v>
      </c>
      <c r="E469" s="24">
        <v>920</v>
      </c>
      <c r="F469" s="13" t="s">
        <v>42</v>
      </c>
      <c r="G469" s="13" t="s">
        <v>44</v>
      </c>
      <c r="H469" s="40">
        <v>0.625</v>
      </c>
      <c r="I469" s="17">
        <v>0.62013888888888891</v>
      </c>
      <c r="J469" s="17">
        <v>0.62708333333333333</v>
      </c>
      <c r="K469" s="40">
        <v>0.66666666666666663</v>
      </c>
      <c r="L469" s="17">
        <v>0.66666666666666663</v>
      </c>
      <c r="M469" s="17">
        <v>0.67013888888888884</v>
      </c>
      <c r="N469" s="47">
        <v>60</v>
      </c>
      <c r="O469" s="17">
        <f t="shared" si="30"/>
        <v>3.9583333333333304E-2</v>
      </c>
      <c r="P469" s="17">
        <f t="shared" si="31"/>
        <v>4.9999999999999933E-2</v>
      </c>
      <c r="Q469" s="18">
        <v>27300</v>
      </c>
      <c r="R469" s="18">
        <v>19500</v>
      </c>
      <c r="S469" s="18">
        <f t="shared" si="32"/>
        <v>7800</v>
      </c>
      <c r="T469" s="19">
        <f t="shared" si="33"/>
        <v>-6.9999999999999751</v>
      </c>
      <c r="U469" s="20"/>
      <c r="V469" s="21"/>
      <c r="W469" s="21"/>
      <c r="X469" s="21"/>
      <c r="Y469" s="22"/>
    </row>
    <row r="470" spans="1:25" hidden="1" x14ac:dyDescent="0.2">
      <c r="A470" s="41">
        <v>19</v>
      </c>
      <c r="B470" s="10" t="s">
        <v>120</v>
      </c>
      <c r="C470" s="10">
        <v>2025</v>
      </c>
      <c r="D470" s="24" t="s">
        <v>56</v>
      </c>
      <c r="E470" s="24">
        <v>921</v>
      </c>
      <c r="F470" s="28" t="s">
        <v>44</v>
      </c>
      <c r="G470" s="13" t="s">
        <v>42</v>
      </c>
      <c r="H470" s="40">
        <v>0.70833333333333337</v>
      </c>
      <c r="I470" s="17">
        <v>0.70763888888888893</v>
      </c>
      <c r="J470" s="17">
        <v>0.71527777777777779</v>
      </c>
      <c r="K470" s="40">
        <v>0.75</v>
      </c>
      <c r="L470" s="17">
        <v>0.75416666666666665</v>
      </c>
      <c r="M470" s="17">
        <v>0.76041666666666663</v>
      </c>
      <c r="N470" s="47">
        <v>148</v>
      </c>
      <c r="O470" s="17">
        <f t="shared" si="30"/>
        <v>3.8888888888888862E-2</v>
      </c>
      <c r="P470" s="17">
        <f t="shared" si="31"/>
        <v>5.2777777777777701E-2</v>
      </c>
      <c r="Q470" s="18">
        <v>19500</v>
      </c>
      <c r="R470" s="18">
        <v>10600</v>
      </c>
      <c r="S470" s="18">
        <f t="shared" si="32"/>
        <v>8900</v>
      </c>
      <c r="T470" s="19">
        <f t="shared" si="33"/>
        <v>-0.99999999999999645</v>
      </c>
      <c r="U470" s="20"/>
      <c r="V470" s="21"/>
      <c r="W470" s="21"/>
      <c r="X470" s="21"/>
      <c r="Y470" s="22"/>
    </row>
    <row r="471" spans="1:25" hidden="1" x14ac:dyDescent="0.2">
      <c r="A471" s="41">
        <v>19</v>
      </c>
      <c r="B471" s="10" t="s">
        <v>120</v>
      </c>
      <c r="C471" s="10">
        <v>2025</v>
      </c>
      <c r="D471" s="24" t="s">
        <v>69</v>
      </c>
      <c r="E471" s="24">
        <v>904</v>
      </c>
      <c r="F471" s="28" t="s">
        <v>42</v>
      </c>
      <c r="G471" s="13" t="s">
        <v>43</v>
      </c>
      <c r="H471" s="40">
        <v>0.6875</v>
      </c>
      <c r="I471" s="17">
        <v>0.68541666666666667</v>
      </c>
      <c r="J471" s="17">
        <v>0.69374999999999998</v>
      </c>
      <c r="K471" s="40">
        <v>0.72222222222222221</v>
      </c>
      <c r="L471" s="17">
        <v>0.71666666666666667</v>
      </c>
      <c r="M471" s="17">
        <v>0.72013888888888888</v>
      </c>
      <c r="N471" s="47">
        <v>9</v>
      </c>
      <c r="O471" s="17">
        <f t="shared" si="30"/>
        <v>2.2916666666666696E-2</v>
      </c>
      <c r="P471" s="17">
        <f t="shared" si="31"/>
        <v>3.472222222222221E-2</v>
      </c>
      <c r="Q471" s="18">
        <v>24000</v>
      </c>
      <c r="R471" s="18">
        <v>19500</v>
      </c>
      <c r="S471" s="18">
        <f t="shared" si="32"/>
        <v>4500</v>
      </c>
      <c r="T471" s="19">
        <f t="shared" si="33"/>
        <v>-2.9999999999999893</v>
      </c>
      <c r="U471" s="20"/>
      <c r="V471" s="21"/>
      <c r="W471" s="21"/>
      <c r="X471" s="21"/>
      <c r="Y471" s="22"/>
    </row>
    <row r="472" spans="1:25" hidden="1" x14ac:dyDescent="0.2">
      <c r="A472" s="41">
        <v>19</v>
      </c>
      <c r="B472" s="10" t="s">
        <v>120</v>
      </c>
      <c r="C472" s="10">
        <v>2025</v>
      </c>
      <c r="D472" s="24" t="s">
        <v>69</v>
      </c>
      <c r="E472" s="24">
        <v>905</v>
      </c>
      <c r="F472" s="13" t="s">
        <v>43</v>
      </c>
      <c r="G472" s="13" t="s">
        <v>42</v>
      </c>
      <c r="H472" s="40">
        <v>0.76388888888888884</v>
      </c>
      <c r="I472" s="17">
        <v>0.75902777777777775</v>
      </c>
      <c r="J472" s="17">
        <v>0.76666666666666672</v>
      </c>
      <c r="K472" s="40">
        <v>0.79861111111111116</v>
      </c>
      <c r="L472" s="17">
        <v>0.82013888888888886</v>
      </c>
      <c r="M472" s="17">
        <v>0.8305555555555556</v>
      </c>
      <c r="N472" s="47">
        <v>146</v>
      </c>
      <c r="O472" s="17">
        <f t="shared" si="30"/>
        <v>5.3472222222222143E-2</v>
      </c>
      <c r="P472" s="17">
        <f t="shared" si="31"/>
        <v>7.1527777777777857E-2</v>
      </c>
      <c r="Q472" s="18">
        <v>19500</v>
      </c>
      <c r="R472" s="18">
        <v>8000</v>
      </c>
      <c r="S472" s="18">
        <f t="shared" si="32"/>
        <v>11500</v>
      </c>
      <c r="T472" s="19">
        <f t="shared" si="33"/>
        <v>-6.9999999999999751</v>
      </c>
      <c r="U472" s="20"/>
      <c r="V472" s="21"/>
      <c r="W472" s="21"/>
      <c r="X472" s="21"/>
      <c r="Y472" s="22"/>
    </row>
    <row r="473" spans="1:25" hidden="1" x14ac:dyDescent="0.2">
      <c r="A473" s="41">
        <v>19</v>
      </c>
      <c r="B473" s="10" t="s">
        <v>120</v>
      </c>
      <c r="C473" s="10">
        <v>2025</v>
      </c>
      <c r="D473" s="24" t="s">
        <v>54</v>
      </c>
      <c r="E473" s="24">
        <v>970</v>
      </c>
      <c r="F473" s="13" t="s">
        <v>42</v>
      </c>
      <c r="G473" s="13" t="s">
        <v>47</v>
      </c>
      <c r="H473" s="40">
        <v>0.72916666666666663</v>
      </c>
      <c r="I473" s="17">
        <v>0.91805555555555551</v>
      </c>
      <c r="J473" s="17">
        <v>0.9243055555555556</v>
      </c>
      <c r="K473" s="40">
        <v>0.76041666666666663</v>
      </c>
      <c r="L473" s="17">
        <v>0.9458333333333333</v>
      </c>
      <c r="M473" s="17">
        <v>0.94930555555555551</v>
      </c>
      <c r="N473" s="47">
        <v>8</v>
      </c>
      <c r="O473" s="17">
        <f t="shared" si="30"/>
        <v>2.1527777777777701E-2</v>
      </c>
      <c r="P473" s="17">
        <f t="shared" si="31"/>
        <v>3.125E-2</v>
      </c>
      <c r="Q473" s="18">
        <v>23000</v>
      </c>
      <c r="R473" s="18">
        <v>19000</v>
      </c>
      <c r="S473" s="18">
        <f t="shared" si="32"/>
        <v>4000</v>
      </c>
      <c r="T473" s="19">
        <f t="shared" si="33"/>
        <v>272</v>
      </c>
      <c r="U473" s="20">
        <v>96</v>
      </c>
      <c r="V473" s="21"/>
      <c r="W473" s="21"/>
      <c r="X473" s="21"/>
      <c r="Y473" s="22"/>
    </row>
    <row r="474" spans="1:25" hidden="1" x14ac:dyDescent="0.2">
      <c r="A474" s="41">
        <v>19</v>
      </c>
      <c r="B474" s="10" t="s">
        <v>120</v>
      </c>
      <c r="C474" s="10">
        <v>2025</v>
      </c>
      <c r="D474" s="24" t="s">
        <v>54</v>
      </c>
      <c r="E474" s="24">
        <v>9916</v>
      </c>
      <c r="F474" s="37" t="s">
        <v>42</v>
      </c>
      <c r="G474" s="37" t="s">
        <v>43</v>
      </c>
      <c r="H474" s="40">
        <v>0.77777777777777779</v>
      </c>
      <c r="I474" s="17">
        <v>0.76249999999999996</v>
      </c>
      <c r="J474" s="17">
        <v>0.77152777777777781</v>
      </c>
      <c r="K474" s="40">
        <v>0.8125</v>
      </c>
      <c r="L474" s="17">
        <v>0.7944444444444444</v>
      </c>
      <c r="M474" s="17">
        <v>0.80486111111111114</v>
      </c>
      <c r="N474" s="47">
        <v>4</v>
      </c>
      <c r="O474" s="17">
        <f t="shared" si="30"/>
        <v>2.2916666666666585E-2</v>
      </c>
      <c r="P474" s="17">
        <f t="shared" si="31"/>
        <v>4.2361111111111183E-2</v>
      </c>
      <c r="Q474" s="18">
        <v>23500</v>
      </c>
      <c r="R474" s="18">
        <v>18500</v>
      </c>
      <c r="S474" s="18">
        <f t="shared" si="32"/>
        <v>5000</v>
      </c>
      <c r="T474" s="19">
        <f t="shared" si="33"/>
        <v>-22.000000000000082</v>
      </c>
      <c r="U474" s="20"/>
      <c r="V474" s="21"/>
      <c r="W474" s="21"/>
      <c r="X474" s="21"/>
      <c r="Y474" s="22"/>
    </row>
    <row r="475" spans="1:25" hidden="1" x14ac:dyDescent="0.2">
      <c r="A475" s="41">
        <v>19</v>
      </c>
      <c r="B475" s="10" t="s">
        <v>120</v>
      </c>
      <c r="C475" s="10">
        <v>2025</v>
      </c>
      <c r="D475" s="24" t="s">
        <v>54</v>
      </c>
      <c r="E475" s="24">
        <v>9917</v>
      </c>
      <c r="F475" s="13" t="s">
        <v>43</v>
      </c>
      <c r="G475" s="13" t="s">
        <v>42</v>
      </c>
      <c r="H475" s="40">
        <v>0.85416666666666663</v>
      </c>
      <c r="I475" s="17">
        <v>0.84375</v>
      </c>
      <c r="J475" s="17">
        <v>0.85347222222222219</v>
      </c>
      <c r="K475" s="40">
        <v>0.88888888888888884</v>
      </c>
      <c r="L475" s="17">
        <v>0.88263888888888886</v>
      </c>
      <c r="M475" s="17">
        <v>0.88541666666666663</v>
      </c>
      <c r="N475" s="47">
        <v>138</v>
      </c>
      <c r="O475" s="17">
        <f t="shared" si="30"/>
        <v>2.9166666666666674E-2</v>
      </c>
      <c r="P475" s="17">
        <f t="shared" si="31"/>
        <v>4.166666666666663E-2</v>
      </c>
      <c r="Q475" s="18">
        <v>18300</v>
      </c>
      <c r="R475" s="18">
        <v>12200</v>
      </c>
      <c r="S475" s="18">
        <f t="shared" si="32"/>
        <v>6100</v>
      </c>
      <c r="T475" s="19">
        <f t="shared" si="33"/>
        <v>-14.999999999999947</v>
      </c>
      <c r="U475" s="20"/>
      <c r="V475" s="21"/>
      <c r="W475" s="21"/>
      <c r="X475" s="21"/>
      <c r="Y475" s="22"/>
    </row>
    <row r="476" spans="1:25" hidden="1" x14ac:dyDescent="0.2">
      <c r="A476" s="41">
        <v>19</v>
      </c>
      <c r="B476" s="10" t="s">
        <v>120</v>
      </c>
      <c r="C476" s="10">
        <v>2025</v>
      </c>
      <c r="D476" s="24" t="s">
        <v>56</v>
      </c>
      <c r="E476" s="24">
        <v>1914</v>
      </c>
      <c r="F476" s="28" t="s">
        <v>42</v>
      </c>
      <c r="G476" s="13" t="s">
        <v>43</v>
      </c>
      <c r="H476" s="40">
        <v>0.80555555555555547</v>
      </c>
      <c r="I476" s="17">
        <v>0.79791666666666672</v>
      </c>
      <c r="J476" s="17">
        <v>0.80555555555555558</v>
      </c>
      <c r="K476" s="40">
        <v>0.84027777777777779</v>
      </c>
      <c r="L476" s="17">
        <v>0.82847222222222228</v>
      </c>
      <c r="M476" s="17">
        <v>0.83680555555555558</v>
      </c>
      <c r="N476" s="47">
        <v>9</v>
      </c>
      <c r="O476" s="17">
        <f t="shared" si="30"/>
        <v>2.2916666666666696E-2</v>
      </c>
      <c r="P476" s="17">
        <f t="shared" si="31"/>
        <v>3.8888888888888862E-2</v>
      </c>
      <c r="Q476" s="18">
        <v>23500</v>
      </c>
      <c r="R476" s="18">
        <v>18400</v>
      </c>
      <c r="S476" s="18">
        <f t="shared" si="32"/>
        <v>5100</v>
      </c>
      <c r="T476" s="19">
        <f t="shared" si="33"/>
        <v>-10.999999999999801</v>
      </c>
      <c r="U476" s="20"/>
      <c r="V476" s="21"/>
      <c r="W476" s="21"/>
      <c r="X476" s="21"/>
      <c r="Y476" s="22"/>
    </row>
    <row r="477" spans="1:25" hidden="1" x14ac:dyDescent="0.2">
      <c r="A477" s="41">
        <v>19</v>
      </c>
      <c r="B477" s="10" t="s">
        <v>120</v>
      </c>
      <c r="C477" s="10">
        <v>2025</v>
      </c>
      <c r="D477" s="24" t="s">
        <v>56</v>
      </c>
      <c r="E477" s="24">
        <v>1915</v>
      </c>
      <c r="F477" s="28" t="s">
        <v>43</v>
      </c>
      <c r="G477" s="13" t="s">
        <v>42</v>
      </c>
      <c r="H477" s="40">
        <v>0.88194444444444453</v>
      </c>
      <c r="I477" s="17">
        <v>0.88541666666666663</v>
      </c>
      <c r="J477" s="17">
        <v>0.8930555555555556</v>
      </c>
      <c r="K477" s="40">
        <v>0.91666666666666663</v>
      </c>
      <c r="L477" s="17">
        <v>0.92083333333333328</v>
      </c>
      <c r="M477" s="17">
        <v>0.92638888888888893</v>
      </c>
      <c r="N477" s="47">
        <v>148</v>
      </c>
      <c r="O477" s="17">
        <f t="shared" si="30"/>
        <v>2.7777777777777679E-2</v>
      </c>
      <c r="P477" s="17">
        <f t="shared" si="31"/>
        <v>4.0972222222222299E-2</v>
      </c>
      <c r="Q477" s="18">
        <v>18400</v>
      </c>
      <c r="R477" s="18">
        <v>11400</v>
      </c>
      <c r="S477" s="18">
        <f t="shared" si="32"/>
        <v>7000</v>
      </c>
      <c r="T477" s="19">
        <f t="shared" si="33"/>
        <v>4.9999999999998224</v>
      </c>
      <c r="U477" s="20">
        <v>31</v>
      </c>
      <c r="V477" s="21"/>
      <c r="W477" s="21"/>
      <c r="X477" s="21"/>
      <c r="Y477" s="22"/>
    </row>
    <row r="478" spans="1:25" hidden="1" x14ac:dyDescent="0.2">
      <c r="A478" s="41">
        <v>19</v>
      </c>
      <c r="B478" s="10" t="s">
        <v>120</v>
      </c>
      <c r="C478" s="10">
        <v>2025</v>
      </c>
      <c r="D478" s="24" t="s">
        <v>55</v>
      </c>
      <c r="E478" s="24">
        <v>1906</v>
      </c>
      <c r="F478" s="28" t="s">
        <v>42</v>
      </c>
      <c r="G478" s="28" t="s">
        <v>43</v>
      </c>
      <c r="H478" s="40">
        <v>0.84722222222222221</v>
      </c>
      <c r="I478" s="17">
        <v>0.85138888888888886</v>
      </c>
      <c r="J478" s="17">
        <v>0.86458333333333337</v>
      </c>
      <c r="K478" s="40">
        <v>0.88194444444444453</v>
      </c>
      <c r="L478" s="17">
        <v>0.88541666666666663</v>
      </c>
      <c r="M478" s="17">
        <v>0.8930555555555556</v>
      </c>
      <c r="N478" s="47">
        <v>4</v>
      </c>
      <c r="O478" s="17">
        <f t="shared" si="30"/>
        <v>2.0833333333333259E-2</v>
      </c>
      <c r="P478" s="17">
        <f t="shared" si="31"/>
        <v>4.1666666666666741E-2</v>
      </c>
      <c r="Q478" s="18">
        <v>23100</v>
      </c>
      <c r="R478" s="18">
        <v>17700</v>
      </c>
      <c r="S478" s="18">
        <f t="shared" si="32"/>
        <v>5400</v>
      </c>
      <c r="T478" s="19">
        <f t="shared" si="33"/>
        <v>5.9999999999999787</v>
      </c>
      <c r="U478" s="20">
        <v>88</v>
      </c>
      <c r="V478" s="21"/>
      <c r="W478" s="21"/>
      <c r="X478" s="21"/>
      <c r="Y478" s="22"/>
    </row>
    <row r="479" spans="1:25" hidden="1" x14ac:dyDescent="0.2">
      <c r="A479" s="41">
        <v>19</v>
      </c>
      <c r="B479" s="10" t="s">
        <v>120</v>
      </c>
      <c r="C479" s="10">
        <v>2025</v>
      </c>
      <c r="D479" s="24" t="s">
        <v>55</v>
      </c>
      <c r="E479" s="24">
        <v>1907</v>
      </c>
      <c r="F479" s="28" t="s">
        <v>43</v>
      </c>
      <c r="G479" s="13" t="s">
        <v>42</v>
      </c>
      <c r="H479" s="40">
        <v>0.92361111111111116</v>
      </c>
      <c r="I479" s="17">
        <v>0.92291666666666672</v>
      </c>
      <c r="J479" s="17">
        <v>0.9375</v>
      </c>
      <c r="K479" s="40">
        <v>0.95833333333333337</v>
      </c>
      <c r="L479" s="17" t="s">
        <v>127</v>
      </c>
      <c r="M479" s="17">
        <v>0.96388888888888891</v>
      </c>
      <c r="N479" s="47">
        <v>142</v>
      </c>
      <c r="O479" s="17" t="e">
        <f t="shared" si="30"/>
        <v>#VALUE!</v>
      </c>
      <c r="P479" s="17">
        <f t="shared" si="31"/>
        <v>4.0972222222222188E-2</v>
      </c>
      <c r="Q479" s="18">
        <v>17700</v>
      </c>
      <c r="R479" s="18">
        <v>11700</v>
      </c>
      <c r="S479" s="18">
        <f t="shared" si="32"/>
        <v>6000</v>
      </c>
      <c r="T479" s="19">
        <f t="shared" si="33"/>
        <v>-0.99999999999999645</v>
      </c>
      <c r="U479" s="20"/>
      <c r="V479" s="21"/>
      <c r="W479" s="21"/>
      <c r="X479" s="21"/>
      <c r="Y479" s="22"/>
    </row>
    <row r="480" spans="1:25" hidden="1" x14ac:dyDescent="0.2">
      <c r="A480" s="9">
        <v>20</v>
      </c>
      <c r="B480" s="10" t="s">
        <v>120</v>
      </c>
      <c r="C480" s="10">
        <v>2025</v>
      </c>
      <c r="D480" s="11" t="s">
        <v>107</v>
      </c>
      <c r="E480" s="24">
        <v>2921</v>
      </c>
      <c r="F480" s="13" t="s">
        <v>49</v>
      </c>
      <c r="G480" s="13" t="s">
        <v>42</v>
      </c>
      <c r="H480" s="40">
        <v>0.21180555555555555</v>
      </c>
      <c r="I480" s="17">
        <v>0.2076388888888889</v>
      </c>
      <c r="J480" s="17">
        <v>0.21180555555555555</v>
      </c>
      <c r="K480" s="40">
        <v>0.61111111111111116</v>
      </c>
      <c r="L480" s="17">
        <v>0.61319444444444449</v>
      </c>
      <c r="M480" s="17">
        <v>0.62708333333333333</v>
      </c>
      <c r="N480" s="47">
        <v>266</v>
      </c>
      <c r="O480" s="17">
        <f t="shared" si="30"/>
        <v>0.40138888888888891</v>
      </c>
      <c r="P480" s="17">
        <f t="shared" si="31"/>
        <v>0.4194444444444444</v>
      </c>
      <c r="Q480" s="59">
        <v>68000</v>
      </c>
      <c r="R480" s="59">
        <v>11500</v>
      </c>
      <c r="S480" s="18">
        <f t="shared" si="32"/>
        <v>56500</v>
      </c>
      <c r="T480" s="19">
        <f t="shared" si="33"/>
        <v>-5.9999999999999787</v>
      </c>
      <c r="U480" s="20"/>
      <c r="V480" s="21"/>
      <c r="W480" s="21"/>
      <c r="X480" s="21"/>
      <c r="Y480" s="22"/>
    </row>
    <row r="481" spans="1:25" hidden="1" x14ac:dyDescent="0.2">
      <c r="A481" s="9">
        <v>20</v>
      </c>
      <c r="B481" s="10" t="s">
        <v>120</v>
      </c>
      <c r="C481" s="10">
        <v>2025</v>
      </c>
      <c r="D481" s="24" t="s">
        <v>69</v>
      </c>
      <c r="E481" s="24">
        <v>2932</v>
      </c>
      <c r="F481" s="13" t="s">
        <v>42</v>
      </c>
      <c r="G481" s="13" t="s">
        <v>50</v>
      </c>
      <c r="H481" s="40">
        <v>0.30555555555555558</v>
      </c>
      <c r="I481" s="17">
        <v>0.3263888888888889</v>
      </c>
      <c r="J481" s="17">
        <v>0.33333333333333331</v>
      </c>
      <c r="K481" s="40">
        <v>0.34722222222222221</v>
      </c>
      <c r="L481" s="17">
        <v>0.35972222222222222</v>
      </c>
      <c r="M481" s="17">
        <v>0.36666666666666664</v>
      </c>
      <c r="N481" s="47">
        <v>137</v>
      </c>
      <c r="O481" s="17">
        <f t="shared" si="30"/>
        <v>2.6388888888888906E-2</v>
      </c>
      <c r="P481" s="17">
        <f t="shared" si="31"/>
        <v>4.0277777777777746E-2</v>
      </c>
      <c r="Q481" s="18">
        <v>25000</v>
      </c>
      <c r="R481" s="18">
        <v>18700</v>
      </c>
      <c r="S481" s="18">
        <f t="shared" si="32"/>
        <v>6300</v>
      </c>
      <c r="T481" s="19">
        <f t="shared" si="33"/>
        <v>29.999999999999972</v>
      </c>
      <c r="U481" s="20">
        <v>87</v>
      </c>
      <c r="V481" s="21"/>
      <c r="W481" s="21"/>
      <c r="X481" s="21"/>
      <c r="Y481" s="22"/>
    </row>
    <row r="482" spans="1:25" hidden="1" x14ac:dyDescent="0.2">
      <c r="A482" s="9">
        <v>20</v>
      </c>
      <c r="B482" s="10" t="s">
        <v>120</v>
      </c>
      <c r="C482" s="10">
        <v>2025</v>
      </c>
      <c r="D482" s="24" t="s">
        <v>69</v>
      </c>
      <c r="E482" s="24">
        <v>300</v>
      </c>
      <c r="F482" s="13" t="s">
        <v>50</v>
      </c>
      <c r="G482" s="13" t="s">
        <v>52</v>
      </c>
      <c r="H482" s="40">
        <v>0.3888888888888889</v>
      </c>
      <c r="I482" s="17">
        <v>0.37847222222222221</v>
      </c>
      <c r="J482" s="17">
        <v>0.38958333333333334</v>
      </c>
      <c r="K482" s="40">
        <v>0.43055555555555558</v>
      </c>
      <c r="L482" s="17">
        <v>0.43333333333333335</v>
      </c>
      <c r="M482" s="17">
        <v>0.4375</v>
      </c>
      <c r="N482" s="47">
        <v>126</v>
      </c>
      <c r="O482" s="17">
        <f t="shared" si="30"/>
        <v>4.3750000000000011E-2</v>
      </c>
      <c r="P482" s="17">
        <f t="shared" si="31"/>
        <v>5.902777777777779E-2</v>
      </c>
      <c r="Q482" s="18">
        <v>18700</v>
      </c>
      <c r="R482" s="18">
        <v>9700</v>
      </c>
      <c r="S482" s="18">
        <f t="shared" si="32"/>
        <v>9000</v>
      </c>
      <c r="T482" s="19">
        <f t="shared" si="33"/>
        <v>-15.000000000000027</v>
      </c>
      <c r="U482" s="20"/>
      <c r="V482" s="21"/>
      <c r="W482" s="21"/>
      <c r="X482" s="21"/>
      <c r="Y482" s="22"/>
    </row>
    <row r="483" spans="1:25" hidden="1" x14ac:dyDescent="0.2">
      <c r="A483" s="9">
        <v>20</v>
      </c>
      <c r="B483" s="10" t="s">
        <v>120</v>
      </c>
      <c r="C483" s="10">
        <v>2025</v>
      </c>
      <c r="D483" s="24" t="s">
        <v>69</v>
      </c>
      <c r="E483" s="24">
        <v>301</v>
      </c>
      <c r="F483" s="13" t="s">
        <v>52</v>
      </c>
      <c r="G483" s="13" t="s">
        <v>50</v>
      </c>
      <c r="H483" s="40">
        <v>0.48958333333333331</v>
      </c>
      <c r="I483" s="17">
        <v>0.48194444444444445</v>
      </c>
      <c r="J483" s="17">
        <v>0.48888888888888887</v>
      </c>
      <c r="K483" s="40">
        <v>0.53125</v>
      </c>
      <c r="L483" s="17">
        <v>0.53541666666666665</v>
      </c>
      <c r="M483" s="17">
        <v>0.54513888888888884</v>
      </c>
      <c r="N483" s="47">
        <v>108</v>
      </c>
      <c r="O483" s="17">
        <f t="shared" si="30"/>
        <v>4.6527777777777779E-2</v>
      </c>
      <c r="P483" s="17">
        <f t="shared" si="31"/>
        <v>6.3194444444444386E-2</v>
      </c>
      <c r="Q483" s="18">
        <v>25000</v>
      </c>
      <c r="R483" s="18">
        <v>15400</v>
      </c>
      <c r="S483" s="18">
        <f t="shared" si="32"/>
        <v>9600</v>
      </c>
      <c r="T483" s="19">
        <f t="shared" si="33"/>
        <v>-10.999999999999961</v>
      </c>
      <c r="U483" s="20"/>
      <c r="V483" s="21"/>
      <c r="W483" s="21"/>
      <c r="X483" s="21"/>
      <c r="Y483" s="22"/>
    </row>
    <row r="484" spans="1:25" hidden="1" x14ac:dyDescent="0.2">
      <c r="A484" s="9">
        <v>20</v>
      </c>
      <c r="B484" s="10" t="s">
        <v>120</v>
      </c>
      <c r="C484" s="10">
        <v>2025</v>
      </c>
      <c r="D484" s="24" t="s">
        <v>69</v>
      </c>
      <c r="E484" s="24">
        <v>2933</v>
      </c>
      <c r="F484" s="36" t="s">
        <v>50</v>
      </c>
      <c r="G484" s="13" t="s">
        <v>42</v>
      </c>
      <c r="H484" s="40">
        <v>0.57291666666666663</v>
      </c>
      <c r="I484" s="17">
        <v>0.57847222222222228</v>
      </c>
      <c r="J484" s="17">
        <v>0.59444444444444444</v>
      </c>
      <c r="K484" s="40">
        <v>0.61458333333333337</v>
      </c>
      <c r="L484" s="17">
        <v>0.61805555555555558</v>
      </c>
      <c r="M484" s="17">
        <v>0.62708333333333333</v>
      </c>
      <c r="N484" s="47">
        <v>145</v>
      </c>
      <c r="O484" s="17">
        <f t="shared" si="30"/>
        <v>2.3611111111111138E-2</v>
      </c>
      <c r="P484" s="17">
        <f t="shared" si="31"/>
        <v>4.8611111111111049E-2</v>
      </c>
      <c r="Q484" s="18">
        <v>15400</v>
      </c>
      <c r="R484" s="18">
        <v>9500</v>
      </c>
      <c r="S484" s="18">
        <f t="shared" si="32"/>
        <v>5900</v>
      </c>
      <c r="T484" s="19">
        <f t="shared" si="33"/>
        <v>8.0000000000001315</v>
      </c>
      <c r="U484" s="20">
        <v>93</v>
      </c>
      <c r="V484" s="21"/>
      <c r="W484" s="21"/>
      <c r="X484" s="21"/>
      <c r="Y484" s="22"/>
    </row>
    <row r="485" spans="1:25" hidden="1" x14ac:dyDescent="0.2">
      <c r="A485" s="9">
        <v>20</v>
      </c>
      <c r="B485" s="10" t="s">
        <v>120</v>
      </c>
      <c r="C485" s="10">
        <v>2025</v>
      </c>
      <c r="D485" s="24" t="s">
        <v>54</v>
      </c>
      <c r="E485" s="24">
        <v>971</v>
      </c>
      <c r="F485" s="13" t="s">
        <v>47</v>
      </c>
      <c r="G485" s="13" t="s">
        <v>42</v>
      </c>
      <c r="H485" s="40">
        <v>0.33333333333333331</v>
      </c>
      <c r="I485" s="17">
        <v>0.31944444444444442</v>
      </c>
      <c r="J485" s="17">
        <v>0.3263888888888889</v>
      </c>
      <c r="K485" s="40">
        <v>0.36458333333333331</v>
      </c>
      <c r="L485" s="17">
        <v>0.35069444444444442</v>
      </c>
      <c r="M485" s="17">
        <v>0.3576388888888889</v>
      </c>
      <c r="N485" s="47">
        <v>59</v>
      </c>
      <c r="O485" s="17">
        <f t="shared" si="30"/>
        <v>2.4305555555555525E-2</v>
      </c>
      <c r="P485" s="17">
        <f t="shared" si="31"/>
        <v>3.8194444444444475E-2</v>
      </c>
      <c r="Q485" s="18">
        <v>18500</v>
      </c>
      <c r="R485" s="18">
        <v>13700</v>
      </c>
      <c r="S485" s="18">
        <f t="shared" si="32"/>
        <v>4800</v>
      </c>
      <c r="T485" s="19">
        <f t="shared" si="33"/>
        <v>-20.000000000000007</v>
      </c>
      <c r="U485" s="20"/>
      <c r="V485" s="21"/>
      <c r="W485" s="21"/>
      <c r="X485" s="21"/>
      <c r="Y485" s="22"/>
    </row>
    <row r="486" spans="1:25" hidden="1" x14ac:dyDescent="0.2">
      <c r="A486" s="9">
        <v>20</v>
      </c>
      <c r="B486" s="10" t="s">
        <v>120</v>
      </c>
      <c r="C486" s="10">
        <v>2025</v>
      </c>
      <c r="D486" s="24" t="s">
        <v>63</v>
      </c>
      <c r="E486" s="24">
        <v>942</v>
      </c>
      <c r="F486" s="13" t="s">
        <v>42</v>
      </c>
      <c r="G486" s="13" t="s">
        <v>46</v>
      </c>
      <c r="H486" s="40">
        <v>0.35416666666666669</v>
      </c>
      <c r="I486" s="17">
        <v>0.35416666666666669</v>
      </c>
      <c r="J486" s="17">
        <v>0.36319444444444443</v>
      </c>
      <c r="K486" s="40">
        <v>0.39583333333333331</v>
      </c>
      <c r="L486" s="17">
        <v>0.39583333333333331</v>
      </c>
      <c r="M486" s="17">
        <v>0.40763888888888888</v>
      </c>
      <c r="N486" s="47">
        <v>113</v>
      </c>
      <c r="O486" s="17">
        <f t="shared" si="30"/>
        <v>3.2638888888888884E-2</v>
      </c>
      <c r="P486" s="17">
        <f t="shared" si="31"/>
        <v>5.3472222222222199E-2</v>
      </c>
      <c r="Q486" s="18">
        <v>27500</v>
      </c>
      <c r="R486" s="18">
        <v>20300</v>
      </c>
      <c r="S486" s="18">
        <f t="shared" si="32"/>
        <v>7200</v>
      </c>
      <c r="T486" s="19" t="str">
        <f t="shared" si="33"/>
        <v/>
      </c>
      <c r="U486" s="20"/>
      <c r="V486" s="21"/>
      <c r="W486" s="21"/>
      <c r="X486" s="21"/>
      <c r="Y486" s="22"/>
    </row>
    <row r="487" spans="1:25" hidden="1" x14ac:dyDescent="0.2">
      <c r="A487" s="9">
        <v>20</v>
      </c>
      <c r="B487" s="10" t="s">
        <v>120</v>
      </c>
      <c r="C487" s="10">
        <v>2025</v>
      </c>
      <c r="D487" s="24" t="s">
        <v>63</v>
      </c>
      <c r="E487" s="24">
        <v>943</v>
      </c>
      <c r="F487" s="28" t="s">
        <v>46</v>
      </c>
      <c r="G487" s="13" t="s">
        <v>42</v>
      </c>
      <c r="H487" s="40">
        <v>0.4375</v>
      </c>
      <c r="I487" s="17">
        <v>0.44722222222222224</v>
      </c>
      <c r="J487" s="17">
        <v>0.45624999999999999</v>
      </c>
      <c r="K487" s="40">
        <v>0.47916666666666669</v>
      </c>
      <c r="L487" s="17">
        <v>0.49375000000000002</v>
      </c>
      <c r="M487" s="17">
        <v>0.50208333333333333</v>
      </c>
      <c r="N487" s="47">
        <v>143</v>
      </c>
      <c r="O487" s="17">
        <f t="shared" si="30"/>
        <v>3.7500000000000033E-2</v>
      </c>
      <c r="P487" s="17">
        <f t="shared" si="31"/>
        <v>5.4861111111111083E-2</v>
      </c>
      <c r="Q487" s="18">
        <v>20300</v>
      </c>
      <c r="R487" s="18">
        <v>11300</v>
      </c>
      <c r="S487" s="18">
        <f t="shared" si="32"/>
        <v>9000</v>
      </c>
      <c r="T487" s="19">
        <f t="shared" si="33"/>
        <v>14.00000000000003</v>
      </c>
      <c r="U487" s="20" t="s">
        <v>128</v>
      </c>
      <c r="V487" s="21"/>
      <c r="W487" s="21"/>
      <c r="X487" s="21"/>
      <c r="Y487" s="22"/>
    </row>
    <row r="488" spans="1:25" x14ac:dyDescent="0.2">
      <c r="A488" s="9">
        <v>20</v>
      </c>
      <c r="B488" s="10" t="s">
        <v>120</v>
      </c>
      <c r="C488" s="10">
        <v>2025</v>
      </c>
      <c r="D488" s="24" t="s">
        <v>56</v>
      </c>
      <c r="E488" s="24">
        <v>2980</v>
      </c>
      <c r="F488" s="28" t="s">
        <v>42</v>
      </c>
      <c r="G488" s="28" t="s">
        <v>53</v>
      </c>
      <c r="H488" s="40">
        <v>0.35416666666666669</v>
      </c>
      <c r="I488" s="17">
        <v>0.36041666666666666</v>
      </c>
      <c r="J488" s="17">
        <v>0.36875000000000002</v>
      </c>
      <c r="K488" s="40">
        <v>0.4236111111111111</v>
      </c>
      <c r="L488" s="17">
        <v>0.43263888888888891</v>
      </c>
      <c r="M488" s="17">
        <v>0.43819444444444444</v>
      </c>
      <c r="N488" s="47">
        <v>136</v>
      </c>
      <c r="O488" s="17">
        <f t="shared" ref="O488:O551" si="34">L488-J488</f>
        <v>6.3888888888888884E-2</v>
      </c>
      <c r="P488" s="17">
        <f t="shared" ref="P488:P551" si="35">M488-I488</f>
        <v>7.7777777777777779E-2</v>
      </c>
      <c r="Q488" s="18">
        <v>30500</v>
      </c>
      <c r="R488" s="18">
        <v>17300</v>
      </c>
      <c r="S488" s="18">
        <f t="shared" si="32"/>
        <v>13200</v>
      </c>
      <c r="T488" s="19">
        <f t="shared" si="33"/>
        <v>8.999999999999968</v>
      </c>
      <c r="U488" s="20">
        <v>87</v>
      </c>
      <c r="V488" s="21"/>
      <c r="W488" s="21" t="s">
        <v>59</v>
      </c>
      <c r="X488" s="21" t="s">
        <v>134</v>
      </c>
      <c r="Y488" s="22"/>
    </row>
    <row r="489" spans="1:25" hidden="1" x14ac:dyDescent="0.2">
      <c r="A489" s="9">
        <v>20</v>
      </c>
      <c r="B489" s="10" t="s">
        <v>120</v>
      </c>
      <c r="C489" s="10">
        <v>2025</v>
      </c>
      <c r="D489" s="24" t="s">
        <v>56</v>
      </c>
      <c r="E489" s="24">
        <v>2981</v>
      </c>
      <c r="F489" s="13" t="s">
        <v>53</v>
      </c>
      <c r="G489" s="13" t="s">
        <v>42</v>
      </c>
      <c r="H489" s="40">
        <v>0.47222222222222227</v>
      </c>
      <c r="I489" s="17">
        <v>0.47222222222222221</v>
      </c>
      <c r="J489" s="17">
        <v>0.4861111111111111</v>
      </c>
      <c r="K489" s="40">
        <v>0.54166666666666663</v>
      </c>
      <c r="L489" s="17">
        <v>0.54861111111111116</v>
      </c>
      <c r="M489" s="17">
        <v>0.55208333333333337</v>
      </c>
      <c r="N489" s="47">
        <v>113</v>
      </c>
      <c r="O489" s="17">
        <f t="shared" si="34"/>
        <v>6.2500000000000056E-2</v>
      </c>
      <c r="P489" s="17">
        <f t="shared" si="35"/>
        <v>7.986111111111116E-2</v>
      </c>
      <c r="Q489" s="18">
        <v>19500</v>
      </c>
      <c r="R489" s="18">
        <v>8100</v>
      </c>
      <c r="S489" s="18">
        <f t="shared" si="32"/>
        <v>11400</v>
      </c>
      <c r="T489" s="19">
        <f t="shared" si="33"/>
        <v>-7.9936057773011271E-14</v>
      </c>
      <c r="U489" s="20"/>
      <c r="V489" s="21"/>
      <c r="W489" s="21" t="s">
        <v>59</v>
      </c>
      <c r="X489" s="21"/>
      <c r="Y489" s="22">
        <v>126800</v>
      </c>
    </row>
    <row r="490" spans="1:25" hidden="1" x14ac:dyDescent="0.2">
      <c r="A490" s="9">
        <v>20</v>
      </c>
      <c r="B490" s="10" t="s">
        <v>120</v>
      </c>
      <c r="C490" s="10">
        <v>2025</v>
      </c>
      <c r="D490" s="24" t="s">
        <v>55</v>
      </c>
      <c r="E490" s="24">
        <v>762</v>
      </c>
      <c r="F490" s="13" t="s">
        <v>42</v>
      </c>
      <c r="G490" s="13" t="s">
        <v>50</v>
      </c>
      <c r="H490" s="40">
        <v>0.40625</v>
      </c>
      <c r="I490" s="17">
        <v>0.39513888888888887</v>
      </c>
      <c r="J490" s="17">
        <v>0.41111111111111109</v>
      </c>
      <c r="K490" s="40">
        <v>0.44791666666666669</v>
      </c>
      <c r="L490" s="17">
        <v>0.4375</v>
      </c>
      <c r="M490" s="17">
        <v>0.4513888888888889</v>
      </c>
      <c r="N490" s="47">
        <v>98</v>
      </c>
      <c r="O490" s="17">
        <f t="shared" si="34"/>
        <v>2.6388888888888906E-2</v>
      </c>
      <c r="P490" s="17">
        <f t="shared" si="35"/>
        <v>5.6250000000000022E-2</v>
      </c>
      <c r="Q490" s="18">
        <v>22100</v>
      </c>
      <c r="R490" s="18">
        <v>15200</v>
      </c>
      <c r="S490" s="18">
        <f t="shared" ref="S490:S553" si="36">Q490-R490</f>
        <v>6900</v>
      </c>
      <c r="T490" s="19">
        <f t="shared" ref="T490:T553" si="37">IF(H490-I490&lt;&gt;0,(I490-H490)*1440,"")</f>
        <v>-16.000000000000021</v>
      </c>
      <c r="U490" s="20"/>
      <c r="V490" s="21"/>
      <c r="W490" s="21"/>
      <c r="X490" s="21"/>
      <c r="Y490" s="22"/>
    </row>
    <row r="491" spans="1:25" hidden="1" x14ac:dyDescent="0.2">
      <c r="A491" s="9">
        <v>20</v>
      </c>
      <c r="B491" s="10" t="s">
        <v>120</v>
      </c>
      <c r="C491" s="10">
        <v>2025</v>
      </c>
      <c r="D491" s="24" t="s">
        <v>64</v>
      </c>
      <c r="E491" s="24">
        <v>200</v>
      </c>
      <c r="F491" s="28" t="s">
        <v>51</v>
      </c>
      <c r="G491" s="28" t="s">
        <v>50</v>
      </c>
      <c r="H491" s="40">
        <v>0.3125</v>
      </c>
      <c r="I491" s="17">
        <v>0.3</v>
      </c>
      <c r="J491" s="17">
        <v>0.31597222222222221</v>
      </c>
      <c r="K491" s="40">
        <v>0.4375</v>
      </c>
      <c r="L491" s="17">
        <v>0.41736111111111113</v>
      </c>
      <c r="M491" s="17">
        <v>0.42152777777777778</v>
      </c>
      <c r="N491" s="47">
        <v>147</v>
      </c>
      <c r="O491" s="17">
        <f t="shared" si="34"/>
        <v>0.10138888888888892</v>
      </c>
      <c r="P491" s="17">
        <f t="shared" si="35"/>
        <v>0.12152777777777779</v>
      </c>
      <c r="Q491" s="18">
        <v>26800</v>
      </c>
      <c r="R491" s="18">
        <v>11100</v>
      </c>
      <c r="S491" s="18">
        <f t="shared" si="36"/>
        <v>15700</v>
      </c>
      <c r="T491" s="19">
        <f t="shared" si="37"/>
        <v>-18.000000000000014</v>
      </c>
      <c r="U491" s="20"/>
      <c r="V491" s="21"/>
      <c r="W491" s="21"/>
      <c r="X491" s="21"/>
      <c r="Y491" s="22"/>
    </row>
    <row r="492" spans="1:25" hidden="1" x14ac:dyDescent="0.2">
      <c r="A492" s="9">
        <v>20</v>
      </c>
      <c r="B492" s="10" t="s">
        <v>120</v>
      </c>
      <c r="C492" s="10">
        <v>2025</v>
      </c>
      <c r="D492" s="24" t="s">
        <v>64</v>
      </c>
      <c r="E492" s="24">
        <v>201</v>
      </c>
      <c r="F492" s="13" t="s">
        <v>50</v>
      </c>
      <c r="G492" s="13" t="s">
        <v>51</v>
      </c>
      <c r="H492" s="40">
        <v>0.51041666666666663</v>
      </c>
      <c r="I492" s="17">
        <v>0.52500000000000002</v>
      </c>
      <c r="J492" s="17">
        <v>0.5395833333333333</v>
      </c>
      <c r="K492" s="40">
        <v>0.63541666666666663</v>
      </c>
      <c r="L492" s="17">
        <v>0.65</v>
      </c>
      <c r="M492" s="17">
        <v>0.65416666666666667</v>
      </c>
      <c r="N492" s="47">
        <v>98</v>
      </c>
      <c r="O492" s="17">
        <f t="shared" si="34"/>
        <v>0.11041666666666672</v>
      </c>
      <c r="P492" s="17">
        <f t="shared" si="35"/>
        <v>0.12916666666666665</v>
      </c>
      <c r="Q492" s="18">
        <v>27800</v>
      </c>
      <c r="R492" s="18">
        <v>11000</v>
      </c>
      <c r="S492" s="18">
        <f t="shared" si="36"/>
        <v>16800</v>
      </c>
      <c r="T492" s="19">
        <f t="shared" si="37"/>
        <v>21.000000000000085</v>
      </c>
      <c r="U492" s="20">
        <v>87</v>
      </c>
      <c r="V492" s="21"/>
      <c r="W492" s="21"/>
      <c r="X492" s="21"/>
      <c r="Y492" s="22"/>
    </row>
    <row r="493" spans="1:25" hidden="1" x14ac:dyDescent="0.2">
      <c r="A493" s="9">
        <v>20</v>
      </c>
      <c r="B493" s="10" t="s">
        <v>120</v>
      </c>
      <c r="C493" s="10">
        <v>2025</v>
      </c>
      <c r="D493" s="24" t="s">
        <v>55</v>
      </c>
      <c r="E493" s="24">
        <v>763</v>
      </c>
      <c r="F493" s="36" t="s">
        <v>50</v>
      </c>
      <c r="G493" s="13" t="s">
        <v>42</v>
      </c>
      <c r="H493" s="40">
        <v>0.54166666666666663</v>
      </c>
      <c r="I493" s="17">
        <v>0.54722222222222228</v>
      </c>
      <c r="J493" s="17">
        <v>0.56944444444444442</v>
      </c>
      <c r="K493" s="40">
        <v>0.58333333333333337</v>
      </c>
      <c r="L493" s="17">
        <v>0.59236111111111112</v>
      </c>
      <c r="M493" s="17">
        <v>0.60416666666666663</v>
      </c>
      <c r="N493" s="47">
        <v>147</v>
      </c>
      <c r="O493" s="17">
        <f t="shared" si="34"/>
        <v>2.2916666666666696E-2</v>
      </c>
      <c r="P493" s="17">
        <f t="shared" si="35"/>
        <v>5.6944444444444353E-2</v>
      </c>
      <c r="Q493" s="18">
        <v>15200</v>
      </c>
      <c r="R493" s="18">
        <v>9600</v>
      </c>
      <c r="S493" s="18">
        <f t="shared" si="36"/>
        <v>5600</v>
      </c>
      <c r="T493" s="19">
        <f t="shared" si="37"/>
        <v>8.0000000000001315</v>
      </c>
      <c r="U493" s="20">
        <v>87</v>
      </c>
      <c r="V493" s="21"/>
      <c r="W493" s="21"/>
      <c r="X493" s="21"/>
      <c r="Y493" s="22"/>
    </row>
    <row r="494" spans="1:25" hidden="1" x14ac:dyDescent="0.2">
      <c r="A494" s="9">
        <v>20</v>
      </c>
      <c r="B494" s="10" t="s">
        <v>120</v>
      </c>
      <c r="C494" s="10">
        <v>2025</v>
      </c>
      <c r="D494" s="11" t="s">
        <v>54</v>
      </c>
      <c r="E494" s="24">
        <v>930</v>
      </c>
      <c r="F494" s="37" t="s">
        <v>42</v>
      </c>
      <c r="G494" s="37" t="s">
        <v>45</v>
      </c>
      <c r="H494" s="40">
        <v>0.41666666666666669</v>
      </c>
      <c r="I494" s="17">
        <v>0.41597222222222224</v>
      </c>
      <c r="J494" s="17">
        <v>0.42222222222222222</v>
      </c>
      <c r="K494" s="40">
        <v>0.46875</v>
      </c>
      <c r="L494" s="17">
        <v>0.46527777777777779</v>
      </c>
      <c r="M494" s="17">
        <v>0.46805555555555556</v>
      </c>
      <c r="N494" s="47">
        <v>39</v>
      </c>
      <c r="O494" s="17">
        <f t="shared" si="34"/>
        <v>4.3055555555555569E-2</v>
      </c>
      <c r="P494" s="17">
        <f t="shared" si="35"/>
        <v>5.2083333333333315E-2</v>
      </c>
      <c r="Q494" s="18">
        <v>28100</v>
      </c>
      <c r="R494" s="18">
        <v>19400</v>
      </c>
      <c r="S494" s="18">
        <f t="shared" si="36"/>
        <v>8700</v>
      </c>
      <c r="T494" s="19">
        <f t="shared" si="37"/>
        <v>-0.99999999999999645</v>
      </c>
      <c r="U494" s="20"/>
      <c r="V494" s="21"/>
      <c r="W494" s="21"/>
      <c r="X494" s="21"/>
      <c r="Y494" s="22"/>
    </row>
    <row r="495" spans="1:25" hidden="1" x14ac:dyDescent="0.2">
      <c r="A495" s="9">
        <v>20</v>
      </c>
      <c r="B495" s="10" t="s">
        <v>120</v>
      </c>
      <c r="C495" s="10">
        <v>2025</v>
      </c>
      <c r="D495" s="24" t="s">
        <v>54</v>
      </c>
      <c r="E495" s="24">
        <v>931</v>
      </c>
      <c r="F495" s="28" t="s">
        <v>45</v>
      </c>
      <c r="G495" s="28" t="s">
        <v>42</v>
      </c>
      <c r="H495" s="40">
        <v>0.51041666666666663</v>
      </c>
      <c r="I495" s="17">
        <v>0.52777777777777779</v>
      </c>
      <c r="J495" s="17">
        <v>0.53402777777777777</v>
      </c>
      <c r="K495" s="40">
        <v>0.5625</v>
      </c>
      <c r="L495" s="17">
        <v>0.57152777777777775</v>
      </c>
      <c r="M495" s="17">
        <v>0.5756944444444444</v>
      </c>
      <c r="N495" s="47">
        <v>122</v>
      </c>
      <c r="O495" s="17">
        <f t="shared" si="34"/>
        <v>3.7499999999999978E-2</v>
      </c>
      <c r="P495" s="17">
        <f t="shared" si="35"/>
        <v>4.7916666666666607E-2</v>
      </c>
      <c r="Q495" s="18">
        <v>19900</v>
      </c>
      <c r="R495" s="18">
        <v>11800</v>
      </c>
      <c r="S495" s="18">
        <f t="shared" si="36"/>
        <v>8100</v>
      </c>
      <c r="T495" s="19">
        <f t="shared" si="37"/>
        <v>25.000000000000071</v>
      </c>
      <c r="U495" s="20">
        <v>85</v>
      </c>
      <c r="V495" s="21"/>
      <c r="W495" s="21"/>
      <c r="X495" s="21"/>
      <c r="Y495" s="22"/>
    </row>
    <row r="496" spans="1:25" hidden="1" x14ac:dyDescent="0.2">
      <c r="A496" s="9">
        <v>20</v>
      </c>
      <c r="B496" s="10" t="s">
        <v>120</v>
      </c>
      <c r="C496" s="10">
        <v>2025</v>
      </c>
      <c r="D496" s="24" t="s">
        <v>63</v>
      </c>
      <c r="E496" s="24">
        <v>990</v>
      </c>
      <c r="F496" s="28" t="s">
        <v>42</v>
      </c>
      <c r="G496" s="28" t="s">
        <v>48</v>
      </c>
      <c r="H496" s="40">
        <v>0.52083333333333337</v>
      </c>
      <c r="I496" s="17">
        <v>0.5625</v>
      </c>
      <c r="J496" s="17">
        <v>0.56874999999999998</v>
      </c>
      <c r="K496" s="40">
        <v>0.5625</v>
      </c>
      <c r="L496" s="17">
        <v>0.6069444444444444</v>
      </c>
      <c r="M496" s="17">
        <v>0.61041666666666672</v>
      </c>
      <c r="N496" s="47">
        <v>122</v>
      </c>
      <c r="O496" s="17">
        <f t="shared" si="34"/>
        <v>3.819444444444442E-2</v>
      </c>
      <c r="P496" s="17">
        <f t="shared" si="35"/>
        <v>4.7916666666666718E-2</v>
      </c>
      <c r="Q496" s="18">
        <v>25000</v>
      </c>
      <c r="R496" s="18">
        <v>16000</v>
      </c>
      <c r="S496" s="18">
        <f t="shared" si="36"/>
        <v>9000</v>
      </c>
      <c r="T496" s="19">
        <f t="shared" si="37"/>
        <v>59.999999999999943</v>
      </c>
      <c r="U496" s="20">
        <v>93</v>
      </c>
      <c r="V496" s="21"/>
      <c r="W496" s="21"/>
      <c r="X496" s="21"/>
      <c r="Y496" s="22"/>
    </row>
    <row r="497" spans="1:25" hidden="1" x14ac:dyDescent="0.2">
      <c r="A497" s="9">
        <v>20</v>
      </c>
      <c r="B497" s="10" t="s">
        <v>120</v>
      </c>
      <c r="C497" s="10">
        <v>2025</v>
      </c>
      <c r="D497" s="24" t="s">
        <v>63</v>
      </c>
      <c r="E497" s="24">
        <v>991</v>
      </c>
      <c r="F497" s="13" t="s">
        <v>48</v>
      </c>
      <c r="G497" s="13" t="s">
        <v>42</v>
      </c>
      <c r="H497" s="40">
        <v>0.60416666666666663</v>
      </c>
      <c r="I497" s="17">
        <v>0.71111111111111114</v>
      </c>
      <c r="J497" s="17">
        <v>0.71527777777777779</v>
      </c>
      <c r="K497" s="40">
        <v>0.64583333333333337</v>
      </c>
      <c r="L497" s="17">
        <v>0.7583333333333333</v>
      </c>
      <c r="M497" s="17">
        <v>0.76458333333333328</v>
      </c>
      <c r="N497" s="47">
        <v>149</v>
      </c>
      <c r="O497" s="17">
        <f t="shared" si="34"/>
        <v>4.3055555555555514E-2</v>
      </c>
      <c r="P497" s="17">
        <f t="shared" si="35"/>
        <v>5.3472222222222143E-2</v>
      </c>
      <c r="Q497" s="18">
        <v>16000</v>
      </c>
      <c r="R497" s="18">
        <v>8100</v>
      </c>
      <c r="S497" s="18">
        <f t="shared" si="36"/>
        <v>7900</v>
      </c>
      <c r="T497" s="19">
        <f t="shared" si="37"/>
        <v>154.00000000000009</v>
      </c>
      <c r="U497" s="20">
        <v>93</v>
      </c>
      <c r="V497" s="21"/>
      <c r="W497" s="21"/>
      <c r="X497" s="21"/>
      <c r="Y497" s="22"/>
    </row>
    <row r="498" spans="1:25" hidden="1" x14ac:dyDescent="0.2">
      <c r="A498" s="9">
        <v>20</v>
      </c>
      <c r="B498" s="10" t="s">
        <v>120</v>
      </c>
      <c r="C498" s="10">
        <v>2025</v>
      </c>
      <c r="D498" s="24" t="s">
        <v>56</v>
      </c>
      <c r="E498" s="24">
        <v>908</v>
      </c>
      <c r="F498" s="28" t="s">
        <v>42</v>
      </c>
      <c r="G498" s="13" t="s">
        <v>43</v>
      </c>
      <c r="H498" s="40">
        <v>0.60416666666666663</v>
      </c>
      <c r="I498" s="17">
        <v>0.6333333333333333</v>
      </c>
      <c r="J498" s="17">
        <v>0.6479166666666667</v>
      </c>
      <c r="K498" s="40">
        <v>0.63888888888888884</v>
      </c>
      <c r="L498" s="17">
        <v>0.67013888888888884</v>
      </c>
      <c r="M498" s="17">
        <v>0.67361111111111116</v>
      </c>
      <c r="N498" s="47">
        <v>43</v>
      </c>
      <c r="O498" s="17">
        <f t="shared" si="34"/>
        <v>2.2222222222222143E-2</v>
      </c>
      <c r="P498" s="17">
        <f t="shared" si="35"/>
        <v>4.0277777777777857E-2</v>
      </c>
      <c r="Q498" s="18">
        <v>24000</v>
      </c>
      <c r="R498" s="18">
        <v>18500</v>
      </c>
      <c r="S498" s="18">
        <f t="shared" si="36"/>
        <v>5500</v>
      </c>
      <c r="T498" s="19">
        <f t="shared" si="37"/>
        <v>42.000000000000014</v>
      </c>
      <c r="U498" s="20">
        <v>42</v>
      </c>
      <c r="V498" s="21"/>
      <c r="W498" s="21"/>
      <c r="X498" s="21"/>
      <c r="Y498" s="22"/>
    </row>
    <row r="499" spans="1:25" hidden="1" x14ac:dyDescent="0.2">
      <c r="A499" s="9">
        <v>20</v>
      </c>
      <c r="B499" s="10" t="s">
        <v>120</v>
      </c>
      <c r="C499" s="10">
        <v>2025</v>
      </c>
      <c r="D499" s="24" t="s">
        <v>56</v>
      </c>
      <c r="E499" s="24">
        <v>909</v>
      </c>
      <c r="F499" s="13" t="s">
        <v>43</v>
      </c>
      <c r="G499" s="13" t="s">
        <v>42</v>
      </c>
      <c r="H499" s="40">
        <v>0.68055555555555558</v>
      </c>
      <c r="I499" s="17">
        <v>0.70138888888888884</v>
      </c>
      <c r="J499" s="17">
        <v>0.72222222222222221</v>
      </c>
      <c r="K499" s="40">
        <v>0.71527777777777779</v>
      </c>
      <c r="L499" s="17">
        <v>0.75208333333333333</v>
      </c>
      <c r="M499" s="17">
        <v>0.75694444444444442</v>
      </c>
      <c r="N499" s="47">
        <v>149</v>
      </c>
      <c r="O499" s="17">
        <f t="shared" si="34"/>
        <v>2.9861111111111116E-2</v>
      </c>
      <c r="P499" s="17">
        <f t="shared" si="35"/>
        <v>5.555555555555558E-2</v>
      </c>
      <c r="Q499" s="18">
        <v>18500</v>
      </c>
      <c r="R499" s="18">
        <v>10300</v>
      </c>
      <c r="S499" s="18">
        <f t="shared" si="36"/>
        <v>8200</v>
      </c>
      <c r="T499" s="19">
        <f t="shared" si="37"/>
        <v>29.999999999999893</v>
      </c>
      <c r="U499" s="20">
        <v>93</v>
      </c>
      <c r="V499" s="21"/>
      <c r="W499" s="21"/>
      <c r="X499" s="21"/>
      <c r="Y499" s="22"/>
    </row>
    <row r="500" spans="1:25" hidden="1" x14ac:dyDescent="0.2">
      <c r="A500" s="9">
        <v>20</v>
      </c>
      <c r="B500" s="10" t="s">
        <v>120</v>
      </c>
      <c r="C500" s="10">
        <v>2025</v>
      </c>
      <c r="D500" s="24" t="s">
        <v>54</v>
      </c>
      <c r="E500" s="24">
        <v>920</v>
      </c>
      <c r="F500" s="13" t="s">
        <v>42</v>
      </c>
      <c r="G500" s="13" t="s">
        <v>44</v>
      </c>
      <c r="H500" s="40">
        <v>0.63194444444444442</v>
      </c>
      <c r="I500" s="17">
        <v>0.62916666666666665</v>
      </c>
      <c r="J500" s="17">
        <v>0.64375000000000004</v>
      </c>
      <c r="K500" s="40">
        <v>0.67361111111111116</v>
      </c>
      <c r="L500" s="17">
        <v>0.68333333333333335</v>
      </c>
      <c r="M500" s="17">
        <v>0.68541666666666667</v>
      </c>
      <c r="N500" s="47">
        <v>73</v>
      </c>
      <c r="O500" s="17">
        <f t="shared" si="34"/>
        <v>3.9583333333333304E-2</v>
      </c>
      <c r="P500" s="17">
        <f t="shared" si="35"/>
        <v>5.6250000000000022E-2</v>
      </c>
      <c r="Q500" s="18">
        <v>27000</v>
      </c>
      <c r="R500" s="18">
        <v>19000</v>
      </c>
      <c r="S500" s="18">
        <f t="shared" si="36"/>
        <v>8000</v>
      </c>
      <c r="T500" s="19">
        <f t="shared" si="37"/>
        <v>-3.9999999999999858</v>
      </c>
      <c r="U500" s="20"/>
      <c r="V500" s="21"/>
      <c r="W500" s="21"/>
      <c r="X500" s="21"/>
      <c r="Y500" s="22"/>
    </row>
    <row r="501" spans="1:25" hidden="1" x14ac:dyDescent="0.2">
      <c r="A501" s="9">
        <v>20</v>
      </c>
      <c r="B501" s="10" t="s">
        <v>120</v>
      </c>
      <c r="C501" s="10">
        <v>2025</v>
      </c>
      <c r="D501" s="24" t="s">
        <v>54</v>
      </c>
      <c r="E501" s="24">
        <v>921</v>
      </c>
      <c r="F501" s="28" t="s">
        <v>44</v>
      </c>
      <c r="G501" s="13" t="s">
        <v>42</v>
      </c>
      <c r="H501" s="40">
        <v>0.71527777777777779</v>
      </c>
      <c r="I501" s="17">
        <v>0.71250000000000002</v>
      </c>
      <c r="J501" s="17">
        <v>0.71666666666666667</v>
      </c>
      <c r="K501" s="40">
        <v>0.75694444444444442</v>
      </c>
      <c r="L501" s="17">
        <v>0.75347222222222221</v>
      </c>
      <c r="M501" s="17">
        <v>0.75763888888888886</v>
      </c>
      <c r="N501" s="47">
        <v>142</v>
      </c>
      <c r="O501" s="17">
        <f t="shared" si="34"/>
        <v>3.6805555555555536E-2</v>
      </c>
      <c r="P501" s="17">
        <f t="shared" si="35"/>
        <v>4.513888888888884E-2</v>
      </c>
      <c r="Q501" s="18">
        <v>19900</v>
      </c>
      <c r="R501" s="18">
        <v>11100</v>
      </c>
      <c r="S501" s="18">
        <f t="shared" si="36"/>
        <v>8800</v>
      </c>
      <c r="T501" s="19">
        <f t="shared" si="37"/>
        <v>-3.9999999999999858</v>
      </c>
      <c r="U501" s="20"/>
      <c r="V501" s="21"/>
      <c r="W501" s="21"/>
      <c r="X501" s="21"/>
      <c r="Y501" s="22"/>
    </row>
    <row r="502" spans="1:25" hidden="1" x14ac:dyDescent="0.2">
      <c r="A502" s="9">
        <v>20</v>
      </c>
      <c r="B502" s="10" t="s">
        <v>120</v>
      </c>
      <c r="C502" s="10">
        <v>2025</v>
      </c>
      <c r="D502" s="24" t="s">
        <v>55</v>
      </c>
      <c r="E502" s="24">
        <v>904</v>
      </c>
      <c r="F502" s="28" t="s">
        <v>42</v>
      </c>
      <c r="G502" s="13" t="s">
        <v>43</v>
      </c>
      <c r="H502" s="40">
        <v>0.6875</v>
      </c>
      <c r="I502" s="17">
        <v>0.69791666666666663</v>
      </c>
      <c r="J502" s="17">
        <v>0.70833333333333337</v>
      </c>
      <c r="K502" s="40">
        <v>0.72222222222222221</v>
      </c>
      <c r="L502" s="17">
        <v>0.73124999999999996</v>
      </c>
      <c r="M502" s="17">
        <v>0.7368055555555556</v>
      </c>
      <c r="N502" s="47">
        <v>20</v>
      </c>
      <c r="O502" s="17">
        <f t="shared" si="34"/>
        <v>2.2916666666666585E-2</v>
      </c>
      <c r="P502" s="17">
        <f t="shared" si="35"/>
        <v>3.8888888888888973E-2</v>
      </c>
      <c r="Q502" s="18">
        <v>24000</v>
      </c>
      <c r="R502" s="18">
        <v>19000</v>
      </c>
      <c r="S502" s="18">
        <f t="shared" si="36"/>
        <v>5000</v>
      </c>
      <c r="T502" s="19">
        <f t="shared" si="37"/>
        <v>14.999999999999947</v>
      </c>
      <c r="U502" s="20">
        <v>87</v>
      </c>
      <c r="V502" s="21"/>
      <c r="W502" s="21"/>
      <c r="X502" s="21"/>
      <c r="Y502" s="22"/>
    </row>
    <row r="503" spans="1:25" hidden="1" x14ac:dyDescent="0.2">
      <c r="A503" s="9">
        <v>20</v>
      </c>
      <c r="B503" s="10" t="s">
        <v>120</v>
      </c>
      <c r="C503" s="10">
        <v>2025</v>
      </c>
      <c r="D503" s="24" t="s">
        <v>55</v>
      </c>
      <c r="E503" s="24">
        <v>905</v>
      </c>
      <c r="F503" s="13" t="s">
        <v>43</v>
      </c>
      <c r="G503" s="13" t="s">
        <v>42</v>
      </c>
      <c r="H503" s="40">
        <v>0.76388888888888884</v>
      </c>
      <c r="I503" s="17">
        <v>0.76388888888888884</v>
      </c>
      <c r="J503" s="17">
        <v>0.77847222222222223</v>
      </c>
      <c r="K503" s="40">
        <v>0.79861111111111116</v>
      </c>
      <c r="L503" s="17">
        <v>0.80902777777777779</v>
      </c>
      <c r="M503" s="17">
        <v>0.81944444444444442</v>
      </c>
      <c r="N503" s="47">
        <v>145</v>
      </c>
      <c r="O503" s="17">
        <f t="shared" si="34"/>
        <v>3.0555555555555558E-2</v>
      </c>
      <c r="P503" s="17">
        <f t="shared" si="35"/>
        <v>5.555555555555558E-2</v>
      </c>
      <c r="Q503" s="18">
        <v>19000</v>
      </c>
      <c r="R503" s="18">
        <v>11400</v>
      </c>
      <c r="S503" s="18">
        <f t="shared" si="36"/>
        <v>7600</v>
      </c>
      <c r="T503" s="19" t="str">
        <f t="shared" si="37"/>
        <v/>
      </c>
      <c r="U503" s="20"/>
      <c r="V503" s="21"/>
      <c r="W503" s="21"/>
      <c r="X503" s="21"/>
      <c r="Y503" s="22"/>
    </row>
    <row r="504" spans="1:25" hidden="1" x14ac:dyDescent="0.2">
      <c r="A504" s="9">
        <v>20</v>
      </c>
      <c r="B504" s="10" t="s">
        <v>120</v>
      </c>
      <c r="C504" s="10">
        <v>2025</v>
      </c>
      <c r="D504" s="24" t="s">
        <v>54</v>
      </c>
      <c r="E504" s="24">
        <v>970</v>
      </c>
      <c r="F504" s="13" t="s">
        <v>42</v>
      </c>
      <c r="G504" s="13" t="s">
        <v>47</v>
      </c>
      <c r="H504" s="40">
        <v>0.77777777777777779</v>
      </c>
      <c r="I504" s="17">
        <v>0.79166666666666663</v>
      </c>
      <c r="J504" s="17">
        <v>0.80208333333333337</v>
      </c>
      <c r="K504" s="40">
        <v>0.80902777777777779</v>
      </c>
      <c r="L504" s="17">
        <v>0.82222222222222219</v>
      </c>
      <c r="M504" s="17">
        <v>0.8256944444444444</v>
      </c>
      <c r="N504" s="47">
        <v>66</v>
      </c>
      <c r="O504" s="17">
        <f t="shared" si="34"/>
        <v>2.0138888888888817E-2</v>
      </c>
      <c r="P504" s="17">
        <f t="shared" si="35"/>
        <v>3.4027777777777768E-2</v>
      </c>
      <c r="Q504" s="18">
        <v>23100</v>
      </c>
      <c r="R504" s="18">
        <v>18700</v>
      </c>
      <c r="S504" s="18">
        <f t="shared" si="36"/>
        <v>4400</v>
      </c>
      <c r="T504" s="19">
        <f t="shared" si="37"/>
        <v>19.999999999999929</v>
      </c>
      <c r="U504" s="20">
        <v>96</v>
      </c>
      <c r="V504" s="21"/>
      <c r="W504" s="21"/>
      <c r="X504" s="21"/>
      <c r="Y504" s="22"/>
    </row>
    <row r="505" spans="1:25" hidden="1" x14ac:dyDescent="0.2">
      <c r="A505" s="9">
        <v>20</v>
      </c>
      <c r="B505" s="10" t="s">
        <v>120</v>
      </c>
      <c r="C505" s="10">
        <v>2025</v>
      </c>
      <c r="D505" s="24" t="s">
        <v>55</v>
      </c>
      <c r="E505" s="24">
        <v>906</v>
      </c>
      <c r="F505" s="28" t="s">
        <v>42</v>
      </c>
      <c r="G505" s="13" t="s">
        <v>43</v>
      </c>
      <c r="H505" s="40">
        <v>0.80208333333333337</v>
      </c>
      <c r="I505" s="17">
        <v>0.86111111111111116</v>
      </c>
      <c r="J505" s="17">
        <v>0.87152777777777779</v>
      </c>
      <c r="K505" s="40">
        <v>0.83680555555555558</v>
      </c>
      <c r="L505" s="17">
        <v>0.89513888888888893</v>
      </c>
      <c r="M505" s="17">
        <v>0.89930555555555558</v>
      </c>
      <c r="N505" s="47">
        <v>32</v>
      </c>
      <c r="O505" s="17">
        <f t="shared" si="34"/>
        <v>2.3611111111111138E-2</v>
      </c>
      <c r="P505" s="17">
        <f t="shared" si="35"/>
        <v>3.819444444444442E-2</v>
      </c>
      <c r="Q505" s="18">
        <v>24000</v>
      </c>
      <c r="R505" s="18">
        <v>18900</v>
      </c>
      <c r="S505" s="18">
        <f t="shared" si="36"/>
        <v>5100</v>
      </c>
      <c r="T505" s="19">
        <f t="shared" si="37"/>
        <v>85.000000000000014</v>
      </c>
      <c r="U505" s="20">
        <v>96</v>
      </c>
      <c r="V505" s="21"/>
      <c r="W505" s="21"/>
      <c r="X505" s="21"/>
      <c r="Y505" s="22"/>
    </row>
    <row r="506" spans="1:25" hidden="1" x14ac:dyDescent="0.2">
      <c r="A506" s="9">
        <v>20</v>
      </c>
      <c r="B506" s="10" t="s">
        <v>120</v>
      </c>
      <c r="C506" s="10">
        <v>2025</v>
      </c>
      <c r="D506" s="24" t="s">
        <v>56</v>
      </c>
      <c r="E506" s="24">
        <v>764</v>
      </c>
      <c r="F506" s="13" t="s">
        <v>42</v>
      </c>
      <c r="G506" s="13" t="s">
        <v>50</v>
      </c>
      <c r="H506" s="40">
        <v>0.8125</v>
      </c>
      <c r="I506" s="17">
        <v>0.83888888888888891</v>
      </c>
      <c r="J506" s="17">
        <v>0.84791666666666665</v>
      </c>
      <c r="K506" s="40">
        <v>0.84375</v>
      </c>
      <c r="L506" s="17">
        <v>0.87152777777777779</v>
      </c>
      <c r="M506" s="17">
        <v>0.87986111111111109</v>
      </c>
      <c r="N506" s="47">
        <v>26</v>
      </c>
      <c r="O506" s="17">
        <f t="shared" si="34"/>
        <v>2.3611111111111138E-2</v>
      </c>
      <c r="P506" s="17">
        <f t="shared" si="35"/>
        <v>4.0972222222222188E-2</v>
      </c>
      <c r="Q506" s="18">
        <v>22000</v>
      </c>
      <c r="R506" s="18">
        <v>16800</v>
      </c>
      <c r="S506" s="18">
        <f t="shared" si="36"/>
        <v>5200</v>
      </c>
      <c r="T506" s="19">
        <f t="shared" si="37"/>
        <v>38.000000000000028</v>
      </c>
      <c r="U506" s="20">
        <v>93</v>
      </c>
      <c r="V506" s="21"/>
      <c r="W506" s="21"/>
      <c r="X506" s="21"/>
      <c r="Y506" s="22"/>
    </row>
    <row r="507" spans="1:25" hidden="1" x14ac:dyDescent="0.2">
      <c r="A507" s="9">
        <v>20</v>
      </c>
      <c r="B507" s="10" t="s">
        <v>120</v>
      </c>
      <c r="C507" s="10">
        <v>2025</v>
      </c>
      <c r="D507" s="24" t="s">
        <v>64</v>
      </c>
      <c r="E507" s="24">
        <v>202</v>
      </c>
      <c r="F507" s="28" t="s">
        <v>51</v>
      </c>
      <c r="G507" s="28" t="s">
        <v>50</v>
      </c>
      <c r="H507" s="40">
        <v>0.69791666666666663</v>
      </c>
      <c r="I507" s="17">
        <v>0.72083333333333333</v>
      </c>
      <c r="J507" s="17">
        <v>0.74097222222222225</v>
      </c>
      <c r="K507" s="40">
        <v>0.82291666666666663</v>
      </c>
      <c r="L507" s="17">
        <v>0.84375</v>
      </c>
      <c r="M507" s="17">
        <v>0.84791666666666665</v>
      </c>
      <c r="N507" s="47">
        <v>148</v>
      </c>
      <c r="O507" s="17">
        <f t="shared" si="34"/>
        <v>0.10277777777777775</v>
      </c>
      <c r="P507" s="17">
        <f t="shared" si="35"/>
        <v>0.12708333333333333</v>
      </c>
      <c r="Q507" s="18">
        <v>25500</v>
      </c>
      <c r="R507" s="18">
        <v>9300</v>
      </c>
      <c r="S507" s="18">
        <f t="shared" si="36"/>
        <v>16200</v>
      </c>
      <c r="T507" s="19">
        <f t="shared" si="37"/>
        <v>33.000000000000043</v>
      </c>
      <c r="U507" s="20">
        <v>93</v>
      </c>
      <c r="V507" s="21"/>
      <c r="W507" s="21"/>
      <c r="X507" s="21"/>
      <c r="Y507" s="22"/>
    </row>
    <row r="508" spans="1:25" hidden="1" x14ac:dyDescent="0.2">
      <c r="A508" s="9">
        <v>20</v>
      </c>
      <c r="B508" s="10" t="s">
        <v>120</v>
      </c>
      <c r="C508" s="10">
        <v>2025</v>
      </c>
      <c r="D508" s="24" t="s">
        <v>64</v>
      </c>
      <c r="E508" s="24">
        <v>203</v>
      </c>
      <c r="F508" s="13" t="s">
        <v>50</v>
      </c>
      <c r="G508" s="13" t="s">
        <v>51</v>
      </c>
      <c r="H508" s="40">
        <v>0.90625</v>
      </c>
      <c r="I508" s="17">
        <v>0.90555555555555556</v>
      </c>
      <c r="J508" s="17">
        <v>0.91874999999999996</v>
      </c>
      <c r="K508" s="40">
        <v>3.125E-2</v>
      </c>
      <c r="L508" s="17">
        <v>1.0277777777777779</v>
      </c>
      <c r="M508" s="17">
        <v>1.0333333333333334</v>
      </c>
      <c r="N508" s="47">
        <v>26</v>
      </c>
      <c r="O508" s="17">
        <f t="shared" si="34"/>
        <v>0.10902777777777795</v>
      </c>
      <c r="P508" s="17">
        <f t="shared" si="35"/>
        <v>0.12777777777777788</v>
      </c>
      <c r="Q508" s="18">
        <v>26000</v>
      </c>
      <c r="R508" s="18">
        <v>10100</v>
      </c>
      <c r="S508" s="18">
        <f t="shared" si="36"/>
        <v>15900</v>
      </c>
      <c r="T508" s="19">
        <f t="shared" si="37"/>
        <v>-0.99999999999999645</v>
      </c>
      <c r="U508" s="20"/>
      <c r="V508" s="21"/>
      <c r="W508" s="21"/>
      <c r="X508" s="21"/>
      <c r="Y508" s="22"/>
    </row>
    <row r="509" spans="1:25" hidden="1" x14ac:dyDescent="0.2">
      <c r="A509" s="9">
        <v>20</v>
      </c>
      <c r="B509" s="10" t="s">
        <v>120</v>
      </c>
      <c r="C509" s="10">
        <v>2025</v>
      </c>
      <c r="D509" s="24" t="s">
        <v>56</v>
      </c>
      <c r="E509" s="24">
        <v>765</v>
      </c>
      <c r="F509" s="36" t="s">
        <v>50</v>
      </c>
      <c r="G509" s="13" t="s">
        <v>42</v>
      </c>
      <c r="H509" s="40">
        <v>0.91666666666666663</v>
      </c>
      <c r="I509" s="17">
        <v>0.91527777777777775</v>
      </c>
      <c r="J509" s="17">
        <v>0.9243055555555556</v>
      </c>
      <c r="K509" s="40">
        <v>0.94791666666666663</v>
      </c>
      <c r="L509" s="17">
        <v>0.94791666666666663</v>
      </c>
      <c r="M509" s="17">
        <v>0.95694444444444449</v>
      </c>
      <c r="N509" s="47">
        <v>148</v>
      </c>
      <c r="O509" s="17">
        <f t="shared" si="34"/>
        <v>2.3611111111111027E-2</v>
      </c>
      <c r="P509" s="17">
        <f t="shared" si="35"/>
        <v>4.1666666666666741E-2</v>
      </c>
      <c r="Q509" s="18">
        <v>16800</v>
      </c>
      <c r="R509" s="18">
        <v>11200</v>
      </c>
      <c r="S509" s="18">
        <f t="shared" si="36"/>
        <v>5600</v>
      </c>
      <c r="T509" s="19">
        <f t="shared" si="37"/>
        <v>-1.9999999999999929</v>
      </c>
      <c r="U509" s="20"/>
      <c r="V509" s="21"/>
      <c r="W509" s="21"/>
      <c r="X509" s="21"/>
      <c r="Y509" s="22"/>
    </row>
    <row r="510" spans="1:25" hidden="1" x14ac:dyDescent="0.2">
      <c r="A510" s="9">
        <v>20</v>
      </c>
      <c r="B510" s="10" t="s">
        <v>120</v>
      </c>
      <c r="C510" s="10">
        <v>2025</v>
      </c>
      <c r="D510" s="10" t="s">
        <v>55</v>
      </c>
      <c r="E510" s="24">
        <v>1917</v>
      </c>
      <c r="F510" s="28" t="s">
        <v>42</v>
      </c>
      <c r="G510" s="13" t="s">
        <v>43</v>
      </c>
      <c r="H510" s="40">
        <v>0.91666666666666663</v>
      </c>
      <c r="I510" s="17">
        <v>0.9291666666666667</v>
      </c>
      <c r="J510" s="17">
        <v>0.9375</v>
      </c>
      <c r="K510" s="40">
        <v>0.95138888888888884</v>
      </c>
      <c r="L510" s="17">
        <v>0.96527777777777779</v>
      </c>
      <c r="M510" s="17">
        <v>0.97222222222222221</v>
      </c>
      <c r="N510" s="47">
        <v>146</v>
      </c>
      <c r="O510" s="17">
        <f t="shared" si="34"/>
        <v>2.777777777777779E-2</v>
      </c>
      <c r="P510" s="17">
        <f t="shared" si="35"/>
        <v>4.3055555555555514E-2</v>
      </c>
      <c r="Q510" s="18">
        <v>18900</v>
      </c>
      <c r="R510" s="18">
        <v>12400</v>
      </c>
      <c r="S510" s="18">
        <f t="shared" si="36"/>
        <v>6500</v>
      </c>
      <c r="T510" s="19">
        <f t="shared" si="37"/>
        <v>18.000000000000096</v>
      </c>
      <c r="U510" s="20">
        <v>93</v>
      </c>
      <c r="V510" s="21"/>
      <c r="W510" s="21"/>
      <c r="X510" s="21"/>
      <c r="Y510" s="22"/>
    </row>
    <row r="511" spans="1:25" hidden="1" x14ac:dyDescent="0.2">
      <c r="A511" s="9">
        <v>20</v>
      </c>
      <c r="B511" s="10" t="s">
        <v>120</v>
      </c>
      <c r="C511" s="10">
        <v>2025</v>
      </c>
      <c r="D511" s="24" t="s">
        <v>55</v>
      </c>
      <c r="E511" s="24">
        <v>3320</v>
      </c>
      <c r="F511" s="28" t="s">
        <v>43</v>
      </c>
      <c r="G511" s="13" t="s">
        <v>42</v>
      </c>
      <c r="H511" s="40">
        <v>0.97916666666666663</v>
      </c>
      <c r="I511" s="17">
        <v>0.99861111111111112</v>
      </c>
      <c r="J511" s="17">
        <v>6.2500000000000003E-3</v>
      </c>
      <c r="K511" s="40">
        <v>1.3888888888888888E-2</v>
      </c>
      <c r="L511" s="17">
        <v>1.0298611111111111</v>
      </c>
      <c r="M511" s="17">
        <v>1.0340277777777778</v>
      </c>
      <c r="N511" s="47">
        <v>0</v>
      </c>
      <c r="O511" s="17">
        <f t="shared" si="34"/>
        <v>1.023611111111111</v>
      </c>
      <c r="P511" s="17">
        <f t="shared" si="35"/>
        <v>3.5416666666666652E-2</v>
      </c>
      <c r="Q511" s="18">
        <v>24200</v>
      </c>
      <c r="R511" s="18">
        <v>19400</v>
      </c>
      <c r="S511" s="18">
        <f t="shared" si="36"/>
        <v>4800</v>
      </c>
      <c r="T511" s="19">
        <f t="shared" si="37"/>
        <v>28.00000000000006</v>
      </c>
      <c r="U511" s="20">
        <v>93</v>
      </c>
      <c r="V511" s="21"/>
      <c r="W511" s="21"/>
      <c r="X511" s="21"/>
      <c r="Y511" s="22"/>
    </row>
    <row r="512" spans="1:25" hidden="1" x14ac:dyDescent="0.2">
      <c r="A512" s="9">
        <v>21</v>
      </c>
      <c r="B512" s="10" t="s">
        <v>120</v>
      </c>
      <c r="C512" s="10">
        <v>2025</v>
      </c>
      <c r="D512" s="24" t="s">
        <v>55</v>
      </c>
      <c r="E512" s="24">
        <v>907</v>
      </c>
      <c r="F512" s="13" t="s">
        <v>43</v>
      </c>
      <c r="G512" s="13" t="s">
        <v>42</v>
      </c>
      <c r="H512" s="40">
        <v>0.27777777777777779</v>
      </c>
      <c r="I512" s="17">
        <v>0.27500000000000002</v>
      </c>
      <c r="J512" s="17">
        <v>0.28333333333333333</v>
      </c>
      <c r="K512" s="40">
        <v>0.3125</v>
      </c>
      <c r="L512" s="17">
        <v>0.31388888888888888</v>
      </c>
      <c r="M512" s="17">
        <v>0.3215277777777778</v>
      </c>
      <c r="N512" s="47">
        <v>146</v>
      </c>
      <c r="O512" s="17">
        <f t="shared" si="34"/>
        <v>3.0555555555555558E-2</v>
      </c>
      <c r="P512" s="17">
        <f t="shared" si="35"/>
        <v>4.6527777777777779E-2</v>
      </c>
      <c r="Q512" s="18">
        <v>19400</v>
      </c>
      <c r="R512" s="18">
        <v>12500</v>
      </c>
      <c r="S512" s="18">
        <f t="shared" si="36"/>
        <v>6900</v>
      </c>
      <c r="T512" s="19">
        <f t="shared" si="37"/>
        <v>-3.9999999999999858</v>
      </c>
      <c r="U512" s="20"/>
      <c r="V512" s="21"/>
      <c r="W512" s="21"/>
      <c r="X512" s="21"/>
      <c r="Y512" s="22"/>
    </row>
    <row r="513" spans="1:25" hidden="1" x14ac:dyDescent="0.2">
      <c r="A513" s="9">
        <v>21</v>
      </c>
      <c r="B513" s="10" t="s">
        <v>120</v>
      </c>
      <c r="C513" s="10">
        <v>2025</v>
      </c>
      <c r="D513" s="24" t="s">
        <v>54</v>
      </c>
      <c r="E513" s="24">
        <v>971</v>
      </c>
      <c r="F513" s="13" t="s">
        <v>47</v>
      </c>
      <c r="G513" s="13" t="s">
        <v>42</v>
      </c>
      <c r="H513" s="40">
        <v>0.33333333333333331</v>
      </c>
      <c r="I513" s="17">
        <v>0.32430555555555557</v>
      </c>
      <c r="J513" s="17">
        <v>0.33055555555555555</v>
      </c>
      <c r="K513" s="40">
        <v>0.36458333333333331</v>
      </c>
      <c r="L513" s="17">
        <v>0.35625000000000001</v>
      </c>
      <c r="M513" s="17">
        <v>0.3611111111111111</v>
      </c>
      <c r="N513" s="47">
        <v>99</v>
      </c>
      <c r="O513" s="17">
        <f t="shared" si="34"/>
        <v>2.5694444444444464E-2</v>
      </c>
      <c r="P513" s="17">
        <f t="shared" si="35"/>
        <v>3.6805555555555536E-2</v>
      </c>
      <c r="Q513" s="18">
        <v>24000</v>
      </c>
      <c r="R513" s="18">
        <v>18800</v>
      </c>
      <c r="S513" s="18">
        <f t="shared" si="36"/>
        <v>5200</v>
      </c>
      <c r="T513" s="19">
        <f t="shared" si="37"/>
        <v>-12.999999999999954</v>
      </c>
      <c r="U513" s="20"/>
      <c r="V513" s="21"/>
      <c r="W513" s="21"/>
      <c r="X513" s="21"/>
      <c r="Y513" s="22"/>
    </row>
    <row r="514" spans="1:25" hidden="1" x14ac:dyDescent="0.2">
      <c r="A514" s="9">
        <v>21</v>
      </c>
      <c r="B514" s="10" t="s">
        <v>120</v>
      </c>
      <c r="C514" s="10">
        <v>2025</v>
      </c>
      <c r="D514" s="24" t="s">
        <v>55</v>
      </c>
      <c r="E514" s="24">
        <v>942</v>
      </c>
      <c r="F514" s="13" t="s">
        <v>42</v>
      </c>
      <c r="G514" s="13" t="s">
        <v>46</v>
      </c>
      <c r="H514" s="40">
        <v>0.35416666666666669</v>
      </c>
      <c r="I514" s="17">
        <v>0.40347222222222223</v>
      </c>
      <c r="J514" s="17">
        <v>0.41319444444444442</v>
      </c>
      <c r="K514" s="40">
        <v>0.39583333333333331</v>
      </c>
      <c r="L514" s="17">
        <v>0.4513888888888889</v>
      </c>
      <c r="M514" s="17">
        <v>0.45555555555555555</v>
      </c>
      <c r="N514" s="47">
        <v>120</v>
      </c>
      <c r="O514" s="17">
        <f t="shared" si="34"/>
        <v>3.8194444444444475E-2</v>
      </c>
      <c r="P514" s="17">
        <f t="shared" si="35"/>
        <v>5.2083333333333315E-2</v>
      </c>
      <c r="Q514" s="18">
        <v>27100</v>
      </c>
      <c r="R514" s="18">
        <v>19100</v>
      </c>
      <c r="S514" s="18">
        <f t="shared" si="36"/>
        <v>8000</v>
      </c>
      <c r="T514" s="19">
        <f t="shared" si="37"/>
        <v>70.999999999999986</v>
      </c>
      <c r="U514" s="20"/>
      <c r="V514" s="21"/>
      <c r="W514" s="21"/>
      <c r="X514" s="21"/>
      <c r="Y514" s="22"/>
    </row>
    <row r="515" spans="1:25" hidden="1" x14ac:dyDescent="0.2">
      <c r="A515" s="9">
        <v>21</v>
      </c>
      <c r="B515" s="10" t="s">
        <v>120</v>
      </c>
      <c r="C515" s="10">
        <v>2025</v>
      </c>
      <c r="D515" s="24" t="s">
        <v>55</v>
      </c>
      <c r="E515" s="24">
        <v>943</v>
      </c>
      <c r="F515" s="28" t="s">
        <v>46</v>
      </c>
      <c r="G515" s="13" t="s">
        <v>42</v>
      </c>
      <c r="H515" s="40">
        <v>0.4375</v>
      </c>
      <c r="I515" s="17">
        <v>0.49375000000000002</v>
      </c>
      <c r="J515" s="17">
        <v>0.50138888888888888</v>
      </c>
      <c r="K515" s="40">
        <v>0.47916666666666669</v>
      </c>
      <c r="L515" s="17">
        <v>0.53541666666666665</v>
      </c>
      <c r="M515" s="17">
        <v>0.54166666666666663</v>
      </c>
      <c r="N515" s="47">
        <v>123</v>
      </c>
      <c r="O515" s="17">
        <f t="shared" si="34"/>
        <v>3.4027777777777768E-2</v>
      </c>
      <c r="P515" s="17">
        <f t="shared" si="35"/>
        <v>4.7916666666666607E-2</v>
      </c>
      <c r="Q515" s="18">
        <v>19100</v>
      </c>
      <c r="R515" s="18">
        <v>12000</v>
      </c>
      <c r="S515" s="18">
        <f t="shared" si="36"/>
        <v>7100</v>
      </c>
      <c r="T515" s="19">
        <f t="shared" si="37"/>
        <v>81.000000000000028</v>
      </c>
      <c r="U515" s="20"/>
      <c r="V515" s="21"/>
      <c r="W515" s="21"/>
      <c r="X515" s="21"/>
      <c r="Y515" s="22"/>
    </row>
    <row r="516" spans="1:25" x14ac:dyDescent="0.2">
      <c r="A516" s="9">
        <v>21</v>
      </c>
      <c r="B516" s="10" t="s">
        <v>120</v>
      </c>
      <c r="C516" s="10">
        <v>2025</v>
      </c>
      <c r="D516" s="24" t="s">
        <v>56</v>
      </c>
      <c r="E516" s="24">
        <v>2980</v>
      </c>
      <c r="F516" s="28" t="s">
        <v>42</v>
      </c>
      <c r="G516" s="28" t="s">
        <v>53</v>
      </c>
      <c r="H516" s="40">
        <v>0.35416666666666669</v>
      </c>
      <c r="I516" s="17">
        <v>0.34652777777777777</v>
      </c>
      <c r="J516" s="17">
        <v>0.3576388888888889</v>
      </c>
      <c r="K516" s="40">
        <v>0.4236111111111111</v>
      </c>
      <c r="L516" s="17">
        <v>0.42083333333333334</v>
      </c>
      <c r="M516" s="17">
        <v>0.42430555555555555</v>
      </c>
      <c r="N516" s="47">
        <v>146</v>
      </c>
      <c r="O516" s="17">
        <f t="shared" si="34"/>
        <v>6.3194444444444442E-2</v>
      </c>
      <c r="P516" s="17">
        <f t="shared" si="35"/>
        <v>7.7777777777777779E-2</v>
      </c>
      <c r="Q516" s="18">
        <v>29600</v>
      </c>
      <c r="R516" s="18">
        <v>16200</v>
      </c>
      <c r="S516" s="18">
        <f t="shared" si="36"/>
        <v>13400</v>
      </c>
      <c r="T516" s="19">
        <f t="shared" si="37"/>
        <v>-11.000000000000041</v>
      </c>
      <c r="U516" s="20"/>
      <c r="V516" s="21"/>
      <c r="W516" s="61"/>
      <c r="X516" s="61"/>
      <c r="Y516" s="49"/>
    </row>
    <row r="517" spans="1:25" hidden="1" x14ac:dyDescent="0.2">
      <c r="A517" s="9">
        <v>21</v>
      </c>
      <c r="B517" s="10" t="s">
        <v>120</v>
      </c>
      <c r="C517" s="10">
        <v>2025</v>
      </c>
      <c r="D517" s="24" t="s">
        <v>56</v>
      </c>
      <c r="E517" s="24">
        <v>2981</v>
      </c>
      <c r="F517" s="13" t="s">
        <v>53</v>
      </c>
      <c r="G517" s="13" t="s">
        <v>42</v>
      </c>
      <c r="H517" s="40">
        <v>0.47222222222222227</v>
      </c>
      <c r="I517" s="17">
        <v>0.46527777777777779</v>
      </c>
      <c r="J517" s="17">
        <v>0.4777777777777778</v>
      </c>
      <c r="K517" s="40">
        <v>0.54166666666666663</v>
      </c>
      <c r="L517" s="17">
        <v>0.53611111111111109</v>
      </c>
      <c r="M517" s="17">
        <v>0.54374999999999996</v>
      </c>
      <c r="N517" s="47">
        <v>108</v>
      </c>
      <c r="O517" s="17">
        <f t="shared" si="34"/>
        <v>5.8333333333333293E-2</v>
      </c>
      <c r="P517" s="17">
        <f t="shared" si="35"/>
        <v>7.8472222222222165E-2</v>
      </c>
      <c r="Q517" s="18">
        <v>19500</v>
      </c>
      <c r="R517" s="18">
        <v>8300</v>
      </c>
      <c r="S517" s="18">
        <f t="shared" si="36"/>
        <v>11200</v>
      </c>
      <c r="T517" s="19">
        <f t="shared" si="37"/>
        <v>-10.000000000000044</v>
      </c>
      <c r="U517" s="20"/>
      <c r="V517" s="21"/>
      <c r="W517" s="61"/>
      <c r="X517" s="61"/>
      <c r="Y517" s="49"/>
    </row>
    <row r="518" spans="1:25" hidden="1" x14ac:dyDescent="0.2">
      <c r="A518" s="9">
        <v>21</v>
      </c>
      <c r="B518" s="10" t="s">
        <v>120</v>
      </c>
      <c r="C518" s="10">
        <v>2025</v>
      </c>
      <c r="D518" s="24" t="s">
        <v>54</v>
      </c>
      <c r="E518" s="24">
        <v>902</v>
      </c>
      <c r="F518" s="28" t="s">
        <v>42</v>
      </c>
      <c r="G518" s="13" t="s">
        <v>43</v>
      </c>
      <c r="H518" s="40">
        <v>0.40625</v>
      </c>
      <c r="I518" s="17">
        <v>0.39791666666666664</v>
      </c>
      <c r="J518" s="17">
        <v>0.40694444444444444</v>
      </c>
      <c r="K518" s="40">
        <v>0.44097222222222221</v>
      </c>
      <c r="L518" s="17">
        <v>0.42986111111111114</v>
      </c>
      <c r="M518" s="17">
        <v>0.43541666666666667</v>
      </c>
      <c r="N518" s="47">
        <v>74</v>
      </c>
      <c r="O518" s="17">
        <f t="shared" si="34"/>
        <v>2.2916666666666696E-2</v>
      </c>
      <c r="P518" s="17">
        <f t="shared" si="35"/>
        <v>3.7500000000000033E-2</v>
      </c>
      <c r="Q518" s="18">
        <v>18700</v>
      </c>
      <c r="R518" s="18">
        <v>13600</v>
      </c>
      <c r="S518" s="18">
        <f t="shared" si="36"/>
        <v>5100</v>
      </c>
      <c r="T518" s="19">
        <f t="shared" si="37"/>
        <v>-12.000000000000037</v>
      </c>
      <c r="U518" s="20"/>
      <c r="V518" s="21"/>
      <c r="W518" s="21"/>
      <c r="X518" s="21"/>
      <c r="Y518" s="22"/>
    </row>
    <row r="519" spans="1:25" hidden="1" x14ac:dyDescent="0.2">
      <c r="A519" s="9">
        <v>21</v>
      </c>
      <c r="B519" s="10" t="s">
        <v>120</v>
      </c>
      <c r="C519" s="10">
        <v>2025</v>
      </c>
      <c r="D519" s="24" t="s">
        <v>54</v>
      </c>
      <c r="E519" s="24">
        <v>1950</v>
      </c>
      <c r="F519" s="28" t="s">
        <v>43</v>
      </c>
      <c r="G519" s="13" t="s">
        <v>48</v>
      </c>
      <c r="H519" s="40">
        <v>0.4826388888888889</v>
      </c>
      <c r="I519" s="17">
        <v>0.46944444444444444</v>
      </c>
      <c r="J519" s="17">
        <v>0.47638888888888886</v>
      </c>
      <c r="K519" s="40">
        <v>0.51388888888888884</v>
      </c>
      <c r="L519" s="17">
        <v>0.50138888888888888</v>
      </c>
      <c r="M519" s="17">
        <v>0.50486111111111109</v>
      </c>
      <c r="N519" s="47">
        <v>148</v>
      </c>
      <c r="O519" s="17">
        <f t="shared" si="34"/>
        <v>2.5000000000000022E-2</v>
      </c>
      <c r="P519" s="17">
        <f t="shared" si="35"/>
        <v>3.5416666666666652E-2</v>
      </c>
      <c r="Q519" s="18">
        <v>19200</v>
      </c>
      <c r="R519" s="18">
        <v>13400</v>
      </c>
      <c r="S519" s="18">
        <f t="shared" si="36"/>
        <v>5800</v>
      </c>
      <c r="T519" s="19">
        <f t="shared" si="37"/>
        <v>-19.000000000000014</v>
      </c>
      <c r="U519" s="20"/>
      <c r="V519" s="21"/>
      <c r="W519" s="21"/>
      <c r="X519" s="21"/>
      <c r="Y519" s="22"/>
    </row>
    <row r="520" spans="1:25" hidden="1" x14ac:dyDescent="0.2">
      <c r="A520" s="9">
        <v>21</v>
      </c>
      <c r="B520" s="10" t="s">
        <v>120</v>
      </c>
      <c r="C520" s="10">
        <v>2025</v>
      </c>
      <c r="D520" s="24" t="s">
        <v>54</v>
      </c>
      <c r="E520" s="24">
        <v>1951</v>
      </c>
      <c r="F520" s="28" t="s">
        <v>48</v>
      </c>
      <c r="G520" s="13" t="s">
        <v>43</v>
      </c>
      <c r="H520" s="40">
        <v>0.55555555555555558</v>
      </c>
      <c r="I520" s="17">
        <v>0.53819444444444442</v>
      </c>
      <c r="J520" s="17">
        <v>0.54305555555555551</v>
      </c>
      <c r="K520" s="40">
        <v>0.58680555555555558</v>
      </c>
      <c r="L520" s="17">
        <v>0.56736111111111109</v>
      </c>
      <c r="M520" s="17">
        <v>0.57222222222222219</v>
      </c>
      <c r="N520" s="47">
        <v>29</v>
      </c>
      <c r="O520" s="17">
        <f t="shared" si="34"/>
        <v>2.430555555555558E-2</v>
      </c>
      <c r="P520" s="17">
        <f t="shared" si="35"/>
        <v>3.4027777777777768E-2</v>
      </c>
      <c r="Q520" s="18">
        <v>24100</v>
      </c>
      <c r="R520" s="18">
        <v>19300</v>
      </c>
      <c r="S520" s="18">
        <f t="shared" si="36"/>
        <v>4800</v>
      </c>
      <c r="T520" s="19">
        <f t="shared" si="37"/>
        <v>-25.000000000000071</v>
      </c>
      <c r="U520" s="20"/>
      <c r="V520" s="21"/>
      <c r="W520" s="21"/>
      <c r="X520" s="21"/>
      <c r="Y520" s="22"/>
    </row>
    <row r="521" spans="1:25" hidden="1" x14ac:dyDescent="0.2">
      <c r="A521" s="9">
        <v>21</v>
      </c>
      <c r="B521" s="10" t="s">
        <v>120</v>
      </c>
      <c r="C521" s="10">
        <v>2025</v>
      </c>
      <c r="D521" s="24" t="s">
        <v>54</v>
      </c>
      <c r="E521" s="24">
        <v>903</v>
      </c>
      <c r="F521" s="13" t="s">
        <v>43</v>
      </c>
      <c r="G521" s="13" t="s">
        <v>42</v>
      </c>
      <c r="H521" s="40">
        <v>0.62847222222222221</v>
      </c>
      <c r="I521" s="17">
        <v>0.63749999999999996</v>
      </c>
      <c r="J521" s="17">
        <v>0.64444444444444449</v>
      </c>
      <c r="K521" s="40">
        <v>0.66319444444444442</v>
      </c>
      <c r="L521" s="17">
        <v>0.6743055555555556</v>
      </c>
      <c r="M521" s="17">
        <v>0.68125000000000002</v>
      </c>
      <c r="N521" s="47">
        <v>142</v>
      </c>
      <c r="O521" s="17">
        <f t="shared" si="34"/>
        <v>2.9861111111111116E-2</v>
      </c>
      <c r="P521" s="17">
        <f t="shared" si="35"/>
        <v>4.3750000000000067E-2</v>
      </c>
      <c r="Q521" s="18">
        <v>19300</v>
      </c>
      <c r="R521" s="18">
        <v>12300</v>
      </c>
      <c r="S521" s="18">
        <f t="shared" si="36"/>
        <v>7000</v>
      </c>
      <c r="T521" s="19">
        <f t="shared" si="37"/>
        <v>12.999999999999954</v>
      </c>
      <c r="U521" s="20"/>
      <c r="V521" s="21"/>
      <c r="W521" s="21"/>
      <c r="X521" s="21"/>
      <c r="Y521" s="22"/>
    </row>
    <row r="522" spans="1:25" hidden="1" x14ac:dyDescent="0.2">
      <c r="A522" s="9">
        <v>21</v>
      </c>
      <c r="B522" s="10" t="s">
        <v>120</v>
      </c>
      <c r="C522" s="10">
        <v>2025</v>
      </c>
      <c r="D522" s="24" t="s">
        <v>69</v>
      </c>
      <c r="E522" s="24">
        <v>762</v>
      </c>
      <c r="F522" s="13" t="s">
        <v>42</v>
      </c>
      <c r="G522" s="13" t="s">
        <v>50</v>
      </c>
      <c r="H522" s="40">
        <v>0.40625</v>
      </c>
      <c r="I522" s="17">
        <v>0.38750000000000001</v>
      </c>
      <c r="J522" s="17">
        <v>0.39513888888888887</v>
      </c>
      <c r="K522" s="40">
        <v>0.44791666666666669</v>
      </c>
      <c r="L522" s="17">
        <v>0.4201388888888889</v>
      </c>
      <c r="M522" s="17">
        <v>0.42777777777777776</v>
      </c>
      <c r="N522" s="47">
        <v>118</v>
      </c>
      <c r="O522" s="17">
        <f t="shared" si="34"/>
        <v>2.5000000000000022E-2</v>
      </c>
      <c r="P522" s="17">
        <f t="shared" si="35"/>
        <v>4.0277777777777746E-2</v>
      </c>
      <c r="Q522" s="18">
        <v>22300</v>
      </c>
      <c r="R522" s="18">
        <v>16600</v>
      </c>
      <c r="S522" s="18">
        <f t="shared" si="36"/>
        <v>5700</v>
      </c>
      <c r="T522" s="19">
        <f t="shared" si="37"/>
        <v>-26.999999999999986</v>
      </c>
      <c r="U522" s="20"/>
      <c r="V522" s="21"/>
      <c r="W522" s="21"/>
      <c r="X522" s="21"/>
      <c r="Y522" s="22"/>
    </row>
    <row r="523" spans="1:25" hidden="1" x14ac:dyDescent="0.2">
      <c r="A523" s="9">
        <v>21</v>
      </c>
      <c r="B523" s="10" t="s">
        <v>120</v>
      </c>
      <c r="C523" s="10">
        <v>2025</v>
      </c>
      <c r="D523" s="24" t="s">
        <v>64</v>
      </c>
      <c r="E523" s="24">
        <v>200</v>
      </c>
      <c r="F523" s="28" t="s">
        <v>51</v>
      </c>
      <c r="G523" s="28" t="s">
        <v>50</v>
      </c>
      <c r="H523" s="40">
        <v>0.3125</v>
      </c>
      <c r="I523" s="17">
        <v>0.3034722222222222</v>
      </c>
      <c r="J523" s="17">
        <v>0.31874999999999998</v>
      </c>
      <c r="K523" s="40">
        <v>0.4375</v>
      </c>
      <c r="L523" s="17">
        <v>0.42291666666666666</v>
      </c>
      <c r="M523" s="17">
        <v>0.43055555555555558</v>
      </c>
      <c r="N523" s="47">
        <v>149</v>
      </c>
      <c r="O523" s="17">
        <f t="shared" si="34"/>
        <v>0.10416666666666669</v>
      </c>
      <c r="P523" s="17">
        <f t="shared" si="35"/>
        <v>0.12708333333333338</v>
      </c>
      <c r="Q523" s="18">
        <v>24500</v>
      </c>
      <c r="R523" s="18">
        <v>9500</v>
      </c>
      <c r="S523" s="18">
        <f t="shared" si="36"/>
        <v>15000</v>
      </c>
      <c r="T523" s="19">
        <f t="shared" si="37"/>
        <v>-13.000000000000034</v>
      </c>
      <c r="U523" s="20"/>
      <c r="V523" s="21"/>
      <c r="W523" s="21"/>
      <c r="X523" s="21"/>
      <c r="Y523" s="22"/>
    </row>
    <row r="524" spans="1:25" hidden="1" x14ac:dyDescent="0.2">
      <c r="A524" s="9">
        <v>21</v>
      </c>
      <c r="B524" s="10" t="s">
        <v>120</v>
      </c>
      <c r="C524" s="10">
        <v>2025</v>
      </c>
      <c r="D524" s="24" t="s">
        <v>64</v>
      </c>
      <c r="E524" s="24">
        <v>201</v>
      </c>
      <c r="F524" s="13" t="s">
        <v>50</v>
      </c>
      <c r="G524" s="13" t="s">
        <v>51</v>
      </c>
      <c r="H524" s="40">
        <v>0.51041666666666663</v>
      </c>
      <c r="I524" s="17">
        <v>0.49722222222222223</v>
      </c>
      <c r="J524" s="17">
        <v>0.50694444444444442</v>
      </c>
      <c r="K524" s="40">
        <v>0.63541666666666663</v>
      </c>
      <c r="L524" s="17">
        <v>0.61250000000000004</v>
      </c>
      <c r="M524" s="17">
        <v>0.61805555555555558</v>
      </c>
      <c r="N524" s="47">
        <v>118</v>
      </c>
      <c r="O524" s="17">
        <f t="shared" si="34"/>
        <v>0.10555555555555562</v>
      </c>
      <c r="P524" s="17">
        <f t="shared" si="35"/>
        <v>0.12083333333333335</v>
      </c>
      <c r="Q524" s="18">
        <v>27500</v>
      </c>
      <c r="R524" s="18">
        <v>10600</v>
      </c>
      <c r="S524" s="18">
        <f t="shared" si="36"/>
        <v>16900</v>
      </c>
      <c r="T524" s="19">
        <f t="shared" si="37"/>
        <v>-18.999999999999932</v>
      </c>
      <c r="U524" s="20"/>
      <c r="V524" s="21"/>
      <c r="W524" s="21"/>
      <c r="X524" s="21"/>
      <c r="Y524" s="22"/>
    </row>
    <row r="525" spans="1:25" hidden="1" x14ac:dyDescent="0.2">
      <c r="A525" s="9">
        <v>21</v>
      </c>
      <c r="B525" s="10" t="s">
        <v>120</v>
      </c>
      <c r="C525" s="10">
        <v>2025</v>
      </c>
      <c r="D525" s="24" t="s">
        <v>69</v>
      </c>
      <c r="E525" s="24">
        <v>763</v>
      </c>
      <c r="F525" s="36" t="s">
        <v>50</v>
      </c>
      <c r="G525" s="13" t="s">
        <v>42</v>
      </c>
      <c r="H525" s="40">
        <v>0.54166666666666663</v>
      </c>
      <c r="I525" s="17">
        <v>0.53472222222222221</v>
      </c>
      <c r="J525" s="17">
        <v>0.54583333333333328</v>
      </c>
      <c r="K525" s="40">
        <v>0.58333333333333337</v>
      </c>
      <c r="L525" s="17">
        <v>0.56736111111111109</v>
      </c>
      <c r="M525" s="17">
        <v>0.57430555555555551</v>
      </c>
      <c r="N525" s="47">
        <v>149</v>
      </c>
      <c r="O525" s="17">
        <f t="shared" si="34"/>
        <v>2.1527777777777812E-2</v>
      </c>
      <c r="P525" s="17">
        <f t="shared" si="35"/>
        <v>3.9583333333333304E-2</v>
      </c>
      <c r="Q525" s="18">
        <v>15900</v>
      </c>
      <c r="R525" s="18">
        <v>10500</v>
      </c>
      <c r="S525" s="18">
        <f t="shared" si="36"/>
        <v>5400</v>
      </c>
      <c r="T525" s="19">
        <f t="shared" si="37"/>
        <v>-9.9999999999999645</v>
      </c>
      <c r="U525" s="20"/>
      <c r="V525" s="21"/>
      <c r="W525" s="21"/>
      <c r="X525" s="21"/>
      <c r="Y525" s="22"/>
    </row>
    <row r="526" spans="1:25" hidden="1" x14ac:dyDescent="0.2">
      <c r="A526" s="9">
        <v>21</v>
      </c>
      <c r="B526" s="10" t="s">
        <v>120</v>
      </c>
      <c r="C526" s="10">
        <v>2025</v>
      </c>
      <c r="D526" s="24" t="s">
        <v>63</v>
      </c>
      <c r="E526" s="24">
        <v>1910</v>
      </c>
      <c r="F526" s="37" t="s">
        <v>42</v>
      </c>
      <c r="G526" s="37" t="s">
        <v>43</v>
      </c>
      <c r="H526" s="40">
        <v>0.47916666666666669</v>
      </c>
      <c r="I526" s="17">
        <v>0.48402777777777778</v>
      </c>
      <c r="J526" s="17">
        <v>0.50069444444444444</v>
      </c>
      <c r="K526" s="40">
        <v>0.51388888888888884</v>
      </c>
      <c r="L526" s="17">
        <v>0.5229166666666667</v>
      </c>
      <c r="M526" s="17">
        <v>0.52777777777777779</v>
      </c>
      <c r="N526" s="47">
        <v>51</v>
      </c>
      <c r="O526" s="17">
        <f t="shared" si="34"/>
        <v>2.2222222222222254E-2</v>
      </c>
      <c r="P526" s="17">
        <f t="shared" si="35"/>
        <v>4.3750000000000011E-2</v>
      </c>
      <c r="Q526" s="18">
        <v>24000</v>
      </c>
      <c r="R526" s="18">
        <v>19100</v>
      </c>
      <c r="S526" s="18">
        <f t="shared" si="36"/>
        <v>4900</v>
      </c>
      <c r="T526" s="19">
        <f t="shared" si="37"/>
        <v>6.9999999999999751</v>
      </c>
      <c r="U526" s="20"/>
      <c r="V526" s="21"/>
      <c r="W526" s="21"/>
      <c r="X526" s="21"/>
      <c r="Y526" s="22"/>
    </row>
    <row r="527" spans="1:25" hidden="1" x14ac:dyDescent="0.2">
      <c r="A527" s="9">
        <v>21</v>
      </c>
      <c r="B527" s="10" t="s">
        <v>120</v>
      </c>
      <c r="C527" s="10">
        <v>2025</v>
      </c>
      <c r="D527" s="24" t="s">
        <v>63</v>
      </c>
      <c r="E527" s="24">
        <v>1911</v>
      </c>
      <c r="F527" s="28" t="s">
        <v>43</v>
      </c>
      <c r="G527" s="13" t="s">
        <v>42</v>
      </c>
      <c r="H527" s="40">
        <v>0.55555555555555558</v>
      </c>
      <c r="I527" s="17">
        <v>0.55972222222222223</v>
      </c>
      <c r="J527" s="17">
        <v>0.57013888888888886</v>
      </c>
      <c r="K527" s="40">
        <v>0.59027777777777779</v>
      </c>
      <c r="L527" s="17">
        <v>0.60069444444444442</v>
      </c>
      <c r="M527" s="17">
        <v>0.60972222222222228</v>
      </c>
      <c r="N527" s="47">
        <v>146</v>
      </c>
      <c r="O527" s="17">
        <f t="shared" si="34"/>
        <v>3.0555555555555558E-2</v>
      </c>
      <c r="P527" s="17">
        <f t="shared" si="35"/>
        <v>5.0000000000000044E-2</v>
      </c>
      <c r="Q527" s="18">
        <v>19100</v>
      </c>
      <c r="R527" s="18">
        <v>12200</v>
      </c>
      <c r="S527" s="18">
        <f t="shared" si="36"/>
        <v>6900</v>
      </c>
      <c r="T527" s="19">
        <f t="shared" si="37"/>
        <v>5.9999999999999787</v>
      </c>
      <c r="U527" s="20"/>
      <c r="V527" s="21"/>
      <c r="W527" s="21"/>
      <c r="X527" s="21"/>
      <c r="Y527" s="22"/>
    </row>
    <row r="528" spans="1:25" hidden="1" x14ac:dyDescent="0.2">
      <c r="A528" s="9">
        <v>21</v>
      </c>
      <c r="B528" s="10" t="s">
        <v>120</v>
      </c>
      <c r="C528" s="10">
        <v>2025</v>
      </c>
      <c r="D528" s="24" t="s">
        <v>55</v>
      </c>
      <c r="E528" s="24">
        <v>990</v>
      </c>
      <c r="F528" s="28" t="s">
        <v>42</v>
      </c>
      <c r="G528" s="28" t="s">
        <v>48</v>
      </c>
      <c r="H528" s="40">
        <v>0.52083333333333337</v>
      </c>
      <c r="I528" s="17">
        <v>0.59375</v>
      </c>
      <c r="J528" s="17">
        <v>0.60069444444444442</v>
      </c>
      <c r="K528" s="40">
        <v>0.5625</v>
      </c>
      <c r="L528" s="17">
        <v>0.63888888888888884</v>
      </c>
      <c r="M528" s="17">
        <v>0.64375000000000004</v>
      </c>
      <c r="N528" s="47">
        <v>58</v>
      </c>
      <c r="O528" s="17">
        <f t="shared" si="34"/>
        <v>3.819444444444442E-2</v>
      </c>
      <c r="P528" s="17">
        <f t="shared" si="35"/>
        <v>5.0000000000000044E-2</v>
      </c>
      <c r="Q528" s="18">
        <v>26000</v>
      </c>
      <c r="R528" s="18">
        <v>18200</v>
      </c>
      <c r="S528" s="18">
        <f t="shared" si="36"/>
        <v>7800</v>
      </c>
      <c r="T528" s="19">
        <f t="shared" si="37"/>
        <v>104.99999999999994</v>
      </c>
      <c r="U528" s="20"/>
      <c r="V528" s="21"/>
      <c r="W528" s="21"/>
      <c r="X528" s="21"/>
      <c r="Y528" s="22"/>
    </row>
    <row r="529" spans="1:25" hidden="1" x14ac:dyDescent="0.2">
      <c r="A529" s="9">
        <v>21</v>
      </c>
      <c r="B529" s="10" t="s">
        <v>120</v>
      </c>
      <c r="C529" s="10">
        <v>2025</v>
      </c>
      <c r="D529" s="24" t="s">
        <v>55</v>
      </c>
      <c r="E529" s="24">
        <v>991</v>
      </c>
      <c r="F529" s="13" t="s">
        <v>48</v>
      </c>
      <c r="G529" s="13" t="s">
        <v>42</v>
      </c>
      <c r="H529" s="40">
        <v>0.60416666666666663</v>
      </c>
      <c r="I529" s="17">
        <v>0.67222222222222228</v>
      </c>
      <c r="J529" s="17">
        <v>0.6791666666666667</v>
      </c>
      <c r="K529" s="40">
        <v>0.64583333333333337</v>
      </c>
      <c r="L529" s="17">
        <v>0.72083333333333333</v>
      </c>
      <c r="M529" s="17">
        <v>0.7270833333333333</v>
      </c>
      <c r="N529" s="47">
        <v>85</v>
      </c>
      <c r="O529" s="17">
        <f t="shared" si="34"/>
        <v>4.166666666666663E-2</v>
      </c>
      <c r="P529" s="17">
        <f t="shared" si="35"/>
        <v>5.4861111111111027E-2</v>
      </c>
      <c r="Q529" s="18">
        <v>18200</v>
      </c>
      <c r="R529" s="18">
        <v>10600</v>
      </c>
      <c r="S529" s="18">
        <f t="shared" si="36"/>
        <v>7600</v>
      </c>
      <c r="T529" s="19">
        <f t="shared" si="37"/>
        <v>98.000000000000128</v>
      </c>
      <c r="U529" s="20"/>
      <c r="V529" s="21"/>
      <c r="W529" s="21"/>
      <c r="X529" s="21"/>
      <c r="Y529" s="22"/>
    </row>
    <row r="530" spans="1:25" hidden="1" x14ac:dyDescent="0.2">
      <c r="A530" s="9">
        <v>21</v>
      </c>
      <c r="B530" s="10" t="s">
        <v>120</v>
      </c>
      <c r="C530" s="10">
        <v>2025</v>
      </c>
      <c r="D530" s="24" t="s">
        <v>56</v>
      </c>
      <c r="E530" s="24">
        <v>920</v>
      </c>
      <c r="F530" s="13" t="s">
        <v>42</v>
      </c>
      <c r="G530" s="13" t="s">
        <v>44</v>
      </c>
      <c r="H530" s="40">
        <v>0.625</v>
      </c>
      <c r="I530" s="17">
        <v>0.62847222222222221</v>
      </c>
      <c r="J530" s="17">
        <v>0.63680555555555551</v>
      </c>
      <c r="K530" s="40">
        <v>0.66666666666666663</v>
      </c>
      <c r="L530" s="17">
        <v>0.67847222222222225</v>
      </c>
      <c r="M530" s="17">
        <v>0.68055555555555558</v>
      </c>
      <c r="N530" s="47">
        <v>42</v>
      </c>
      <c r="O530" s="17">
        <f t="shared" si="34"/>
        <v>4.1666666666666741E-2</v>
      </c>
      <c r="P530" s="17">
        <f t="shared" si="35"/>
        <v>5.208333333333337E-2</v>
      </c>
      <c r="Q530" s="18">
        <v>27000</v>
      </c>
      <c r="R530" s="18">
        <v>19200</v>
      </c>
      <c r="S530" s="18">
        <f t="shared" si="36"/>
        <v>7800</v>
      </c>
      <c r="T530" s="19">
        <f t="shared" si="37"/>
        <v>4.9999999999999822</v>
      </c>
      <c r="U530" s="20"/>
      <c r="V530" s="21"/>
      <c r="W530" s="21"/>
      <c r="X530" s="21"/>
      <c r="Y530" s="22"/>
    </row>
    <row r="531" spans="1:25" hidden="1" x14ac:dyDescent="0.2">
      <c r="A531" s="9">
        <v>21</v>
      </c>
      <c r="B531" s="10" t="s">
        <v>120</v>
      </c>
      <c r="C531" s="10">
        <v>2025</v>
      </c>
      <c r="D531" s="24" t="s">
        <v>56</v>
      </c>
      <c r="E531" s="24">
        <v>921</v>
      </c>
      <c r="F531" s="28" t="s">
        <v>44</v>
      </c>
      <c r="G531" s="13" t="s">
        <v>42</v>
      </c>
      <c r="H531" s="40">
        <v>0.70833333333333337</v>
      </c>
      <c r="I531" s="17">
        <v>0.71180555555555558</v>
      </c>
      <c r="J531" s="17">
        <v>0.71805555555555556</v>
      </c>
      <c r="K531" s="40">
        <v>0.75</v>
      </c>
      <c r="L531" s="17">
        <v>0.75416666666666665</v>
      </c>
      <c r="M531" s="17">
        <v>0.76180555555555551</v>
      </c>
      <c r="N531" s="47">
        <v>149</v>
      </c>
      <c r="O531" s="17">
        <f t="shared" si="34"/>
        <v>3.6111111111111094E-2</v>
      </c>
      <c r="P531" s="17">
        <f t="shared" si="35"/>
        <v>4.9999999999999933E-2</v>
      </c>
      <c r="Q531" s="18">
        <v>19200</v>
      </c>
      <c r="R531" s="18">
        <v>10900</v>
      </c>
      <c r="S531" s="18">
        <f t="shared" si="36"/>
        <v>8300</v>
      </c>
      <c r="T531" s="19">
        <f t="shared" si="37"/>
        <v>4.9999999999999822</v>
      </c>
      <c r="U531" s="20"/>
      <c r="V531" s="21"/>
      <c r="W531" s="21"/>
      <c r="X531" s="21"/>
      <c r="Y531" s="22"/>
    </row>
    <row r="532" spans="1:25" hidden="1" x14ac:dyDescent="0.2">
      <c r="A532" s="9">
        <v>21</v>
      </c>
      <c r="B532" s="10" t="s">
        <v>120</v>
      </c>
      <c r="C532" s="10">
        <v>2025</v>
      </c>
      <c r="D532" s="24" t="s">
        <v>63</v>
      </c>
      <c r="E532" s="24">
        <v>1912</v>
      </c>
      <c r="F532" s="28" t="s">
        <v>42</v>
      </c>
      <c r="G532" s="13" t="s">
        <v>43</v>
      </c>
      <c r="H532" s="40">
        <v>0.64583333333333337</v>
      </c>
      <c r="I532" s="17">
        <v>0.64583333333333337</v>
      </c>
      <c r="J532" s="17">
        <v>0.6645833333333333</v>
      </c>
      <c r="K532" s="40">
        <v>0.68055555555555558</v>
      </c>
      <c r="L532" s="17">
        <v>0.68611111111111112</v>
      </c>
      <c r="M532" s="17">
        <v>0.69097222222222221</v>
      </c>
      <c r="N532" s="47">
        <v>15</v>
      </c>
      <c r="O532" s="17">
        <f t="shared" si="34"/>
        <v>2.1527777777777812E-2</v>
      </c>
      <c r="P532" s="17">
        <f t="shared" si="35"/>
        <v>4.513888888888884E-2</v>
      </c>
      <c r="Q532" s="18">
        <v>25000</v>
      </c>
      <c r="R532" s="18">
        <v>20000</v>
      </c>
      <c r="S532" s="18">
        <f t="shared" si="36"/>
        <v>5000</v>
      </c>
      <c r="T532" s="19" t="str">
        <f t="shared" si="37"/>
        <v/>
      </c>
      <c r="U532" s="20"/>
      <c r="V532" s="21"/>
      <c r="W532" s="21"/>
      <c r="X532" s="21"/>
      <c r="Y532" s="22"/>
    </row>
    <row r="533" spans="1:25" hidden="1" x14ac:dyDescent="0.2">
      <c r="A533" s="9">
        <v>21</v>
      </c>
      <c r="B533" s="10" t="s">
        <v>120</v>
      </c>
      <c r="C533" s="10">
        <v>2025</v>
      </c>
      <c r="D533" s="24" t="s">
        <v>63</v>
      </c>
      <c r="E533" s="24">
        <v>1913</v>
      </c>
      <c r="F533" s="28" t="s">
        <v>43</v>
      </c>
      <c r="G533" s="13" t="s">
        <v>42</v>
      </c>
      <c r="H533" s="40">
        <v>0.72222222222222221</v>
      </c>
      <c r="I533" s="17">
        <v>0.72569444444444442</v>
      </c>
      <c r="J533" s="17">
        <v>0.73541666666666672</v>
      </c>
      <c r="K533" s="40">
        <v>0.75694444444444442</v>
      </c>
      <c r="L533" s="17">
        <v>0.76111111111111107</v>
      </c>
      <c r="M533" s="17">
        <v>0.77847222222222223</v>
      </c>
      <c r="N533" s="47">
        <v>142</v>
      </c>
      <c r="O533" s="17">
        <f t="shared" si="34"/>
        <v>2.5694444444444353E-2</v>
      </c>
      <c r="P533" s="17">
        <f t="shared" si="35"/>
        <v>5.2777777777777812E-2</v>
      </c>
      <c r="Q533" s="18">
        <v>20000</v>
      </c>
      <c r="R533" s="18">
        <v>13100</v>
      </c>
      <c r="S533" s="18">
        <f t="shared" si="36"/>
        <v>6900</v>
      </c>
      <c r="T533" s="19">
        <f t="shared" si="37"/>
        <v>4.9999999999999822</v>
      </c>
      <c r="U533" s="20"/>
      <c r="V533" s="21"/>
      <c r="W533" s="21"/>
      <c r="X533" s="21"/>
      <c r="Y533" s="22"/>
    </row>
    <row r="534" spans="1:25" hidden="1" x14ac:dyDescent="0.2">
      <c r="A534" s="9">
        <v>21</v>
      </c>
      <c r="B534" s="10" t="s">
        <v>120</v>
      </c>
      <c r="C534" s="10">
        <v>2025</v>
      </c>
      <c r="D534" s="24" t="s">
        <v>69</v>
      </c>
      <c r="E534" s="24">
        <v>904</v>
      </c>
      <c r="F534" s="28" t="s">
        <v>42</v>
      </c>
      <c r="G534" s="13" t="s">
        <v>43</v>
      </c>
      <c r="H534" s="40">
        <v>0.6875</v>
      </c>
      <c r="I534" s="17">
        <v>0.68611111111111112</v>
      </c>
      <c r="J534" s="17">
        <v>0.68958333333333333</v>
      </c>
      <c r="K534" s="40">
        <v>0.72222222222222221</v>
      </c>
      <c r="L534" s="17">
        <v>0.71666666666666667</v>
      </c>
      <c r="M534" s="17">
        <v>0.72083333333333333</v>
      </c>
      <c r="N534" s="47">
        <v>17</v>
      </c>
      <c r="O534" s="17">
        <f t="shared" si="34"/>
        <v>2.7083333333333348E-2</v>
      </c>
      <c r="P534" s="17">
        <f t="shared" si="35"/>
        <v>3.472222222222221E-2</v>
      </c>
      <c r="Q534" s="18">
        <v>24000</v>
      </c>
      <c r="R534" s="18">
        <v>19400</v>
      </c>
      <c r="S534" s="18">
        <f t="shared" si="36"/>
        <v>4600</v>
      </c>
      <c r="T534" s="19">
        <f t="shared" si="37"/>
        <v>-1.9999999999999929</v>
      </c>
      <c r="U534" s="20"/>
      <c r="V534" s="21"/>
      <c r="W534" s="21"/>
      <c r="X534" s="21"/>
      <c r="Y534" s="22"/>
    </row>
    <row r="535" spans="1:25" hidden="1" x14ac:dyDescent="0.2">
      <c r="A535" s="9">
        <v>21</v>
      </c>
      <c r="B535" s="10" t="s">
        <v>120</v>
      </c>
      <c r="C535" s="10">
        <v>2025</v>
      </c>
      <c r="D535" s="24" t="s">
        <v>69</v>
      </c>
      <c r="E535" s="24">
        <v>905</v>
      </c>
      <c r="F535" s="13" t="s">
        <v>43</v>
      </c>
      <c r="G535" s="13" t="s">
        <v>42</v>
      </c>
      <c r="H535" s="40">
        <v>0.76388888888888884</v>
      </c>
      <c r="I535" s="17">
        <v>0.76249999999999996</v>
      </c>
      <c r="J535" s="17">
        <v>0.77500000000000002</v>
      </c>
      <c r="K535" s="40">
        <v>0.79861111111111116</v>
      </c>
      <c r="L535" s="17">
        <v>0.80763888888888891</v>
      </c>
      <c r="M535" s="17">
        <v>0.81527777777777777</v>
      </c>
      <c r="N535" s="47">
        <v>147</v>
      </c>
      <c r="O535" s="17">
        <f t="shared" si="34"/>
        <v>3.2638888888888884E-2</v>
      </c>
      <c r="P535" s="17">
        <f t="shared" si="35"/>
        <v>5.2777777777777812E-2</v>
      </c>
      <c r="Q535" s="18">
        <v>19400</v>
      </c>
      <c r="R535" s="18">
        <v>11500</v>
      </c>
      <c r="S535" s="18">
        <f t="shared" si="36"/>
        <v>7900</v>
      </c>
      <c r="T535" s="19">
        <f t="shared" si="37"/>
        <v>-1.9999999999999929</v>
      </c>
      <c r="U535" s="20"/>
      <c r="V535" s="21"/>
      <c r="W535" s="21"/>
      <c r="X535" s="21"/>
      <c r="Y535" s="22"/>
    </row>
    <row r="536" spans="1:25" hidden="1" x14ac:dyDescent="0.2">
      <c r="A536" s="9">
        <v>21</v>
      </c>
      <c r="B536" s="10" t="s">
        <v>120</v>
      </c>
      <c r="C536" s="10">
        <v>2025</v>
      </c>
      <c r="D536" s="11" t="s">
        <v>107</v>
      </c>
      <c r="E536" s="24">
        <v>2920</v>
      </c>
      <c r="F536" s="13" t="s">
        <v>42</v>
      </c>
      <c r="G536" s="13" t="s">
        <v>49</v>
      </c>
      <c r="H536" s="40">
        <v>0.77083333333333337</v>
      </c>
      <c r="I536" s="17">
        <v>0.78125</v>
      </c>
      <c r="J536" s="17">
        <v>0.80833333333333335</v>
      </c>
      <c r="K536" s="40">
        <v>0.13541666666666666</v>
      </c>
      <c r="L536" s="17">
        <v>1.1458333333333333</v>
      </c>
      <c r="M536" s="17">
        <v>1.1590277777777778</v>
      </c>
      <c r="N536" s="47">
        <v>287</v>
      </c>
      <c r="O536" s="17">
        <f t="shared" si="34"/>
        <v>0.33749999999999991</v>
      </c>
      <c r="P536" s="17">
        <f t="shared" si="35"/>
        <v>0.37777777777777777</v>
      </c>
      <c r="Q536" s="59">
        <v>78000</v>
      </c>
      <c r="R536" s="59">
        <v>28400</v>
      </c>
      <c r="S536" s="18">
        <f t="shared" si="36"/>
        <v>49600</v>
      </c>
      <c r="T536" s="19">
        <f t="shared" si="37"/>
        <v>14.999999999999947</v>
      </c>
      <c r="U536" s="20"/>
      <c r="V536" s="21"/>
      <c r="W536" s="21"/>
      <c r="X536" s="21"/>
      <c r="Y536" s="22"/>
    </row>
    <row r="537" spans="1:25" hidden="1" x14ac:dyDescent="0.2">
      <c r="A537" s="9">
        <v>21</v>
      </c>
      <c r="B537" s="10" t="s">
        <v>120</v>
      </c>
      <c r="C537" s="10">
        <v>2025</v>
      </c>
      <c r="D537" s="24" t="s">
        <v>54</v>
      </c>
      <c r="E537" s="24">
        <v>970</v>
      </c>
      <c r="F537" s="13" t="s">
        <v>42</v>
      </c>
      <c r="G537" s="13" t="s">
        <v>47</v>
      </c>
      <c r="H537" s="40">
        <v>0.77777777777777779</v>
      </c>
      <c r="I537" s="17">
        <v>0.82916666666666672</v>
      </c>
      <c r="J537" s="17">
        <v>0.83333333333333337</v>
      </c>
      <c r="K537" s="40">
        <v>0.80902777777777779</v>
      </c>
      <c r="L537" s="17">
        <v>0.85763888888888884</v>
      </c>
      <c r="M537" s="17">
        <v>0.86111111111111116</v>
      </c>
      <c r="N537" s="47">
        <v>40</v>
      </c>
      <c r="O537" s="17">
        <f t="shared" si="34"/>
        <v>2.4305555555555469E-2</v>
      </c>
      <c r="P537" s="17">
        <f t="shared" si="35"/>
        <v>3.1944444444444442E-2</v>
      </c>
      <c r="Q537" s="18">
        <v>23000</v>
      </c>
      <c r="R537" s="18">
        <v>18800</v>
      </c>
      <c r="S537" s="18">
        <f t="shared" si="36"/>
        <v>4200</v>
      </c>
      <c r="T537" s="19">
        <f t="shared" si="37"/>
        <v>74.000000000000057</v>
      </c>
      <c r="U537" s="20"/>
      <c r="V537" s="21"/>
      <c r="W537" s="21"/>
      <c r="X537" s="21"/>
      <c r="Y537" s="22"/>
    </row>
    <row r="538" spans="1:25" hidden="1" x14ac:dyDescent="0.2">
      <c r="A538" s="9">
        <v>21</v>
      </c>
      <c r="B538" s="10" t="s">
        <v>120</v>
      </c>
      <c r="C538" s="10">
        <v>2025</v>
      </c>
      <c r="D538" s="24" t="s">
        <v>55</v>
      </c>
      <c r="E538" s="24">
        <v>906</v>
      </c>
      <c r="F538" s="28" t="s">
        <v>42</v>
      </c>
      <c r="G538" s="13" t="s">
        <v>43</v>
      </c>
      <c r="H538" s="40">
        <v>0.80208333333333337</v>
      </c>
      <c r="I538" s="17">
        <v>0.83333333333333337</v>
      </c>
      <c r="J538" s="17">
        <v>0.84375</v>
      </c>
      <c r="K538" s="40">
        <v>0.83680555555555558</v>
      </c>
      <c r="L538" s="17">
        <v>0.86597222222222225</v>
      </c>
      <c r="M538" s="17">
        <v>0.87152777777777779</v>
      </c>
      <c r="N538" s="47">
        <v>35</v>
      </c>
      <c r="O538" s="17">
        <f t="shared" si="34"/>
        <v>2.2222222222222254E-2</v>
      </c>
      <c r="P538" s="17">
        <f t="shared" si="35"/>
        <v>3.819444444444442E-2</v>
      </c>
      <c r="Q538" s="18">
        <v>24000</v>
      </c>
      <c r="R538" s="18">
        <v>19200</v>
      </c>
      <c r="S538" s="18">
        <f t="shared" si="36"/>
        <v>4800</v>
      </c>
      <c r="T538" s="19">
        <f t="shared" si="37"/>
        <v>45</v>
      </c>
      <c r="U538" s="20"/>
      <c r="V538" s="21"/>
      <c r="W538" s="21"/>
      <c r="X538" s="21"/>
      <c r="Y538" s="22"/>
    </row>
    <row r="539" spans="1:25" hidden="1" x14ac:dyDescent="0.2">
      <c r="A539" s="41">
        <v>22</v>
      </c>
      <c r="B539" s="10" t="s">
        <v>120</v>
      </c>
      <c r="C539" s="10">
        <v>2025</v>
      </c>
      <c r="D539" s="11" t="s">
        <v>107</v>
      </c>
      <c r="E539" s="24">
        <v>2921</v>
      </c>
      <c r="F539" s="13" t="s">
        <v>49</v>
      </c>
      <c r="G539" s="13" t="s">
        <v>42</v>
      </c>
      <c r="H539" s="40">
        <v>0.21180555555555555</v>
      </c>
      <c r="I539" s="17">
        <v>0.32916666666666666</v>
      </c>
      <c r="J539" s="17">
        <v>0.34791666666666665</v>
      </c>
      <c r="K539" s="40">
        <v>0.61111111111111116</v>
      </c>
      <c r="L539" s="17">
        <v>0.74097222222222225</v>
      </c>
      <c r="M539" s="17">
        <v>0.74652777777777779</v>
      </c>
      <c r="N539" s="47">
        <v>278</v>
      </c>
      <c r="O539" s="17">
        <f t="shared" si="34"/>
        <v>0.3930555555555556</v>
      </c>
      <c r="P539" s="17">
        <f t="shared" si="35"/>
        <v>0.41736111111111113</v>
      </c>
      <c r="Q539" s="59">
        <v>67400</v>
      </c>
      <c r="R539" s="59">
        <v>11200</v>
      </c>
      <c r="S539" s="18">
        <f t="shared" si="36"/>
        <v>56200</v>
      </c>
      <c r="T539" s="19">
        <f t="shared" si="37"/>
        <v>169</v>
      </c>
      <c r="U539" s="20">
        <v>93</v>
      </c>
      <c r="V539" s="21">
        <v>41</v>
      </c>
      <c r="W539" s="21"/>
      <c r="X539" s="21"/>
      <c r="Y539" s="22"/>
    </row>
    <row r="540" spans="1:25" hidden="1" x14ac:dyDescent="0.2">
      <c r="A540" s="41">
        <v>22</v>
      </c>
      <c r="B540" s="10" t="s">
        <v>120</v>
      </c>
      <c r="C540" s="10">
        <v>2025</v>
      </c>
      <c r="D540" s="24" t="s">
        <v>55</v>
      </c>
      <c r="E540" s="24">
        <v>907</v>
      </c>
      <c r="F540" s="13" t="s">
        <v>43</v>
      </c>
      <c r="G540" s="13" t="s">
        <v>42</v>
      </c>
      <c r="H540" s="40">
        <v>0.27777777777777779</v>
      </c>
      <c r="I540" s="17">
        <v>0.27777777777777779</v>
      </c>
      <c r="J540" s="17">
        <v>0.28749999999999998</v>
      </c>
      <c r="K540" s="40">
        <v>0.3125</v>
      </c>
      <c r="L540" s="17">
        <v>0.31458333333333333</v>
      </c>
      <c r="M540" s="17">
        <v>0.32013888888888886</v>
      </c>
      <c r="N540" s="47">
        <v>138</v>
      </c>
      <c r="O540" s="17">
        <f t="shared" si="34"/>
        <v>2.7083333333333348E-2</v>
      </c>
      <c r="P540" s="17">
        <f t="shared" si="35"/>
        <v>4.2361111111111072E-2</v>
      </c>
      <c r="Q540" s="18">
        <v>19200</v>
      </c>
      <c r="R540" s="18">
        <v>12900</v>
      </c>
      <c r="S540" s="18">
        <f t="shared" si="36"/>
        <v>6300</v>
      </c>
      <c r="T540" s="19" t="str">
        <f t="shared" si="37"/>
        <v/>
      </c>
      <c r="U540" s="20"/>
      <c r="V540" s="21"/>
      <c r="W540" s="21"/>
      <c r="X540" s="21"/>
      <c r="Y540" s="22"/>
    </row>
    <row r="541" spans="1:25" hidden="1" x14ac:dyDescent="0.2">
      <c r="A541" s="41">
        <v>22</v>
      </c>
      <c r="B541" s="10" t="s">
        <v>120</v>
      </c>
      <c r="C541" s="10">
        <v>2025</v>
      </c>
      <c r="D541" s="24" t="s">
        <v>54</v>
      </c>
      <c r="E541" s="24">
        <v>971</v>
      </c>
      <c r="F541" s="13" t="s">
        <v>47</v>
      </c>
      <c r="G541" s="13" t="s">
        <v>42</v>
      </c>
      <c r="H541" s="40">
        <v>0.33333333333333331</v>
      </c>
      <c r="I541" s="17">
        <v>0.31736111111111109</v>
      </c>
      <c r="J541" s="17">
        <v>0.32291666666666669</v>
      </c>
      <c r="K541" s="40">
        <v>0.36458333333333331</v>
      </c>
      <c r="L541" s="17">
        <v>0.35</v>
      </c>
      <c r="M541" s="17">
        <v>0.35416666666666669</v>
      </c>
      <c r="N541" s="47">
        <v>99</v>
      </c>
      <c r="O541" s="17">
        <f t="shared" si="34"/>
        <v>2.7083333333333293E-2</v>
      </c>
      <c r="P541" s="17">
        <f t="shared" si="35"/>
        <v>3.6805555555555591E-2</v>
      </c>
      <c r="Q541" s="18">
        <v>18800</v>
      </c>
      <c r="R541" s="18">
        <v>13800</v>
      </c>
      <c r="S541" s="18">
        <f t="shared" si="36"/>
        <v>5000</v>
      </c>
      <c r="T541" s="19">
        <f t="shared" si="37"/>
        <v>-23</v>
      </c>
      <c r="U541" s="20"/>
      <c r="V541" s="21"/>
      <c r="W541" s="21"/>
      <c r="X541" s="21"/>
      <c r="Y541" s="22"/>
    </row>
    <row r="542" spans="1:25" hidden="1" x14ac:dyDescent="0.2">
      <c r="A542" s="41">
        <v>22</v>
      </c>
      <c r="B542" s="10" t="s">
        <v>120</v>
      </c>
      <c r="C542" s="10">
        <v>2025</v>
      </c>
      <c r="D542" s="24" t="s">
        <v>56</v>
      </c>
      <c r="E542" s="24">
        <v>942</v>
      </c>
      <c r="F542" s="13" t="s">
        <v>42</v>
      </c>
      <c r="G542" s="13" t="s">
        <v>46</v>
      </c>
      <c r="H542" s="40">
        <v>0.35416666666666669</v>
      </c>
      <c r="I542" s="17">
        <v>0.36805555555555558</v>
      </c>
      <c r="J542" s="17">
        <v>0.37847222222222221</v>
      </c>
      <c r="K542" s="40">
        <v>0.39583333333333331</v>
      </c>
      <c r="L542" s="17">
        <v>0.41458333333333336</v>
      </c>
      <c r="M542" s="17">
        <v>0.41875000000000001</v>
      </c>
      <c r="N542" s="47">
        <v>99</v>
      </c>
      <c r="O542" s="17">
        <f t="shared" si="34"/>
        <v>3.6111111111111149E-2</v>
      </c>
      <c r="P542" s="17">
        <f t="shared" si="35"/>
        <v>5.0694444444444431E-2</v>
      </c>
      <c r="Q542" s="18">
        <v>27700</v>
      </c>
      <c r="R542" s="18">
        <v>19600</v>
      </c>
      <c r="S542" s="18">
        <f t="shared" si="36"/>
        <v>8100</v>
      </c>
      <c r="T542" s="19">
        <f t="shared" si="37"/>
        <v>20.000000000000007</v>
      </c>
      <c r="U542" s="20">
        <v>87</v>
      </c>
      <c r="V542" s="21"/>
      <c r="W542" s="21"/>
      <c r="X542" s="21"/>
      <c r="Y542" s="22"/>
    </row>
    <row r="543" spans="1:25" hidden="1" x14ac:dyDescent="0.2">
      <c r="A543" s="41">
        <v>22</v>
      </c>
      <c r="B543" s="10" t="s">
        <v>120</v>
      </c>
      <c r="C543" s="10">
        <v>2025</v>
      </c>
      <c r="D543" s="24" t="s">
        <v>56</v>
      </c>
      <c r="E543" s="24">
        <v>943</v>
      </c>
      <c r="F543" s="28" t="s">
        <v>46</v>
      </c>
      <c r="G543" s="13" t="s">
        <v>42</v>
      </c>
      <c r="H543" s="40">
        <v>0.4375</v>
      </c>
      <c r="I543" s="17">
        <v>0.45624999999999999</v>
      </c>
      <c r="J543" s="17">
        <v>0.46388888888888891</v>
      </c>
      <c r="K543" s="40">
        <v>0.47916666666666669</v>
      </c>
      <c r="L543" s="17">
        <v>0.49583333333333335</v>
      </c>
      <c r="M543" s="17">
        <v>0.50347222222222221</v>
      </c>
      <c r="N543" s="47">
        <v>134</v>
      </c>
      <c r="O543" s="17">
        <f t="shared" si="34"/>
        <v>3.1944444444444442E-2</v>
      </c>
      <c r="P543" s="17">
        <f t="shared" si="35"/>
        <v>4.7222222222222221E-2</v>
      </c>
      <c r="Q543" s="18">
        <v>19600</v>
      </c>
      <c r="R543" s="18">
        <v>12200</v>
      </c>
      <c r="S543" s="18">
        <f t="shared" si="36"/>
        <v>7400</v>
      </c>
      <c r="T543" s="19">
        <f t="shared" si="37"/>
        <v>26.999999999999986</v>
      </c>
      <c r="U543" s="20">
        <v>93</v>
      </c>
      <c r="V543" s="21"/>
      <c r="W543" s="21"/>
      <c r="X543" s="21"/>
      <c r="Y543" s="22"/>
    </row>
    <row r="544" spans="1:25" hidden="1" x14ac:dyDescent="0.2">
      <c r="A544" s="41">
        <v>22</v>
      </c>
      <c r="B544" s="10" t="s">
        <v>120</v>
      </c>
      <c r="C544" s="10">
        <v>2025</v>
      </c>
      <c r="D544" s="24" t="s">
        <v>63</v>
      </c>
      <c r="E544" s="24">
        <v>902</v>
      </c>
      <c r="F544" s="28" t="s">
        <v>42</v>
      </c>
      <c r="G544" s="13" t="s">
        <v>43</v>
      </c>
      <c r="H544" s="40">
        <v>0.40625</v>
      </c>
      <c r="I544" s="17">
        <v>0.39444444444444443</v>
      </c>
      <c r="J544" s="17">
        <v>0.40416666666666667</v>
      </c>
      <c r="K544" s="40">
        <v>0.44097222222222221</v>
      </c>
      <c r="L544" s="17">
        <v>0.42916666666666664</v>
      </c>
      <c r="M544" s="17">
        <v>0.43263888888888891</v>
      </c>
      <c r="N544" s="47">
        <v>55</v>
      </c>
      <c r="O544" s="17">
        <f t="shared" si="34"/>
        <v>2.4999999999999967E-2</v>
      </c>
      <c r="P544" s="17">
        <f t="shared" si="35"/>
        <v>3.8194444444444475E-2</v>
      </c>
      <c r="Q544" s="18">
        <v>24000</v>
      </c>
      <c r="R544" s="18">
        <v>19400</v>
      </c>
      <c r="S544" s="18">
        <f t="shared" si="36"/>
        <v>4600</v>
      </c>
      <c r="T544" s="19">
        <f t="shared" si="37"/>
        <v>-17.000000000000021</v>
      </c>
      <c r="U544" s="20"/>
      <c r="V544" s="21"/>
      <c r="W544" s="21"/>
      <c r="X544" s="21"/>
      <c r="Y544" s="22"/>
    </row>
    <row r="545" spans="1:25" hidden="1" x14ac:dyDescent="0.2">
      <c r="A545" s="41">
        <v>22</v>
      </c>
      <c r="B545" s="10" t="s">
        <v>120</v>
      </c>
      <c r="C545" s="10">
        <v>2025</v>
      </c>
      <c r="D545" s="24" t="s">
        <v>63</v>
      </c>
      <c r="E545" s="24">
        <v>903</v>
      </c>
      <c r="F545" s="13" t="s">
        <v>43</v>
      </c>
      <c r="G545" s="13" t="s">
        <v>42</v>
      </c>
      <c r="H545" s="40">
        <v>0.4826388888888889</v>
      </c>
      <c r="I545" s="17">
        <v>0.47986111111111113</v>
      </c>
      <c r="J545" s="17">
        <v>0.48749999999999999</v>
      </c>
      <c r="K545" s="40">
        <v>0.51736111111111116</v>
      </c>
      <c r="L545" s="17">
        <v>0.5180555555555556</v>
      </c>
      <c r="M545" s="17">
        <v>0.52430555555555558</v>
      </c>
      <c r="N545" s="47">
        <v>147</v>
      </c>
      <c r="O545" s="17">
        <f t="shared" si="34"/>
        <v>3.0555555555555614E-2</v>
      </c>
      <c r="P545" s="17">
        <f t="shared" si="35"/>
        <v>4.4444444444444453E-2</v>
      </c>
      <c r="Q545" s="18">
        <v>19000</v>
      </c>
      <c r="R545" s="18">
        <v>12300</v>
      </c>
      <c r="S545" s="18">
        <f t="shared" si="36"/>
        <v>6700</v>
      </c>
      <c r="T545" s="19">
        <f t="shared" si="37"/>
        <v>-3.9999999999999858</v>
      </c>
      <c r="U545" s="20"/>
      <c r="V545" s="21"/>
      <c r="W545" s="21"/>
      <c r="X545" s="21"/>
      <c r="Y545" s="22"/>
    </row>
    <row r="546" spans="1:25" hidden="1" x14ac:dyDescent="0.2">
      <c r="A546" s="41">
        <v>22</v>
      </c>
      <c r="B546" s="10" t="s">
        <v>120</v>
      </c>
      <c r="C546" s="10">
        <v>2025</v>
      </c>
      <c r="D546" s="24" t="s">
        <v>69</v>
      </c>
      <c r="E546" s="24">
        <v>762</v>
      </c>
      <c r="F546" s="13" t="s">
        <v>42</v>
      </c>
      <c r="G546" s="13" t="s">
        <v>50</v>
      </c>
      <c r="H546" s="40">
        <v>0.40625</v>
      </c>
      <c r="I546" s="17">
        <v>0.41249999999999998</v>
      </c>
      <c r="J546" s="17">
        <v>0.42152777777777778</v>
      </c>
      <c r="K546" s="40">
        <v>0.44791666666666669</v>
      </c>
      <c r="L546" s="17">
        <v>0.44722222222222224</v>
      </c>
      <c r="M546" s="17">
        <v>0.46666666666666667</v>
      </c>
      <c r="N546" s="47">
        <v>125</v>
      </c>
      <c r="O546" s="17">
        <f t="shared" si="34"/>
        <v>2.5694444444444464E-2</v>
      </c>
      <c r="P546" s="17">
        <f t="shared" si="35"/>
        <v>5.4166666666666696E-2</v>
      </c>
      <c r="Q546" s="18">
        <v>22500</v>
      </c>
      <c r="R546" s="18">
        <v>17000</v>
      </c>
      <c r="S546" s="18">
        <f t="shared" si="36"/>
        <v>5500</v>
      </c>
      <c r="T546" s="19">
        <f t="shared" si="37"/>
        <v>8.999999999999968</v>
      </c>
      <c r="U546" s="20">
        <v>87</v>
      </c>
      <c r="V546" s="21"/>
      <c r="W546" s="21"/>
      <c r="X546" s="21"/>
      <c r="Y546" s="22"/>
    </row>
    <row r="547" spans="1:25" hidden="1" x14ac:dyDescent="0.2">
      <c r="A547" s="41">
        <v>22</v>
      </c>
      <c r="B547" s="10" t="s">
        <v>120</v>
      </c>
      <c r="C547" s="10">
        <v>2025</v>
      </c>
      <c r="D547" s="24" t="s">
        <v>64</v>
      </c>
      <c r="E547" s="24">
        <v>200</v>
      </c>
      <c r="F547" s="28" t="s">
        <v>51</v>
      </c>
      <c r="G547" s="28" t="s">
        <v>50</v>
      </c>
      <c r="H547" s="40">
        <v>0.3125</v>
      </c>
      <c r="I547" s="17">
        <v>0.3034722222222222</v>
      </c>
      <c r="J547" s="17">
        <v>0.31874999999999998</v>
      </c>
      <c r="K547" s="40">
        <v>0.4375</v>
      </c>
      <c r="L547" s="17">
        <v>0.42499999999999999</v>
      </c>
      <c r="M547" s="17">
        <v>0.43125000000000002</v>
      </c>
      <c r="N547" s="47">
        <v>149</v>
      </c>
      <c r="O547" s="17">
        <f t="shared" si="34"/>
        <v>0.10625000000000001</v>
      </c>
      <c r="P547" s="17">
        <f t="shared" si="35"/>
        <v>0.12777777777777782</v>
      </c>
      <c r="Q547" s="18">
        <v>24000</v>
      </c>
      <c r="R547" s="18">
        <v>9800</v>
      </c>
      <c r="S547" s="18">
        <f t="shared" si="36"/>
        <v>14200</v>
      </c>
      <c r="T547" s="19">
        <f t="shared" si="37"/>
        <v>-13.000000000000034</v>
      </c>
      <c r="U547" s="20"/>
      <c r="V547" s="21"/>
      <c r="W547" s="21"/>
      <c r="X547" s="21"/>
      <c r="Y547" s="22"/>
    </row>
    <row r="548" spans="1:25" hidden="1" x14ac:dyDescent="0.2">
      <c r="A548" s="41">
        <v>22</v>
      </c>
      <c r="B548" s="10" t="s">
        <v>120</v>
      </c>
      <c r="C548" s="10">
        <v>2025</v>
      </c>
      <c r="D548" s="24" t="s">
        <v>64</v>
      </c>
      <c r="E548" s="24">
        <v>201</v>
      </c>
      <c r="F548" s="13" t="s">
        <v>50</v>
      </c>
      <c r="G548" s="13" t="s">
        <v>51</v>
      </c>
      <c r="H548" s="40">
        <v>0.51041666666666663</v>
      </c>
      <c r="I548" s="17">
        <v>0.52847222222222223</v>
      </c>
      <c r="J548" s="17">
        <v>0.54305555555555551</v>
      </c>
      <c r="K548" s="40">
        <v>0.63541666666666663</v>
      </c>
      <c r="L548" s="17">
        <v>0.65347222222222223</v>
      </c>
      <c r="M548" s="17">
        <v>0.65833333333333333</v>
      </c>
      <c r="N548" s="47">
        <v>125</v>
      </c>
      <c r="O548" s="17">
        <f t="shared" si="34"/>
        <v>0.11041666666666672</v>
      </c>
      <c r="P548" s="17">
        <f t="shared" si="35"/>
        <v>0.12986111111111109</v>
      </c>
      <c r="Q548" s="18">
        <v>25500</v>
      </c>
      <c r="R548" s="18">
        <v>8900</v>
      </c>
      <c r="S548" s="18">
        <f t="shared" si="36"/>
        <v>16600</v>
      </c>
      <c r="T548" s="19">
        <f t="shared" si="37"/>
        <v>26.000000000000068</v>
      </c>
      <c r="U548" s="20"/>
      <c r="V548" s="21"/>
      <c r="W548" s="21"/>
      <c r="X548" s="21"/>
      <c r="Y548" s="22"/>
    </row>
    <row r="549" spans="1:25" hidden="1" x14ac:dyDescent="0.2">
      <c r="A549" s="41">
        <v>22</v>
      </c>
      <c r="B549" s="10" t="s">
        <v>120</v>
      </c>
      <c r="C549" s="10">
        <v>2025</v>
      </c>
      <c r="D549" s="24" t="s">
        <v>69</v>
      </c>
      <c r="E549" s="24">
        <v>763</v>
      </c>
      <c r="F549" s="36" t="s">
        <v>50</v>
      </c>
      <c r="G549" s="13" t="s">
        <v>42</v>
      </c>
      <c r="H549" s="40">
        <v>0.54166666666666663</v>
      </c>
      <c r="I549" s="17">
        <v>0.52222222222222225</v>
      </c>
      <c r="J549" s="17">
        <v>0.53680555555555554</v>
      </c>
      <c r="K549" s="40">
        <v>0.58333333333333337</v>
      </c>
      <c r="L549" s="17">
        <v>0.55972222222222223</v>
      </c>
      <c r="M549" s="17">
        <v>0.56666666666666665</v>
      </c>
      <c r="N549" s="47">
        <v>149</v>
      </c>
      <c r="O549" s="17">
        <f t="shared" si="34"/>
        <v>2.2916666666666696E-2</v>
      </c>
      <c r="P549" s="17">
        <f t="shared" si="35"/>
        <v>4.4444444444444398E-2</v>
      </c>
      <c r="Q549" s="18">
        <v>16800</v>
      </c>
      <c r="R549" s="18">
        <v>11400</v>
      </c>
      <c r="S549" s="18">
        <f t="shared" si="36"/>
        <v>5400</v>
      </c>
      <c r="T549" s="19">
        <f t="shared" si="37"/>
        <v>-27.999999999999901</v>
      </c>
      <c r="U549" s="20"/>
      <c r="V549" s="21"/>
      <c r="W549" s="21"/>
      <c r="X549" s="21"/>
      <c r="Y549" s="22"/>
    </row>
    <row r="550" spans="1:25" hidden="1" x14ac:dyDescent="0.2">
      <c r="A550" s="41">
        <v>22</v>
      </c>
      <c r="B550" s="10" t="s">
        <v>120</v>
      </c>
      <c r="C550" s="10">
        <v>2025</v>
      </c>
      <c r="D550" s="24" t="s">
        <v>54</v>
      </c>
      <c r="E550" s="24">
        <v>1934</v>
      </c>
      <c r="F550" s="28" t="s">
        <v>42</v>
      </c>
      <c r="G550" s="28" t="s">
        <v>122</v>
      </c>
      <c r="H550" s="40">
        <v>0.41666666666666669</v>
      </c>
      <c r="I550" s="17">
        <v>0.40208333333333335</v>
      </c>
      <c r="J550" s="17">
        <v>0.40833333333333333</v>
      </c>
      <c r="K550" s="40">
        <v>0.46527777777777779</v>
      </c>
      <c r="L550" s="17">
        <v>0.45555555555555555</v>
      </c>
      <c r="M550" s="17">
        <v>0.45833333333333331</v>
      </c>
      <c r="N550" s="47">
        <v>57</v>
      </c>
      <c r="O550" s="17">
        <f t="shared" si="34"/>
        <v>4.7222222222222221E-2</v>
      </c>
      <c r="P550" s="17">
        <f t="shared" si="35"/>
        <v>5.6249999999999967E-2</v>
      </c>
      <c r="Q550" s="18">
        <v>30000</v>
      </c>
      <c r="R550" s="18">
        <v>21700</v>
      </c>
      <c r="S550" s="18">
        <f t="shared" si="36"/>
        <v>8300</v>
      </c>
      <c r="T550" s="19">
        <f t="shared" si="37"/>
        <v>-21.000000000000007</v>
      </c>
      <c r="U550" s="20"/>
      <c r="V550" s="21"/>
      <c r="W550" s="21"/>
      <c r="X550" s="21"/>
      <c r="Y550" s="22"/>
    </row>
    <row r="551" spans="1:25" hidden="1" x14ac:dyDescent="0.2">
      <c r="A551" s="41">
        <v>22</v>
      </c>
      <c r="B551" s="10" t="s">
        <v>120</v>
      </c>
      <c r="C551" s="10">
        <v>2025</v>
      </c>
      <c r="D551" s="24" t="s">
        <v>54</v>
      </c>
      <c r="E551" s="24">
        <v>1935</v>
      </c>
      <c r="F551" s="28" t="s">
        <v>122</v>
      </c>
      <c r="G551" s="13" t="s">
        <v>42</v>
      </c>
      <c r="H551" s="40">
        <v>0.50694444444444442</v>
      </c>
      <c r="I551" s="17">
        <v>0.49305555555555558</v>
      </c>
      <c r="J551" s="17">
        <v>0.49861111111111112</v>
      </c>
      <c r="K551" s="40">
        <v>0.55555555555555558</v>
      </c>
      <c r="L551" s="17">
        <v>0.54305555555555551</v>
      </c>
      <c r="M551" s="17">
        <v>0.54652777777777772</v>
      </c>
      <c r="N551" s="47">
        <v>28</v>
      </c>
      <c r="O551" s="17">
        <f t="shared" si="34"/>
        <v>4.4444444444444398E-2</v>
      </c>
      <c r="P551" s="17">
        <f t="shared" si="35"/>
        <v>5.3472222222222143E-2</v>
      </c>
      <c r="Q551" s="18">
        <v>21700</v>
      </c>
      <c r="R551" s="18">
        <v>14600</v>
      </c>
      <c r="S551" s="18">
        <f t="shared" si="36"/>
        <v>7100</v>
      </c>
      <c r="T551" s="19">
        <f t="shared" si="37"/>
        <v>-19.999999999999929</v>
      </c>
      <c r="U551" s="20"/>
      <c r="V551" s="21"/>
      <c r="W551" s="21"/>
      <c r="X551" s="21"/>
      <c r="Y551" s="22"/>
    </row>
    <row r="552" spans="1:25" hidden="1" x14ac:dyDescent="0.2">
      <c r="A552" s="41">
        <v>22</v>
      </c>
      <c r="B552" s="10" t="s">
        <v>120</v>
      </c>
      <c r="C552" s="10">
        <v>2025</v>
      </c>
      <c r="D552" s="24" t="s">
        <v>55</v>
      </c>
      <c r="E552" s="24">
        <v>2930</v>
      </c>
      <c r="F552" s="13" t="s">
        <v>42</v>
      </c>
      <c r="G552" s="13" t="s">
        <v>50</v>
      </c>
      <c r="H552" s="40">
        <v>0.48958333333333331</v>
      </c>
      <c r="I552" s="17">
        <v>0.50138888888888888</v>
      </c>
      <c r="J552" s="17">
        <v>0.51875000000000004</v>
      </c>
      <c r="K552" s="40">
        <v>0.53125</v>
      </c>
      <c r="L552" s="17">
        <v>0.54513888888888884</v>
      </c>
      <c r="M552" s="17">
        <v>0.5541666666666667</v>
      </c>
      <c r="N552" s="47">
        <v>67</v>
      </c>
      <c r="O552" s="17">
        <f t="shared" ref="O552:O615" si="38">L552-J552</f>
        <v>2.6388888888888795E-2</v>
      </c>
      <c r="P552" s="17">
        <f t="shared" ref="P552:P615" si="39">M552-I552</f>
        <v>5.2777777777777812E-2</v>
      </c>
      <c r="Q552" s="18">
        <v>22700</v>
      </c>
      <c r="R552" s="18">
        <v>16600</v>
      </c>
      <c r="S552" s="18">
        <f t="shared" si="36"/>
        <v>6100</v>
      </c>
      <c r="T552" s="19">
        <f t="shared" si="37"/>
        <v>17.000000000000021</v>
      </c>
      <c r="U552" s="20">
        <v>43</v>
      </c>
      <c r="V552" s="21"/>
      <c r="W552" s="21"/>
      <c r="X552" s="21"/>
      <c r="Y552" s="22"/>
    </row>
    <row r="553" spans="1:25" hidden="1" x14ac:dyDescent="0.2">
      <c r="A553" s="41">
        <v>22</v>
      </c>
      <c r="B553" s="10" t="s">
        <v>120</v>
      </c>
      <c r="C553" s="10">
        <v>2025</v>
      </c>
      <c r="D553" s="24" t="s">
        <v>55</v>
      </c>
      <c r="E553" s="24">
        <v>2931</v>
      </c>
      <c r="F553" s="36" t="s">
        <v>50</v>
      </c>
      <c r="G553" s="13" t="s">
        <v>42</v>
      </c>
      <c r="H553" s="40">
        <v>0.57291666666666663</v>
      </c>
      <c r="I553" s="17">
        <v>0.59027777777777779</v>
      </c>
      <c r="J553" s="17">
        <v>0.60902777777777772</v>
      </c>
      <c r="K553" s="40">
        <v>0.61458333333333337</v>
      </c>
      <c r="L553" s="17">
        <v>0.63194444444444442</v>
      </c>
      <c r="M553" s="17">
        <v>0.63888888888888884</v>
      </c>
      <c r="N553" s="47">
        <v>124</v>
      </c>
      <c r="O553" s="17">
        <f t="shared" si="38"/>
        <v>2.2916666666666696E-2</v>
      </c>
      <c r="P553" s="17">
        <f t="shared" si="39"/>
        <v>4.8611111111111049E-2</v>
      </c>
      <c r="Q553" s="18">
        <v>16600</v>
      </c>
      <c r="R553" s="18">
        <v>11200</v>
      </c>
      <c r="S553" s="18">
        <f t="shared" si="36"/>
        <v>5400</v>
      </c>
      <c r="T553" s="19">
        <f t="shared" si="37"/>
        <v>25.000000000000071</v>
      </c>
      <c r="U553" s="20">
        <v>93</v>
      </c>
      <c r="V553" s="21"/>
      <c r="W553" s="21"/>
      <c r="X553" s="21"/>
      <c r="Y553" s="22"/>
    </row>
    <row r="554" spans="1:25" hidden="1" x14ac:dyDescent="0.2">
      <c r="A554" s="41">
        <v>22</v>
      </c>
      <c r="B554" s="10" t="s">
        <v>120</v>
      </c>
      <c r="C554" s="10">
        <v>2025</v>
      </c>
      <c r="D554" s="24" t="s">
        <v>54</v>
      </c>
      <c r="E554" s="24">
        <v>920</v>
      </c>
      <c r="F554" s="13" t="s">
        <v>42</v>
      </c>
      <c r="G554" s="13" t="s">
        <v>44</v>
      </c>
      <c r="H554" s="40">
        <v>0.625</v>
      </c>
      <c r="I554" s="17">
        <v>0.6166666666666667</v>
      </c>
      <c r="J554" s="17">
        <v>0.62222222222222223</v>
      </c>
      <c r="K554" s="40">
        <v>0.66666666666666663</v>
      </c>
      <c r="L554" s="17">
        <v>0.66388888888888886</v>
      </c>
      <c r="M554" s="17">
        <v>0.66666666666666663</v>
      </c>
      <c r="N554" s="47">
        <v>61</v>
      </c>
      <c r="O554" s="17">
        <f t="shared" si="38"/>
        <v>4.166666666666663E-2</v>
      </c>
      <c r="P554" s="17">
        <f t="shared" si="39"/>
        <v>4.9999999999999933E-2</v>
      </c>
      <c r="Q554" s="18">
        <v>27300</v>
      </c>
      <c r="R554" s="18">
        <v>19700</v>
      </c>
      <c r="S554" s="18">
        <f t="shared" ref="S554:S617" si="40">Q554-R554</f>
        <v>7600</v>
      </c>
      <c r="T554" s="19">
        <f t="shared" ref="T554:T617" si="41">IF(H554-I554&lt;&gt;0,(I554-H554)*1440,"")</f>
        <v>-11.999999999999957</v>
      </c>
      <c r="U554" s="20"/>
      <c r="V554" s="21"/>
      <c r="W554" s="21"/>
      <c r="X554" s="21"/>
      <c r="Y554" s="22"/>
    </row>
    <row r="555" spans="1:25" hidden="1" x14ac:dyDescent="0.2">
      <c r="A555" s="41">
        <v>22</v>
      </c>
      <c r="B555" s="10" t="s">
        <v>120</v>
      </c>
      <c r="C555" s="10">
        <v>2025</v>
      </c>
      <c r="D555" s="24" t="s">
        <v>54</v>
      </c>
      <c r="E555" s="24">
        <v>921</v>
      </c>
      <c r="F555" s="28" t="s">
        <v>44</v>
      </c>
      <c r="G555" s="13" t="s">
        <v>42</v>
      </c>
      <c r="H555" s="40">
        <v>0.70833333333333337</v>
      </c>
      <c r="I555" s="17">
        <v>0.7006944444444444</v>
      </c>
      <c r="J555" s="17">
        <v>0.70625000000000004</v>
      </c>
      <c r="K555" s="40">
        <v>0.75</v>
      </c>
      <c r="L555" s="17">
        <v>0.74652777777777779</v>
      </c>
      <c r="M555" s="17">
        <v>0.75208333333333333</v>
      </c>
      <c r="N555" s="47">
        <v>142</v>
      </c>
      <c r="O555" s="17">
        <f t="shared" si="38"/>
        <v>4.0277777777777746E-2</v>
      </c>
      <c r="P555" s="17">
        <f t="shared" si="39"/>
        <v>5.1388888888888928E-2</v>
      </c>
      <c r="Q555" s="18">
        <v>19700</v>
      </c>
      <c r="R555" s="18">
        <v>11600</v>
      </c>
      <c r="S555" s="18">
        <f t="shared" si="40"/>
        <v>8100</v>
      </c>
      <c r="T555" s="19">
        <f t="shared" si="41"/>
        <v>-11.000000000000121</v>
      </c>
      <c r="U555" s="20"/>
      <c r="V555" s="21"/>
      <c r="W555" s="21"/>
      <c r="X555" s="21"/>
      <c r="Y555" s="22"/>
    </row>
    <row r="556" spans="1:25" hidden="1" x14ac:dyDescent="0.2">
      <c r="A556" s="41">
        <v>22</v>
      </c>
      <c r="B556" s="10" t="s">
        <v>120</v>
      </c>
      <c r="C556" s="10">
        <v>2025</v>
      </c>
      <c r="D556" s="24" t="s">
        <v>55</v>
      </c>
      <c r="E556" s="24">
        <v>904</v>
      </c>
      <c r="F556" s="28" t="s">
        <v>42</v>
      </c>
      <c r="G556" s="13" t="s">
        <v>43</v>
      </c>
      <c r="H556" s="40">
        <v>0.6875</v>
      </c>
      <c r="I556" s="17">
        <v>0.72361111111111109</v>
      </c>
      <c r="J556" s="17">
        <v>0.73263888888888884</v>
      </c>
      <c r="K556" s="40">
        <v>0.72222222222222221</v>
      </c>
      <c r="L556" s="17">
        <v>0.75277777777777777</v>
      </c>
      <c r="M556" s="17">
        <v>0.75555555555555554</v>
      </c>
      <c r="N556" s="47">
        <v>46</v>
      </c>
      <c r="O556" s="17">
        <f t="shared" si="38"/>
        <v>2.0138888888888928E-2</v>
      </c>
      <c r="P556" s="17">
        <f t="shared" si="39"/>
        <v>3.1944444444444442E-2</v>
      </c>
      <c r="Q556" s="18">
        <v>23100</v>
      </c>
      <c r="R556" s="18">
        <v>18200</v>
      </c>
      <c r="S556" s="18">
        <f t="shared" si="40"/>
        <v>4900</v>
      </c>
      <c r="T556" s="19">
        <f t="shared" si="41"/>
        <v>51.999999999999972</v>
      </c>
      <c r="U556" s="20">
        <v>93</v>
      </c>
      <c r="V556" s="21">
        <v>34</v>
      </c>
      <c r="W556" s="21"/>
      <c r="X556" s="21"/>
      <c r="Y556" s="22"/>
    </row>
    <row r="557" spans="1:25" hidden="1" x14ac:dyDescent="0.2">
      <c r="A557" s="41">
        <v>22</v>
      </c>
      <c r="B557" s="10" t="s">
        <v>120</v>
      </c>
      <c r="C557" s="10">
        <v>2025</v>
      </c>
      <c r="D557" s="24" t="s">
        <v>55</v>
      </c>
      <c r="E557" s="24">
        <v>905</v>
      </c>
      <c r="F557" s="13" t="s">
        <v>43</v>
      </c>
      <c r="G557" s="13" t="s">
        <v>42</v>
      </c>
      <c r="H557" s="40">
        <v>0.76388888888888884</v>
      </c>
      <c r="I557" s="17">
        <v>0.78819444444444442</v>
      </c>
      <c r="J557" s="17">
        <v>0.79583333333333328</v>
      </c>
      <c r="K557" s="40">
        <v>0.79861111111111116</v>
      </c>
      <c r="L557" s="17">
        <v>0.82986111111111116</v>
      </c>
      <c r="M557" s="17">
        <v>0.83333333333333337</v>
      </c>
      <c r="N557" s="47">
        <v>148</v>
      </c>
      <c r="O557" s="17">
        <f t="shared" si="38"/>
        <v>3.4027777777777879E-2</v>
      </c>
      <c r="P557" s="17">
        <f t="shared" si="39"/>
        <v>4.5138888888888951E-2</v>
      </c>
      <c r="Q557" s="18">
        <v>18200</v>
      </c>
      <c r="R557" s="18">
        <v>11400</v>
      </c>
      <c r="S557" s="18">
        <f t="shared" si="40"/>
        <v>6800</v>
      </c>
      <c r="T557" s="19">
        <f t="shared" si="41"/>
        <v>35.000000000000036</v>
      </c>
      <c r="U557" s="20"/>
      <c r="V557" s="21"/>
      <c r="W557" s="21"/>
      <c r="X557" s="21"/>
      <c r="Y557" s="22"/>
    </row>
    <row r="558" spans="1:25" hidden="1" x14ac:dyDescent="0.2">
      <c r="A558" s="41">
        <v>22</v>
      </c>
      <c r="B558" s="10" t="s">
        <v>120</v>
      </c>
      <c r="C558" s="10">
        <v>2025</v>
      </c>
      <c r="D558" s="24" t="s">
        <v>54</v>
      </c>
      <c r="E558" s="24">
        <v>970</v>
      </c>
      <c r="F558" s="13" t="s">
        <v>42</v>
      </c>
      <c r="G558" s="13" t="s">
        <v>47</v>
      </c>
      <c r="H558" s="40">
        <v>0.77777777777777779</v>
      </c>
      <c r="I558" s="17">
        <v>0.81736111111111109</v>
      </c>
      <c r="J558" s="17">
        <v>0.82222222222222219</v>
      </c>
      <c r="K558" s="40">
        <v>0.80902777777777779</v>
      </c>
      <c r="L558" s="17">
        <v>0.84097222222222223</v>
      </c>
      <c r="M558" s="17">
        <v>0.84513888888888888</v>
      </c>
      <c r="N558" s="47">
        <v>48</v>
      </c>
      <c r="O558" s="17">
        <f t="shared" si="38"/>
        <v>1.8750000000000044E-2</v>
      </c>
      <c r="P558" s="17">
        <f t="shared" si="39"/>
        <v>2.777777777777779E-2</v>
      </c>
      <c r="Q558" s="18">
        <v>23000</v>
      </c>
      <c r="R558" s="18">
        <v>18700</v>
      </c>
      <c r="S558" s="18">
        <f t="shared" si="40"/>
        <v>4300</v>
      </c>
      <c r="T558" s="19">
        <f t="shared" si="41"/>
        <v>56.999999999999957</v>
      </c>
      <c r="U558" s="20">
        <v>9</v>
      </c>
      <c r="V558" s="21">
        <v>43</v>
      </c>
      <c r="W558" s="21"/>
      <c r="X558" s="21"/>
      <c r="Y558" s="22"/>
    </row>
    <row r="559" spans="1:25" hidden="1" x14ac:dyDescent="0.2">
      <c r="A559" s="41">
        <v>22</v>
      </c>
      <c r="B559" s="10" t="s">
        <v>120</v>
      </c>
      <c r="C559" s="10">
        <v>2025</v>
      </c>
      <c r="D559" s="24" t="s">
        <v>55</v>
      </c>
      <c r="E559" s="24">
        <v>906</v>
      </c>
      <c r="F559" s="28" t="s">
        <v>42</v>
      </c>
      <c r="G559" s="13" t="s">
        <v>43</v>
      </c>
      <c r="H559" s="40">
        <v>0.80208333333333337</v>
      </c>
      <c r="I559" s="17">
        <v>0.87083333333333335</v>
      </c>
      <c r="J559" s="17">
        <v>0.87777777777777777</v>
      </c>
      <c r="K559" s="40">
        <v>0.83680555555555547</v>
      </c>
      <c r="L559" s="17">
        <v>0.90138888888888891</v>
      </c>
      <c r="M559" s="17">
        <v>0.90625</v>
      </c>
      <c r="N559" s="47">
        <v>27</v>
      </c>
      <c r="O559" s="17">
        <f t="shared" si="38"/>
        <v>2.3611111111111138E-2</v>
      </c>
      <c r="P559" s="17">
        <f t="shared" si="39"/>
        <v>3.5416666666666652E-2</v>
      </c>
      <c r="Q559" s="18">
        <v>23200</v>
      </c>
      <c r="R559" s="18">
        <v>18300</v>
      </c>
      <c r="S559" s="18">
        <f t="shared" si="40"/>
        <v>4900</v>
      </c>
      <c r="T559" s="19">
        <f t="shared" si="41"/>
        <v>98.999999999999972</v>
      </c>
      <c r="U559" s="20">
        <v>93</v>
      </c>
      <c r="V559" s="21"/>
      <c r="W559" s="21"/>
      <c r="X559" s="21"/>
      <c r="Y559" s="22"/>
    </row>
    <row r="560" spans="1:25" hidden="1" x14ac:dyDescent="0.2">
      <c r="A560" s="41">
        <v>23</v>
      </c>
      <c r="B560" s="10" t="s">
        <v>120</v>
      </c>
      <c r="C560" s="10">
        <v>2025</v>
      </c>
      <c r="D560" s="11" t="s">
        <v>55</v>
      </c>
      <c r="E560" s="24">
        <v>907</v>
      </c>
      <c r="F560" s="13" t="s">
        <v>43</v>
      </c>
      <c r="G560" s="13" t="s">
        <v>42</v>
      </c>
      <c r="H560" s="40">
        <v>0.27777777777777779</v>
      </c>
      <c r="I560" s="17">
        <v>0.27361111111111114</v>
      </c>
      <c r="J560" s="17">
        <v>0.28125</v>
      </c>
      <c r="K560" s="40">
        <v>0.3125</v>
      </c>
      <c r="L560" s="17">
        <v>0.30902777777777779</v>
      </c>
      <c r="M560" s="17">
        <v>0.31597222222222221</v>
      </c>
      <c r="N560" s="47">
        <v>132</v>
      </c>
      <c r="O560" s="17">
        <f t="shared" si="38"/>
        <v>2.777777777777779E-2</v>
      </c>
      <c r="P560" s="17">
        <f t="shared" si="39"/>
        <v>4.2361111111111072E-2</v>
      </c>
      <c r="Q560" s="18">
        <v>18300</v>
      </c>
      <c r="R560" s="18">
        <v>11900</v>
      </c>
      <c r="S560" s="18">
        <f t="shared" si="40"/>
        <v>6400</v>
      </c>
      <c r="T560" s="19">
        <f t="shared" si="41"/>
        <v>-5.9999999999999787</v>
      </c>
      <c r="U560" s="20"/>
      <c r="V560" s="21"/>
      <c r="W560" s="21"/>
      <c r="X560" s="21"/>
      <c r="Y560" s="22"/>
    </row>
    <row r="561" spans="1:25" hidden="1" x14ac:dyDescent="0.2">
      <c r="A561" s="41">
        <v>23</v>
      </c>
      <c r="B561" s="10" t="s">
        <v>120</v>
      </c>
      <c r="C561" s="10">
        <v>2025</v>
      </c>
      <c r="D561" s="10" t="s">
        <v>69</v>
      </c>
      <c r="E561" s="24">
        <v>2932</v>
      </c>
      <c r="F561" s="13" t="s">
        <v>42</v>
      </c>
      <c r="G561" s="13" t="s">
        <v>50</v>
      </c>
      <c r="H561" s="40">
        <v>0.30555555555555558</v>
      </c>
      <c r="I561" s="17">
        <v>0.30972222222222223</v>
      </c>
      <c r="J561" s="17">
        <v>0.31666666666666665</v>
      </c>
      <c r="K561" s="40">
        <v>0.34722222222222221</v>
      </c>
      <c r="L561" s="17">
        <v>0.34375</v>
      </c>
      <c r="M561" s="17">
        <v>0.34861111111111109</v>
      </c>
      <c r="N561" s="47">
        <v>137</v>
      </c>
      <c r="O561" s="17">
        <f t="shared" si="38"/>
        <v>2.7083333333333348E-2</v>
      </c>
      <c r="P561" s="17">
        <f t="shared" si="39"/>
        <v>3.8888888888888862E-2</v>
      </c>
      <c r="Q561" s="18">
        <v>23000</v>
      </c>
      <c r="R561" s="18">
        <v>16800</v>
      </c>
      <c r="S561" s="18">
        <f t="shared" si="40"/>
        <v>6200</v>
      </c>
      <c r="T561" s="19">
        <f t="shared" si="41"/>
        <v>5.9999999999999787</v>
      </c>
      <c r="U561" s="20">
        <v>85</v>
      </c>
      <c r="V561" s="21"/>
      <c r="W561" s="21"/>
      <c r="X561" s="21"/>
      <c r="Y561" s="22"/>
    </row>
    <row r="562" spans="1:25" hidden="1" x14ac:dyDescent="0.2">
      <c r="A562" s="41">
        <v>23</v>
      </c>
      <c r="B562" s="10" t="s">
        <v>120</v>
      </c>
      <c r="C562" s="10">
        <v>2025</v>
      </c>
      <c r="D562" s="24" t="s">
        <v>69</v>
      </c>
      <c r="E562" s="24">
        <v>300</v>
      </c>
      <c r="F562" s="13" t="s">
        <v>50</v>
      </c>
      <c r="G562" s="13" t="s">
        <v>52</v>
      </c>
      <c r="H562" s="40">
        <v>0.3888888888888889</v>
      </c>
      <c r="I562" s="17">
        <v>0.37291666666666667</v>
      </c>
      <c r="J562" s="17">
        <v>0.38263888888888886</v>
      </c>
      <c r="K562" s="40">
        <v>0.43055555555555558</v>
      </c>
      <c r="L562" s="17">
        <v>0.4236111111111111</v>
      </c>
      <c r="M562" s="17">
        <v>0.42916666666666664</v>
      </c>
      <c r="N562" s="47">
        <v>123</v>
      </c>
      <c r="O562" s="17">
        <f t="shared" si="38"/>
        <v>4.0972222222222243E-2</v>
      </c>
      <c r="P562" s="17">
        <f t="shared" si="39"/>
        <v>5.6249999999999967E-2</v>
      </c>
      <c r="Q562" s="18">
        <v>30000</v>
      </c>
      <c r="R562" s="18">
        <v>21200</v>
      </c>
      <c r="S562" s="18">
        <f t="shared" si="40"/>
        <v>8800</v>
      </c>
      <c r="T562" s="19">
        <f t="shared" si="41"/>
        <v>-23</v>
      </c>
      <c r="U562" s="20"/>
      <c r="V562" s="21"/>
      <c r="W562" s="21"/>
      <c r="X562" s="21"/>
      <c r="Y562" s="22"/>
    </row>
    <row r="563" spans="1:25" hidden="1" x14ac:dyDescent="0.2">
      <c r="A563" s="41">
        <v>23</v>
      </c>
      <c r="B563" s="10" t="s">
        <v>120</v>
      </c>
      <c r="C563" s="10">
        <v>2025</v>
      </c>
      <c r="D563" s="24" t="s">
        <v>69</v>
      </c>
      <c r="E563" s="24">
        <v>301</v>
      </c>
      <c r="F563" s="13" t="s">
        <v>52</v>
      </c>
      <c r="G563" s="13" t="s">
        <v>50</v>
      </c>
      <c r="H563" s="40">
        <v>0.48958333333333331</v>
      </c>
      <c r="I563" s="17">
        <v>0.48194444444444445</v>
      </c>
      <c r="J563" s="17">
        <v>0.50277777777777777</v>
      </c>
      <c r="K563" s="40">
        <v>0.53125</v>
      </c>
      <c r="L563" s="17">
        <v>0.55000000000000004</v>
      </c>
      <c r="M563" s="17">
        <v>0.55763888888888891</v>
      </c>
      <c r="N563" s="47">
        <v>144</v>
      </c>
      <c r="O563" s="17">
        <f t="shared" si="38"/>
        <v>4.7222222222222276E-2</v>
      </c>
      <c r="P563" s="17">
        <f t="shared" si="39"/>
        <v>7.5694444444444453E-2</v>
      </c>
      <c r="Q563" s="18">
        <v>25000</v>
      </c>
      <c r="R563" s="18">
        <v>14400</v>
      </c>
      <c r="S563" s="18">
        <f t="shared" si="40"/>
        <v>10600</v>
      </c>
      <c r="T563" s="19">
        <f t="shared" si="41"/>
        <v>-10.999999999999961</v>
      </c>
      <c r="U563" s="20"/>
      <c r="V563" s="21"/>
      <c r="W563" s="21"/>
      <c r="X563" s="21"/>
      <c r="Y563" s="22"/>
    </row>
    <row r="564" spans="1:25" hidden="1" x14ac:dyDescent="0.2">
      <c r="A564" s="41">
        <v>23</v>
      </c>
      <c r="B564" s="10" t="s">
        <v>120</v>
      </c>
      <c r="C564" s="10">
        <v>2025</v>
      </c>
      <c r="D564" s="24" t="s">
        <v>69</v>
      </c>
      <c r="E564" s="24">
        <v>2933</v>
      </c>
      <c r="F564" s="36" t="s">
        <v>50</v>
      </c>
      <c r="G564" s="13" t="s">
        <v>42</v>
      </c>
      <c r="H564" s="40">
        <v>0.57291666666666663</v>
      </c>
      <c r="I564" s="17">
        <v>0.62708333333333333</v>
      </c>
      <c r="J564" s="17">
        <v>0.64583333333333337</v>
      </c>
      <c r="K564" s="40">
        <v>0.61458333333333337</v>
      </c>
      <c r="L564" s="17">
        <v>0.66805555555555551</v>
      </c>
      <c r="M564" s="17">
        <v>0.67708333333333337</v>
      </c>
      <c r="N564" s="47">
        <v>132</v>
      </c>
      <c r="O564" s="17">
        <f t="shared" si="38"/>
        <v>2.2222222222222143E-2</v>
      </c>
      <c r="P564" s="17">
        <f t="shared" si="39"/>
        <v>5.0000000000000044E-2</v>
      </c>
      <c r="Q564" s="18">
        <v>14400</v>
      </c>
      <c r="R564" s="18">
        <v>8200</v>
      </c>
      <c r="S564" s="18">
        <f t="shared" si="40"/>
        <v>6200</v>
      </c>
      <c r="T564" s="19">
        <f t="shared" si="41"/>
        <v>78.000000000000043</v>
      </c>
      <c r="U564" s="20">
        <v>93</v>
      </c>
      <c r="V564" s="21">
        <v>72</v>
      </c>
      <c r="W564" s="21"/>
      <c r="X564" s="21"/>
      <c r="Y564" s="22"/>
    </row>
    <row r="565" spans="1:25" hidden="1" x14ac:dyDescent="0.2">
      <c r="A565" s="41">
        <v>23</v>
      </c>
      <c r="B565" s="10" t="s">
        <v>120</v>
      </c>
      <c r="C565" s="10">
        <v>2025</v>
      </c>
      <c r="D565" s="24" t="s">
        <v>54</v>
      </c>
      <c r="E565" s="24">
        <v>971</v>
      </c>
      <c r="F565" s="13" t="s">
        <v>47</v>
      </c>
      <c r="G565" s="13" t="s">
        <v>42</v>
      </c>
      <c r="H565" s="40">
        <v>0.33333333333333331</v>
      </c>
      <c r="I565" s="17">
        <v>0.31736111111111109</v>
      </c>
      <c r="J565" s="17">
        <v>0.32291666666666669</v>
      </c>
      <c r="K565" s="40">
        <v>0.36458333333333331</v>
      </c>
      <c r="L565" s="17">
        <v>0.35416666666666669</v>
      </c>
      <c r="M565" s="17">
        <v>0.36041666666666666</v>
      </c>
      <c r="N565" s="47">
        <v>49</v>
      </c>
      <c r="O565" s="17">
        <f t="shared" si="38"/>
        <v>3.125E-2</v>
      </c>
      <c r="P565" s="17">
        <f t="shared" si="39"/>
        <v>4.3055555555555569E-2</v>
      </c>
      <c r="Q565" s="18">
        <v>28300</v>
      </c>
      <c r="R565" s="18">
        <v>23000</v>
      </c>
      <c r="S565" s="18">
        <f t="shared" si="40"/>
        <v>5300</v>
      </c>
      <c r="T565" s="19">
        <f t="shared" si="41"/>
        <v>-23</v>
      </c>
      <c r="U565" s="20"/>
      <c r="V565" s="21"/>
      <c r="W565" s="21"/>
      <c r="X565" s="21"/>
      <c r="Y565" s="22"/>
    </row>
    <row r="566" spans="1:25" hidden="1" x14ac:dyDescent="0.2">
      <c r="A566" s="41">
        <v>23</v>
      </c>
      <c r="B566" s="10" t="s">
        <v>120</v>
      </c>
      <c r="C566" s="10">
        <v>2025</v>
      </c>
      <c r="D566" s="24" t="s">
        <v>63</v>
      </c>
      <c r="E566" s="24">
        <v>942</v>
      </c>
      <c r="F566" s="13" t="s">
        <v>42</v>
      </c>
      <c r="G566" s="13" t="s">
        <v>46</v>
      </c>
      <c r="H566" s="40">
        <v>0.35416666666666669</v>
      </c>
      <c r="I566" s="17">
        <v>0.35208333333333336</v>
      </c>
      <c r="J566" s="17">
        <v>0.36180555555555555</v>
      </c>
      <c r="K566" s="40">
        <v>0.39583333333333331</v>
      </c>
      <c r="L566" s="17">
        <v>0.4</v>
      </c>
      <c r="M566" s="17">
        <v>0.40486111111111112</v>
      </c>
      <c r="N566" s="47">
        <v>104</v>
      </c>
      <c r="O566" s="17">
        <f t="shared" si="38"/>
        <v>3.8194444444444475E-2</v>
      </c>
      <c r="P566" s="17">
        <f t="shared" si="39"/>
        <v>5.2777777777777757E-2</v>
      </c>
      <c r="Q566" s="18">
        <v>27500</v>
      </c>
      <c r="R566" s="18">
        <v>19700</v>
      </c>
      <c r="S566" s="18">
        <f t="shared" si="40"/>
        <v>7800</v>
      </c>
      <c r="T566" s="19">
        <f t="shared" si="41"/>
        <v>-2.9999999999999893</v>
      </c>
      <c r="U566" s="20"/>
      <c r="V566" s="21"/>
      <c r="W566" s="21"/>
      <c r="X566" s="21"/>
      <c r="Y566" s="22"/>
    </row>
    <row r="567" spans="1:25" hidden="1" x14ac:dyDescent="0.2">
      <c r="A567" s="41">
        <v>23</v>
      </c>
      <c r="B567" s="10" t="s">
        <v>120</v>
      </c>
      <c r="C567" s="10">
        <v>2025</v>
      </c>
      <c r="D567" s="24" t="s">
        <v>63</v>
      </c>
      <c r="E567" s="24">
        <v>943</v>
      </c>
      <c r="F567" s="28" t="s">
        <v>46</v>
      </c>
      <c r="G567" s="13" t="s">
        <v>42</v>
      </c>
      <c r="H567" s="40">
        <v>0.4375</v>
      </c>
      <c r="I567" s="17">
        <v>0.43888888888888888</v>
      </c>
      <c r="J567" s="17">
        <v>0.4465277777777778</v>
      </c>
      <c r="K567" s="40">
        <v>0.47916666666666669</v>
      </c>
      <c r="L567" s="17">
        <v>0.50347222222222221</v>
      </c>
      <c r="M567" s="17">
        <v>0.50694444444444442</v>
      </c>
      <c r="N567" s="47">
        <v>61</v>
      </c>
      <c r="O567" s="17">
        <f t="shared" si="38"/>
        <v>5.6944444444444409E-2</v>
      </c>
      <c r="P567" s="17">
        <f t="shared" si="39"/>
        <v>6.8055555555555536E-2</v>
      </c>
      <c r="Q567" s="18">
        <v>19700</v>
      </c>
      <c r="R567" s="18">
        <v>8000</v>
      </c>
      <c r="S567" s="18">
        <f t="shared" si="40"/>
        <v>11700</v>
      </c>
      <c r="T567" s="19">
        <f t="shared" si="41"/>
        <v>1.9999999999999929</v>
      </c>
      <c r="U567" s="20">
        <v>93</v>
      </c>
      <c r="V567" s="21"/>
      <c r="W567" s="21"/>
      <c r="X567" s="21"/>
      <c r="Y567" s="22"/>
    </row>
    <row r="568" spans="1:25" hidden="1" x14ac:dyDescent="0.2">
      <c r="A568" s="41">
        <v>23</v>
      </c>
      <c r="B568" s="10" t="s">
        <v>120</v>
      </c>
      <c r="C568" s="10">
        <v>2025</v>
      </c>
      <c r="D568" s="24" t="s">
        <v>63</v>
      </c>
      <c r="E568" s="24">
        <v>943</v>
      </c>
      <c r="F568" s="28" t="s">
        <v>46</v>
      </c>
      <c r="G568" s="13" t="s">
        <v>42</v>
      </c>
      <c r="H568" s="40">
        <v>0.4375</v>
      </c>
      <c r="I568" s="17">
        <v>0.62152777777777779</v>
      </c>
      <c r="J568" s="17">
        <v>0.62847222222222221</v>
      </c>
      <c r="K568" s="40">
        <v>0.47916666666666669</v>
      </c>
      <c r="L568" s="17">
        <v>0.65972222222222221</v>
      </c>
      <c r="M568" s="17">
        <v>0.66666666666666663</v>
      </c>
      <c r="N568" s="47">
        <v>61</v>
      </c>
      <c r="O568" s="17">
        <f t="shared" si="38"/>
        <v>3.125E-2</v>
      </c>
      <c r="P568" s="17">
        <f t="shared" si="39"/>
        <v>4.513888888888884E-2</v>
      </c>
      <c r="Q568" s="18">
        <v>24000</v>
      </c>
      <c r="R568" s="18">
        <v>17500</v>
      </c>
      <c r="S568" s="18">
        <f t="shared" si="40"/>
        <v>6500</v>
      </c>
      <c r="T568" s="19">
        <f t="shared" si="41"/>
        <v>265</v>
      </c>
      <c r="U568" s="20">
        <v>72</v>
      </c>
      <c r="V568" s="21"/>
      <c r="W568" s="21"/>
      <c r="X568" s="21"/>
      <c r="Y568" s="22"/>
    </row>
    <row r="569" spans="1:25" x14ac:dyDescent="0.2">
      <c r="A569" s="41">
        <v>23</v>
      </c>
      <c r="B569" s="10" t="s">
        <v>120</v>
      </c>
      <c r="C569" s="10">
        <v>2025</v>
      </c>
      <c r="D569" s="24" t="s">
        <v>56</v>
      </c>
      <c r="E569" s="24">
        <v>2980</v>
      </c>
      <c r="F569" s="28" t="s">
        <v>42</v>
      </c>
      <c r="G569" s="28" t="s">
        <v>53</v>
      </c>
      <c r="H569" s="40">
        <v>0.35416666666666669</v>
      </c>
      <c r="I569" s="17">
        <v>0.35833333333333334</v>
      </c>
      <c r="J569" s="17">
        <v>0.36875000000000002</v>
      </c>
      <c r="K569" s="40">
        <v>0.4236111111111111</v>
      </c>
      <c r="L569" s="17">
        <v>0.43472222222222223</v>
      </c>
      <c r="M569" s="17">
        <v>0.43819444444444444</v>
      </c>
      <c r="N569" s="47">
        <v>132</v>
      </c>
      <c r="O569" s="17">
        <f t="shared" si="38"/>
        <v>6.597222222222221E-2</v>
      </c>
      <c r="P569" s="17">
        <f t="shared" si="39"/>
        <v>7.9861111111111105E-2</v>
      </c>
      <c r="Q569" s="18">
        <v>30600</v>
      </c>
      <c r="R569" s="18">
        <v>17300</v>
      </c>
      <c r="S569" s="18">
        <f t="shared" si="40"/>
        <v>13300</v>
      </c>
      <c r="T569" s="19">
        <f t="shared" si="41"/>
        <v>5.9999999999999787</v>
      </c>
      <c r="U569" s="20">
        <v>85</v>
      </c>
      <c r="V569" s="21"/>
      <c r="W569" s="21" t="s">
        <v>59</v>
      </c>
      <c r="X569" s="21" t="s">
        <v>86</v>
      </c>
      <c r="Y569" s="22"/>
    </row>
    <row r="570" spans="1:25" hidden="1" x14ac:dyDescent="0.2">
      <c r="A570" s="41">
        <v>23</v>
      </c>
      <c r="B570" s="10" t="s">
        <v>120</v>
      </c>
      <c r="C570" s="10">
        <v>2025</v>
      </c>
      <c r="D570" s="24" t="s">
        <v>56</v>
      </c>
      <c r="E570" s="24">
        <v>2981</v>
      </c>
      <c r="F570" s="13" t="s">
        <v>53</v>
      </c>
      <c r="G570" s="13" t="s">
        <v>43</v>
      </c>
      <c r="H570" s="40">
        <v>0.47222222222222227</v>
      </c>
      <c r="I570" s="17">
        <v>0.47847222222222224</v>
      </c>
      <c r="J570" s="17">
        <v>0.4909722222222222</v>
      </c>
      <c r="K570" s="40">
        <v>0.54166666666666663</v>
      </c>
      <c r="L570" s="17">
        <v>0.56388888888888888</v>
      </c>
      <c r="M570" s="17">
        <v>0.56666666666666665</v>
      </c>
      <c r="N570" s="47">
        <v>110</v>
      </c>
      <c r="O570" s="17">
        <f t="shared" si="38"/>
        <v>7.2916666666666685E-2</v>
      </c>
      <c r="P570" s="17">
        <f t="shared" si="39"/>
        <v>8.8194444444444409E-2</v>
      </c>
      <c r="Q570" s="18">
        <v>19300</v>
      </c>
      <c r="R570" s="18">
        <v>5600</v>
      </c>
      <c r="S570" s="18">
        <f t="shared" si="40"/>
        <v>13700</v>
      </c>
      <c r="T570" s="19">
        <f t="shared" si="41"/>
        <v>8.999999999999968</v>
      </c>
      <c r="U570" s="20">
        <v>93</v>
      </c>
      <c r="V570" s="21"/>
      <c r="W570" s="21" t="s">
        <v>59</v>
      </c>
      <c r="X570" s="21"/>
      <c r="Y570" s="22">
        <v>126000</v>
      </c>
    </row>
    <row r="571" spans="1:25" hidden="1" x14ac:dyDescent="0.2">
      <c r="A571" s="41">
        <v>23</v>
      </c>
      <c r="B571" s="10" t="s">
        <v>120</v>
      </c>
      <c r="C571" s="10">
        <v>2025</v>
      </c>
      <c r="D571" s="24" t="s">
        <v>56</v>
      </c>
      <c r="E571" s="24">
        <v>2981</v>
      </c>
      <c r="F571" s="13" t="s">
        <v>43</v>
      </c>
      <c r="G571" s="13" t="s">
        <v>42</v>
      </c>
      <c r="H571" s="40">
        <v>0.47222222222222227</v>
      </c>
      <c r="I571" s="17">
        <v>0.6118055555555556</v>
      </c>
      <c r="J571" s="17">
        <v>0.62430555555555556</v>
      </c>
      <c r="K571" s="40">
        <v>0.54166666666666663</v>
      </c>
      <c r="L571" s="17">
        <v>0.64444444444444449</v>
      </c>
      <c r="M571" s="17">
        <v>0.64930555555555558</v>
      </c>
      <c r="N571" s="47">
        <v>110</v>
      </c>
      <c r="O571" s="17">
        <f t="shared" si="38"/>
        <v>2.0138888888888928E-2</v>
      </c>
      <c r="P571" s="17">
        <f t="shared" si="39"/>
        <v>3.7499999999999978E-2</v>
      </c>
      <c r="Q571" s="18">
        <v>20000</v>
      </c>
      <c r="R571" s="18">
        <v>14000</v>
      </c>
      <c r="S571" s="18">
        <f t="shared" si="40"/>
        <v>6000</v>
      </c>
      <c r="T571" s="19">
        <f t="shared" si="41"/>
        <v>201</v>
      </c>
      <c r="U571" s="20">
        <v>72</v>
      </c>
      <c r="V571" s="21"/>
      <c r="W571" s="21"/>
      <c r="X571" s="21"/>
      <c r="Y571" s="22"/>
    </row>
    <row r="572" spans="1:25" hidden="1" x14ac:dyDescent="0.2">
      <c r="A572" s="41">
        <v>23</v>
      </c>
      <c r="B572" s="10" t="s">
        <v>120</v>
      </c>
      <c r="C572" s="10">
        <v>2025</v>
      </c>
      <c r="D572" s="24" t="s">
        <v>54</v>
      </c>
      <c r="E572" s="24">
        <v>902</v>
      </c>
      <c r="F572" s="28" t="s">
        <v>42</v>
      </c>
      <c r="G572" s="13" t="s">
        <v>43</v>
      </c>
      <c r="H572" s="40">
        <v>0.40625</v>
      </c>
      <c r="I572" s="17">
        <v>0.40625</v>
      </c>
      <c r="J572" s="17">
        <v>0.41458333333333336</v>
      </c>
      <c r="K572" s="40">
        <v>0.44097222222222221</v>
      </c>
      <c r="L572" s="17">
        <v>0.4375</v>
      </c>
      <c r="M572" s="17">
        <v>0.44236111111111109</v>
      </c>
      <c r="N572" s="47">
        <v>84</v>
      </c>
      <c r="O572" s="17">
        <f t="shared" si="38"/>
        <v>2.2916666666666641E-2</v>
      </c>
      <c r="P572" s="17">
        <f t="shared" si="39"/>
        <v>3.6111111111111094E-2</v>
      </c>
      <c r="Q572" s="18">
        <v>22700</v>
      </c>
      <c r="R572" s="18">
        <v>18300</v>
      </c>
      <c r="S572" s="18">
        <f t="shared" si="40"/>
        <v>4400</v>
      </c>
      <c r="T572" s="19" t="str">
        <f t="shared" si="41"/>
        <v/>
      </c>
      <c r="U572" s="20"/>
      <c r="V572" s="21"/>
      <c r="W572" s="21"/>
      <c r="X572" s="21"/>
      <c r="Y572" s="22"/>
    </row>
    <row r="573" spans="1:25" hidden="1" x14ac:dyDescent="0.2">
      <c r="A573" s="41">
        <v>23</v>
      </c>
      <c r="B573" s="10" t="s">
        <v>120</v>
      </c>
      <c r="C573" s="10">
        <v>2025</v>
      </c>
      <c r="D573" s="24" t="s">
        <v>54</v>
      </c>
      <c r="E573" s="24">
        <v>903</v>
      </c>
      <c r="F573" s="13" t="s">
        <v>43</v>
      </c>
      <c r="G573" s="13" t="s">
        <v>43</v>
      </c>
      <c r="H573" s="40">
        <v>0.4826388888888889</v>
      </c>
      <c r="I573" s="17">
        <v>0.47916666666666669</v>
      </c>
      <c r="J573" s="17"/>
      <c r="K573" s="40">
        <v>0.51736111111111116</v>
      </c>
      <c r="L573" s="17"/>
      <c r="M573" s="17">
        <v>0.50347222222222221</v>
      </c>
      <c r="N573" s="47">
        <v>140</v>
      </c>
      <c r="O573" s="17">
        <f t="shared" si="38"/>
        <v>0</v>
      </c>
      <c r="P573" s="17">
        <f t="shared" si="39"/>
        <v>2.4305555555555525E-2</v>
      </c>
      <c r="Q573" s="18">
        <v>18100</v>
      </c>
      <c r="R573" s="18">
        <v>16800</v>
      </c>
      <c r="S573" s="18">
        <f t="shared" si="40"/>
        <v>1300</v>
      </c>
      <c r="T573" s="19">
        <f t="shared" si="41"/>
        <v>-4.9999999999999822</v>
      </c>
      <c r="U573" s="20">
        <v>72</v>
      </c>
      <c r="V573" s="21"/>
      <c r="W573" s="21"/>
      <c r="X573" s="21"/>
      <c r="Y573" s="22"/>
    </row>
    <row r="574" spans="1:25" hidden="1" x14ac:dyDescent="0.2">
      <c r="A574" s="66">
        <v>23</v>
      </c>
      <c r="B574" s="75" t="s">
        <v>120</v>
      </c>
      <c r="C574" s="75">
        <v>2025</v>
      </c>
      <c r="D574" s="67" t="s">
        <v>54</v>
      </c>
      <c r="E574" s="67">
        <v>903</v>
      </c>
      <c r="F574" s="76" t="s">
        <v>43</v>
      </c>
      <c r="G574" s="76" t="s">
        <v>42</v>
      </c>
      <c r="H574" s="68">
        <v>0.4826388888888889</v>
      </c>
      <c r="I574" s="69">
        <v>0.61458333333333337</v>
      </c>
      <c r="J574" s="69">
        <v>0.62361111111111112</v>
      </c>
      <c r="K574" s="68">
        <v>0.51736111111111116</v>
      </c>
      <c r="L574" s="69">
        <v>0.65208333333333335</v>
      </c>
      <c r="M574" s="69">
        <v>0.66041666666666665</v>
      </c>
      <c r="N574" s="70">
        <v>140</v>
      </c>
      <c r="O574" s="69">
        <f t="shared" si="38"/>
        <v>2.8472222222222232E-2</v>
      </c>
      <c r="P574" s="69">
        <f t="shared" si="39"/>
        <v>4.5833333333333282E-2</v>
      </c>
      <c r="Q574" s="71">
        <v>23800</v>
      </c>
      <c r="R574" s="71">
        <v>17600</v>
      </c>
      <c r="S574" s="71">
        <f t="shared" si="40"/>
        <v>6200</v>
      </c>
      <c r="T574" s="72">
        <f t="shared" si="41"/>
        <v>190.00000000000006</v>
      </c>
      <c r="U574" s="73"/>
      <c r="V574" s="74"/>
      <c r="W574" s="73"/>
      <c r="X574" s="25"/>
      <c r="Y574" s="22"/>
    </row>
    <row r="575" spans="1:25" hidden="1" x14ac:dyDescent="0.2">
      <c r="A575" s="41">
        <v>23</v>
      </c>
      <c r="B575" s="10" t="s">
        <v>120</v>
      </c>
      <c r="C575" s="10">
        <v>2025</v>
      </c>
      <c r="D575" s="24" t="s">
        <v>55</v>
      </c>
      <c r="E575" s="24">
        <v>762</v>
      </c>
      <c r="F575" s="13" t="s">
        <v>42</v>
      </c>
      <c r="G575" s="13" t="s">
        <v>50</v>
      </c>
      <c r="H575" s="40">
        <v>0.40625</v>
      </c>
      <c r="I575" s="17">
        <v>0.44791666666666669</v>
      </c>
      <c r="J575" s="17">
        <v>0.45833333333333331</v>
      </c>
      <c r="K575" s="40">
        <v>0.44791666666666669</v>
      </c>
      <c r="L575" s="17">
        <v>0.48680555555555555</v>
      </c>
      <c r="M575" s="17">
        <v>0.49305555555555558</v>
      </c>
      <c r="N575" s="47">
        <v>123</v>
      </c>
      <c r="O575" s="17">
        <f t="shared" si="38"/>
        <v>2.8472222222222232E-2</v>
      </c>
      <c r="P575" s="17">
        <f t="shared" si="39"/>
        <v>4.5138888888888895E-2</v>
      </c>
      <c r="Q575" s="18">
        <v>22000</v>
      </c>
      <c r="R575" s="18">
        <v>15200</v>
      </c>
      <c r="S575" s="18">
        <f t="shared" si="40"/>
        <v>6800</v>
      </c>
      <c r="T575" s="19">
        <f t="shared" si="41"/>
        <v>60.000000000000028</v>
      </c>
      <c r="U575" s="20">
        <v>43</v>
      </c>
      <c r="V575" s="21"/>
      <c r="W575" s="21"/>
      <c r="X575" s="21"/>
      <c r="Y575" s="22"/>
    </row>
    <row r="576" spans="1:25" hidden="1" x14ac:dyDescent="0.2">
      <c r="A576" s="41">
        <v>23</v>
      </c>
      <c r="B576" s="10" t="s">
        <v>120</v>
      </c>
      <c r="C576" s="10">
        <v>2025</v>
      </c>
      <c r="D576" s="24" t="s">
        <v>64</v>
      </c>
      <c r="E576" s="24">
        <v>200</v>
      </c>
      <c r="F576" s="28" t="s">
        <v>51</v>
      </c>
      <c r="G576" s="28" t="s">
        <v>50</v>
      </c>
      <c r="H576" s="40">
        <v>0.3125</v>
      </c>
      <c r="I576" s="17">
        <v>0.30625000000000002</v>
      </c>
      <c r="J576" s="17">
        <v>0.31736111111111109</v>
      </c>
      <c r="K576" s="40">
        <v>0.4375</v>
      </c>
      <c r="L576" s="17">
        <v>0.42083333333333334</v>
      </c>
      <c r="M576" s="17">
        <v>0.42569444444444443</v>
      </c>
      <c r="N576" s="47">
        <v>144</v>
      </c>
      <c r="O576" s="17">
        <f t="shared" si="38"/>
        <v>0.10347222222222224</v>
      </c>
      <c r="P576" s="17">
        <f t="shared" si="39"/>
        <v>0.11944444444444441</v>
      </c>
      <c r="Q576" s="18">
        <v>25800</v>
      </c>
      <c r="R576" s="18">
        <v>9800</v>
      </c>
      <c r="S576" s="18">
        <f t="shared" si="40"/>
        <v>16000</v>
      </c>
      <c r="T576" s="19">
        <f t="shared" si="41"/>
        <v>-8.999999999999968</v>
      </c>
      <c r="U576" s="20"/>
      <c r="V576" s="21"/>
      <c r="W576" s="21"/>
      <c r="X576" s="21"/>
      <c r="Y576" s="22"/>
    </row>
    <row r="577" spans="1:25" hidden="1" x14ac:dyDescent="0.2">
      <c r="A577" s="41">
        <v>23</v>
      </c>
      <c r="B577" s="10" t="s">
        <v>120</v>
      </c>
      <c r="C577" s="10">
        <v>2025</v>
      </c>
      <c r="D577" s="24" t="s">
        <v>64</v>
      </c>
      <c r="E577" s="24">
        <v>201</v>
      </c>
      <c r="F577" s="13" t="s">
        <v>50</v>
      </c>
      <c r="G577" s="13" t="s">
        <v>51</v>
      </c>
      <c r="H577" s="40">
        <v>0.51041666666666663</v>
      </c>
      <c r="I577" s="17">
        <v>0.55625000000000002</v>
      </c>
      <c r="J577" s="17">
        <v>0.56458333333333333</v>
      </c>
      <c r="K577" s="40">
        <v>0.63541666666666663</v>
      </c>
      <c r="L577" s="17">
        <v>0.6743055555555556</v>
      </c>
      <c r="M577" s="17">
        <v>0.67777777777777781</v>
      </c>
      <c r="N577" s="47">
        <v>123</v>
      </c>
      <c r="O577" s="17">
        <f t="shared" si="38"/>
        <v>0.10972222222222228</v>
      </c>
      <c r="P577" s="17">
        <f t="shared" si="39"/>
        <v>0.12152777777777779</v>
      </c>
      <c r="Q577" s="18">
        <v>27000</v>
      </c>
      <c r="R577" s="18">
        <v>9900</v>
      </c>
      <c r="S577" s="18">
        <f t="shared" si="40"/>
        <v>17100</v>
      </c>
      <c r="T577" s="19">
        <f t="shared" si="41"/>
        <v>66.000000000000085</v>
      </c>
      <c r="U577" s="20">
        <v>91</v>
      </c>
      <c r="V577" s="21"/>
      <c r="W577" s="21"/>
      <c r="X577" s="21"/>
      <c r="Y577" s="22"/>
    </row>
    <row r="578" spans="1:25" hidden="1" x14ac:dyDescent="0.2">
      <c r="A578" s="41">
        <v>23</v>
      </c>
      <c r="B578" s="10" t="s">
        <v>120</v>
      </c>
      <c r="C578" s="10">
        <v>2025</v>
      </c>
      <c r="D578" s="24" t="s">
        <v>55</v>
      </c>
      <c r="E578" s="24">
        <v>763</v>
      </c>
      <c r="F578" s="36" t="s">
        <v>50</v>
      </c>
      <c r="G578" s="13" t="s">
        <v>42</v>
      </c>
      <c r="H578" s="40">
        <v>0.54166666666666663</v>
      </c>
      <c r="I578" s="17">
        <v>0.66527777777777775</v>
      </c>
      <c r="J578" s="17">
        <v>0.68472222222222223</v>
      </c>
      <c r="K578" s="40">
        <v>0.58333333333333337</v>
      </c>
      <c r="L578" s="17">
        <v>0.70833333333333337</v>
      </c>
      <c r="M578" s="17">
        <v>0.71527777777777779</v>
      </c>
      <c r="N578" s="47">
        <v>144</v>
      </c>
      <c r="O578" s="17">
        <f t="shared" si="38"/>
        <v>2.3611111111111138E-2</v>
      </c>
      <c r="P578" s="17">
        <f t="shared" si="39"/>
        <v>5.0000000000000044E-2</v>
      </c>
      <c r="Q578" s="18">
        <v>15200</v>
      </c>
      <c r="R578" s="18">
        <v>9400</v>
      </c>
      <c r="S578" s="18">
        <f t="shared" si="40"/>
        <v>5800</v>
      </c>
      <c r="T578" s="19">
        <f t="shared" si="41"/>
        <v>178</v>
      </c>
      <c r="U578" s="20">
        <v>93</v>
      </c>
      <c r="V578" s="21">
        <v>72</v>
      </c>
      <c r="W578" s="21"/>
      <c r="X578" s="21"/>
      <c r="Y578" s="22"/>
    </row>
    <row r="579" spans="1:25" hidden="1" x14ac:dyDescent="0.2">
      <c r="A579" s="41">
        <v>23</v>
      </c>
      <c r="B579" s="10" t="s">
        <v>120</v>
      </c>
      <c r="C579" s="10">
        <v>2025</v>
      </c>
      <c r="D579" s="24" t="s">
        <v>63</v>
      </c>
      <c r="E579" s="24">
        <v>990</v>
      </c>
      <c r="F579" s="28" t="s">
        <v>42</v>
      </c>
      <c r="G579" s="28" t="s">
        <v>48</v>
      </c>
      <c r="H579" s="40">
        <v>0.52083333333333337</v>
      </c>
      <c r="I579" s="17">
        <v>0.70416666666666672</v>
      </c>
      <c r="J579" s="17">
        <v>0.71180555555555558</v>
      </c>
      <c r="K579" s="40">
        <v>0.5625</v>
      </c>
      <c r="L579" s="17">
        <v>0.74652777777777779</v>
      </c>
      <c r="M579" s="17">
        <v>0.75347222222222221</v>
      </c>
      <c r="N579" s="47">
        <v>60</v>
      </c>
      <c r="O579" s="17">
        <f t="shared" si="38"/>
        <v>3.472222222222221E-2</v>
      </c>
      <c r="P579" s="17">
        <f t="shared" si="39"/>
        <v>4.9305555555555491E-2</v>
      </c>
      <c r="Q579" s="18">
        <v>26000</v>
      </c>
      <c r="R579" s="18">
        <v>18600</v>
      </c>
      <c r="S579" s="18">
        <f t="shared" si="40"/>
        <v>7400</v>
      </c>
      <c r="T579" s="19">
        <f t="shared" si="41"/>
        <v>264</v>
      </c>
      <c r="U579" s="20">
        <v>93</v>
      </c>
      <c r="V579" s="21"/>
      <c r="W579" s="21"/>
      <c r="X579" s="21"/>
      <c r="Y579" s="22"/>
    </row>
    <row r="580" spans="1:25" hidden="1" x14ac:dyDescent="0.2">
      <c r="A580" s="41">
        <v>23</v>
      </c>
      <c r="B580" s="10" t="s">
        <v>120</v>
      </c>
      <c r="C580" s="10">
        <v>2025</v>
      </c>
      <c r="D580" s="24" t="s">
        <v>63</v>
      </c>
      <c r="E580" s="24">
        <v>991</v>
      </c>
      <c r="F580" s="13" t="s">
        <v>48</v>
      </c>
      <c r="G580" s="13" t="s">
        <v>42</v>
      </c>
      <c r="H580" s="40">
        <v>0.60416666666666663</v>
      </c>
      <c r="I580" s="17">
        <v>0.77916666666666667</v>
      </c>
      <c r="J580" s="17" t="s">
        <v>129</v>
      </c>
      <c r="K580" s="40">
        <v>0.64583333333333337</v>
      </c>
      <c r="L580" s="17">
        <v>0.82430555555555551</v>
      </c>
      <c r="M580" s="17">
        <v>0.8305555555555556</v>
      </c>
      <c r="N580" s="47">
        <v>55</v>
      </c>
      <c r="O580" s="17" t="e">
        <f t="shared" si="38"/>
        <v>#VALUE!</v>
      </c>
      <c r="P580" s="17">
        <f t="shared" si="39"/>
        <v>5.1388888888888928E-2</v>
      </c>
      <c r="Q580" s="18">
        <v>18600</v>
      </c>
      <c r="R580" s="18">
        <v>11300</v>
      </c>
      <c r="S580" s="18">
        <f t="shared" si="40"/>
        <v>7300</v>
      </c>
      <c r="T580" s="19">
        <f t="shared" si="41"/>
        <v>252.00000000000006</v>
      </c>
      <c r="U580" s="20">
        <v>93</v>
      </c>
      <c r="V580" s="21"/>
      <c r="W580" s="21"/>
      <c r="X580" s="21"/>
      <c r="Y580" s="22"/>
    </row>
    <row r="581" spans="1:25" hidden="1" x14ac:dyDescent="0.2">
      <c r="A581" s="41">
        <v>23</v>
      </c>
      <c r="B581" s="10" t="s">
        <v>120</v>
      </c>
      <c r="C581" s="10">
        <v>2025</v>
      </c>
      <c r="D581" s="24" t="s">
        <v>56</v>
      </c>
      <c r="E581" s="24">
        <v>920</v>
      </c>
      <c r="F581" s="13" t="s">
        <v>42</v>
      </c>
      <c r="G581" s="13" t="s">
        <v>42</v>
      </c>
      <c r="H581" s="40">
        <v>0.625</v>
      </c>
      <c r="I581" s="17">
        <v>0.72083333333333333</v>
      </c>
      <c r="J581" s="17">
        <v>0.72777777777777775</v>
      </c>
      <c r="K581" s="40">
        <v>0.66666666666666663</v>
      </c>
      <c r="L581" s="17">
        <v>0.7583333333333333</v>
      </c>
      <c r="M581" s="17">
        <v>0.76527777777777772</v>
      </c>
      <c r="N581" s="47">
        <v>65</v>
      </c>
      <c r="O581" s="17">
        <f t="shared" si="38"/>
        <v>3.0555555555555558E-2</v>
      </c>
      <c r="P581" s="17">
        <f t="shared" si="39"/>
        <v>4.4444444444444398E-2</v>
      </c>
      <c r="Q581" s="18">
        <v>26900</v>
      </c>
      <c r="R581" s="18">
        <v>20500</v>
      </c>
      <c r="S581" s="18">
        <f t="shared" si="40"/>
        <v>6400</v>
      </c>
      <c r="T581" s="19">
        <f t="shared" si="41"/>
        <v>138</v>
      </c>
      <c r="U581" s="20">
        <v>93</v>
      </c>
      <c r="V581" s="21"/>
      <c r="W581" s="21"/>
      <c r="X581" s="21"/>
      <c r="Y581" s="22"/>
    </row>
    <row r="582" spans="1:25" hidden="1" x14ac:dyDescent="0.2">
      <c r="A582" s="41">
        <v>23</v>
      </c>
      <c r="B582" s="10" t="s">
        <v>120</v>
      </c>
      <c r="C582" s="10">
        <v>2025</v>
      </c>
      <c r="D582" s="24" t="s">
        <v>69</v>
      </c>
      <c r="E582" s="24">
        <v>920</v>
      </c>
      <c r="F582" s="13" t="s">
        <v>42</v>
      </c>
      <c r="G582" s="13" t="s">
        <v>44</v>
      </c>
      <c r="H582" s="40">
        <v>0.625</v>
      </c>
      <c r="I582" s="17">
        <v>0.8520833333333333</v>
      </c>
      <c r="J582" s="17">
        <v>0.85833333333333328</v>
      </c>
      <c r="K582" s="40">
        <v>0.66666666666666663</v>
      </c>
      <c r="L582" s="17">
        <v>0.89861111111111114</v>
      </c>
      <c r="M582" s="17">
        <v>0.90208333333333335</v>
      </c>
      <c r="N582" s="47">
        <v>62</v>
      </c>
      <c r="O582" s="17">
        <f t="shared" si="38"/>
        <v>4.0277777777777857E-2</v>
      </c>
      <c r="P582" s="17">
        <f t="shared" si="39"/>
        <v>5.0000000000000044E-2</v>
      </c>
      <c r="Q582" s="18">
        <v>27000</v>
      </c>
      <c r="R582" s="18">
        <v>19000</v>
      </c>
      <c r="S582" s="18">
        <f t="shared" si="40"/>
        <v>8000</v>
      </c>
      <c r="T582" s="19">
        <f t="shared" si="41"/>
        <v>326.99999999999994</v>
      </c>
      <c r="U582" s="20">
        <v>93</v>
      </c>
      <c r="V582" s="21">
        <v>41</v>
      </c>
      <c r="W582" s="21"/>
      <c r="X582" s="21"/>
      <c r="Y582" s="22"/>
    </row>
    <row r="583" spans="1:25" hidden="1" x14ac:dyDescent="0.2">
      <c r="A583" s="41">
        <v>23</v>
      </c>
      <c r="B583" s="10" t="s">
        <v>120</v>
      </c>
      <c r="C583" s="10">
        <v>2025</v>
      </c>
      <c r="D583" s="24" t="s">
        <v>69</v>
      </c>
      <c r="E583" s="24">
        <v>921</v>
      </c>
      <c r="F583" s="28" t="s">
        <v>44</v>
      </c>
      <c r="G583" s="13" t="s">
        <v>42</v>
      </c>
      <c r="H583" s="40">
        <v>0.70833333333333337</v>
      </c>
      <c r="I583" s="17">
        <v>0.92638888888888893</v>
      </c>
      <c r="J583" s="17">
        <v>0.93194444444444446</v>
      </c>
      <c r="K583" s="40">
        <v>0.75</v>
      </c>
      <c r="L583" s="17">
        <v>0.96875</v>
      </c>
      <c r="M583" s="17">
        <v>0.97499999999999998</v>
      </c>
      <c r="N583" s="47">
        <v>73</v>
      </c>
      <c r="O583" s="17">
        <f t="shared" si="38"/>
        <v>3.6805555555555536E-2</v>
      </c>
      <c r="P583" s="17">
        <f t="shared" si="39"/>
        <v>4.8611111111111049E-2</v>
      </c>
      <c r="Q583" s="18">
        <v>19900</v>
      </c>
      <c r="R583" s="18">
        <v>12300</v>
      </c>
      <c r="S583" s="18">
        <f t="shared" si="40"/>
        <v>7600</v>
      </c>
      <c r="T583" s="19">
        <f t="shared" si="41"/>
        <v>314</v>
      </c>
      <c r="U583" s="20">
        <v>93</v>
      </c>
      <c r="V583" s="21"/>
      <c r="W583" s="21"/>
      <c r="X583" s="21"/>
      <c r="Y583" s="22"/>
    </row>
    <row r="584" spans="1:25" hidden="1" x14ac:dyDescent="0.2">
      <c r="A584" s="41">
        <v>23</v>
      </c>
      <c r="B584" s="10" t="s">
        <v>120</v>
      </c>
      <c r="C584" s="10">
        <v>2025</v>
      </c>
      <c r="D584" s="24" t="s">
        <v>54</v>
      </c>
      <c r="E584" s="24">
        <v>904</v>
      </c>
      <c r="F584" s="28" t="s">
        <v>42</v>
      </c>
      <c r="G584" s="13" t="s">
        <v>43</v>
      </c>
      <c r="H584" s="40">
        <v>0.6875</v>
      </c>
      <c r="I584" s="17">
        <v>0.76249999999999996</v>
      </c>
      <c r="J584" s="17">
        <v>0.78125</v>
      </c>
      <c r="K584" s="40">
        <v>0.72222222222222221</v>
      </c>
      <c r="L584" s="17">
        <v>0.8041666666666667</v>
      </c>
      <c r="M584" s="17">
        <v>0.80763888888888891</v>
      </c>
      <c r="N584" s="47">
        <v>58</v>
      </c>
      <c r="O584" s="17">
        <f t="shared" si="38"/>
        <v>2.2916666666666696E-2</v>
      </c>
      <c r="P584" s="17">
        <f t="shared" si="39"/>
        <v>4.5138888888888951E-2</v>
      </c>
      <c r="Q584" s="18">
        <v>24100</v>
      </c>
      <c r="R584" s="18">
        <v>19800</v>
      </c>
      <c r="S584" s="18">
        <f t="shared" si="40"/>
        <v>4300</v>
      </c>
      <c r="T584" s="19">
        <f t="shared" si="41"/>
        <v>107.99999999999994</v>
      </c>
      <c r="U584" s="20">
        <v>93</v>
      </c>
      <c r="V584" s="21"/>
      <c r="W584" s="21"/>
      <c r="X584" s="21"/>
      <c r="Y584" s="22"/>
    </row>
    <row r="585" spans="1:25" hidden="1" x14ac:dyDescent="0.2">
      <c r="A585" s="41">
        <v>23</v>
      </c>
      <c r="B585" s="10" t="s">
        <v>120</v>
      </c>
      <c r="C585" s="10">
        <v>2025</v>
      </c>
      <c r="D585" s="24" t="s">
        <v>54</v>
      </c>
      <c r="E585" s="24">
        <v>905</v>
      </c>
      <c r="F585" s="13" t="s">
        <v>43</v>
      </c>
      <c r="G585" s="13" t="s">
        <v>42</v>
      </c>
      <c r="H585" s="40">
        <v>0.76388888888888884</v>
      </c>
      <c r="I585" s="17">
        <v>0.84236111111111112</v>
      </c>
      <c r="J585" s="17">
        <v>0.84861111111111109</v>
      </c>
      <c r="K585" s="40">
        <v>0.79861111111111116</v>
      </c>
      <c r="L585" s="17">
        <v>0.88194444444444442</v>
      </c>
      <c r="M585" s="17">
        <v>0.88541666666666663</v>
      </c>
      <c r="N585" s="47">
        <v>147</v>
      </c>
      <c r="O585" s="17">
        <f t="shared" si="38"/>
        <v>3.3333333333333326E-2</v>
      </c>
      <c r="P585" s="17">
        <f t="shared" si="39"/>
        <v>4.3055555555555514E-2</v>
      </c>
      <c r="Q585" s="18">
        <v>18800</v>
      </c>
      <c r="R585" s="18">
        <v>12400</v>
      </c>
      <c r="S585" s="18">
        <f t="shared" si="40"/>
        <v>6400</v>
      </c>
      <c r="T585" s="19">
        <f t="shared" si="41"/>
        <v>113.00000000000009</v>
      </c>
      <c r="U585" s="20">
        <v>93</v>
      </c>
      <c r="V585" s="21"/>
      <c r="W585" s="21"/>
      <c r="X585" s="21"/>
      <c r="Y585" s="22"/>
    </row>
    <row r="586" spans="1:25" hidden="1" x14ac:dyDescent="0.2">
      <c r="A586" s="41">
        <v>23</v>
      </c>
      <c r="B586" s="10" t="s">
        <v>120</v>
      </c>
      <c r="C586" s="10">
        <v>2025</v>
      </c>
      <c r="D586" s="11" t="s">
        <v>107</v>
      </c>
      <c r="E586" s="24">
        <v>2920</v>
      </c>
      <c r="F586" s="13" t="s">
        <v>42</v>
      </c>
      <c r="G586" s="13" t="s">
        <v>49</v>
      </c>
      <c r="H586" s="40">
        <v>0.77083333333333337</v>
      </c>
      <c r="I586" s="17">
        <v>0.78680555555555554</v>
      </c>
      <c r="J586" s="17">
        <v>0.80347222222222225</v>
      </c>
      <c r="K586" s="40">
        <v>0.13541666666666666</v>
      </c>
      <c r="L586" s="17">
        <v>1.1347222222222222</v>
      </c>
      <c r="M586" s="17">
        <v>1.1409722222222223</v>
      </c>
      <c r="N586" s="47">
        <v>295</v>
      </c>
      <c r="O586" s="17">
        <f t="shared" si="38"/>
        <v>0.33124999999999993</v>
      </c>
      <c r="P586" s="17">
        <f t="shared" si="39"/>
        <v>0.35416666666666674</v>
      </c>
      <c r="Q586" s="59">
        <v>78000</v>
      </c>
      <c r="R586" s="59">
        <v>28000</v>
      </c>
      <c r="S586" s="18">
        <f t="shared" si="40"/>
        <v>50000</v>
      </c>
      <c r="T586" s="19">
        <f t="shared" si="41"/>
        <v>22.999999999999918</v>
      </c>
      <c r="U586" s="20">
        <v>85</v>
      </c>
      <c r="V586" s="21"/>
      <c r="W586" s="21"/>
      <c r="X586" s="21"/>
      <c r="Y586" s="22"/>
    </row>
    <row r="587" spans="1:25" hidden="1" x14ac:dyDescent="0.2">
      <c r="A587" s="41">
        <v>23</v>
      </c>
      <c r="B587" s="75" t="s">
        <v>120</v>
      </c>
      <c r="C587" s="75">
        <v>2025</v>
      </c>
      <c r="D587" s="24" t="s">
        <v>56</v>
      </c>
      <c r="E587" s="67">
        <v>970</v>
      </c>
      <c r="F587" s="13" t="s">
        <v>42</v>
      </c>
      <c r="G587" s="13" t="s">
        <v>47</v>
      </c>
      <c r="H587" s="68">
        <v>0.77777777777777779</v>
      </c>
      <c r="I587" s="69">
        <v>0.97847222222222219</v>
      </c>
      <c r="J587" s="69">
        <v>0.98611111111111116</v>
      </c>
      <c r="K587" s="68">
        <v>0.80902777777777779</v>
      </c>
      <c r="L587" s="69">
        <v>1.0069444444444444</v>
      </c>
      <c r="M587" s="69">
        <v>1.0104166666666667</v>
      </c>
      <c r="N587" s="70">
        <v>78</v>
      </c>
      <c r="O587" s="69">
        <f t="shared" si="38"/>
        <v>2.0833333333333259E-2</v>
      </c>
      <c r="P587" s="69">
        <f t="shared" si="39"/>
        <v>3.1944444444444553E-2</v>
      </c>
      <c r="Q587" s="18">
        <v>18400</v>
      </c>
      <c r="R587" s="18">
        <v>13800</v>
      </c>
      <c r="S587" s="18">
        <f t="shared" si="40"/>
        <v>4600</v>
      </c>
      <c r="T587" s="19">
        <f t="shared" si="41"/>
        <v>288.99999999999994</v>
      </c>
      <c r="U587" s="20">
        <v>47</v>
      </c>
      <c r="V587" s="21"/>
      <c r="W587" s="21"/>
      <c r="X587" s="21"/>
      <c r="Y587" s="22"/>
    </row>
    <row r="588" spans="1:25" hidden="1" x14ac:dyDescent="0.2">
      <c r="A588" s="41">
        <v>23</v>
      </c>
      <c r="B588" s="75" t="s">
        <v>120</v>
      </c>
      <c r="C588" s="75">
        <v>2025</v>
      </c>
      <c r="D588" s="67" t="s">
        <v>54</v>
      </c>
      <c r="E588" s="67">
        <v>906</v>
      </c>
      <c r="F588" s="28" t="s">
        <v>42</v>
      </c>
      <c r="G588" s="13" t="s">
        <v>43</v>
      </c>
      <c r="H588" s="68">
        <v>0.80208333333333337</v>
      </c>
      <c r="I588" s="69">
        <v>0.9194444444444444</v>
      </c>
      <c r="J588" s="69">
        <v>0.92500000000000004</v>
      </c>
      <c r="K588" s="68">
        <v>0.83680555555555558</v>
      </c>
      <c r="L588" s="69">
        <v>0.94791666666666663</v>
      </c>
      <c r="M588" s="69">
        <v>0.95</v>
      </c>
      <c r="N588" s="70">
        <v>50</v>
      </c>
      <c r="O588" s="69">
        <f t="shared" si="38"/>
        <v>2.2916666666666585E-2</v>
      </c>
      <c r="P588" s="69">
        <f t="shared" si="39"/>
        <v>3.0555555555555558E-2</v>
      </c>
      <c r="Q588" s="18">
        <v>20200</v>
      </c>
      <c r="R588" s="18">
        <v>15400</v>
      </c>
      <c r="S588" s="18">
        <f t="shared" si="40"/>
        <v>4800</v>
      </c>
      <c r="T588" s="19">
        <f t="shared" si="41"/>
        <v>168.99999999999989</v>
      </c>
      <c r="U588" s="20">
        <v>93</v>
      </c>
      <c r="V588" s="21"/>
      <c r="W588" s="21"/>
      <c r="X588" s="21"/>
      <c r="Y588" s="22"/>
    </row>
    <row r="589" spans="1:25" hidden="1" x14ac:dyDescent="0.2">
      <c r="A589" s="41">
        <v>23</v>
      </c>
      <c r="B589" s="75" t="s">
        <v>120</v>
      </c>
      <c r="C589" s="75">
        <v>2025</v>
      </c>
      <c r="D589" s="67" t="s">
        <v>55</v>
      </c>
      <c r="E589" s="67">
        <v>764</v>
      </c>
      <c r="F589" s="13" t="s">
        <v>42</v>
      </c>
      <c r="G589" s="13" t="s">
        <v>50</v>
      </c>
      <c r="H589" s="68">
        <v>0.8125</v>
      </c>
      <c r="I589" s="69">
        <v>0.87152777777777779</v>
      </c>
      <c r="J589" s="69">
        <v>0.8833333333333333</v>
      </c>
      <c r="K589" s="68">
        <v>0.84375</v>
      </c>
      <c r="L589" s="69">
        <v>0.91111111111111109</v>
      </c>
      <c r="M589" s="69">
        <v>0.92152777777777772</v>
      </c>
      <c r="N589" s="70">
        <v>102</v>
      </c>
      <c r="O589" s="69">
        <f t="shared" si="38"/>
        <v>2.777777777777779E-2</v>
      </c>
      <c r="P589" s="69">
        <f t="shared" si="39"/>
        <v>4.9999999999999933E-2</v>
      </c>
      <c r="Q589" s="18">
        <v>22800</v>
      </c>
      <c r="R589" s="18">
        <v>16800</v>
      </c>
      <c r="S589" s="18">
        <f t="shared" si="40"/>
        <v>6000</v>
      </c>
      <c r="T589" s="19">
        <f t="shared" si="41"/>
        <v>85.000000000000014</v>
      </c>
      <c r="U589" s="20">
        <v>93</v>
      </c>
      <c r="V589" s="21"/>
      <c r="W589" s="21"/>
      <c r="X589" s="21"/>
      <c r="Y589" s="22"/>
    </row>
    <row r="590" spans="1:25" hidden="1" x14ac:dyDescent="0.2">
      <c r="A590" s="41">
        <v>23</v>
      </c>
      <c r="B590" s="75" t="s">
        <v>120</v>
      </c>
      <c r="C590" s="75">
        <v>2025</v>
      </c>
      <c r="D590" s="67" t="s">
        <v>64</v>
      </c>
      <c r="E590" s="67">
        <v>202</v>
      </c>
      <c r="F590" s="28" t="s">
        <v>51</v>
      </c>
      <c r="G590" s="28" t="s">
        <v>50</v>
      </c>
      <c r="H590" s="68">
        <v>0.69791666666666663</v>
      </c>
      <c r="I590" s="69">
        <v>0.75347222222222221</v>
      </c>
      <c r="J590" s="69">
        <v>0.76458333333333328</v>
      </c>
      <c r="K590" s="68">
        <v>0.82291666666666663</v>
      </c>
      <c r="L590" s="69">
        <v>0.86458333333333337</v>
      </c>
      <c r="M590" s="69">
        <v>0.86944444444444446</v>
      </c>
      <c r="N590" s="70">
        <v>125</v>
      </c>
      <c r="O590" s="69">
        <f t="shared" si="38"/>
        <v>0.10000000000000009</v>
      </c>
      <c r="P590" s="69">
        <f t="shared" si="39"/>
        <v>0.11597222222222225</v>
      </c>
      <c r="Q590" s="18">
        <v>27800</v>
      </c>
      <c r="R590" s="18">
        <v>12000</v>
      </c>
      <c r="S590" s="18">
        <f t="shared" si="40"/>
        <v>15800</v>
      </c>
      <c r="T590" s="19">
        <f t="shared" si="41"/>
        <v>80.000000000000028</v>
      </c>
      <c r="U590" s="20">
        <v>93</v>
      </c>
      <c r="V590" s="21"/>
      <c r="W590" s="21"/>
      <c r="X590" s="21"/>
      <c r="Y590" s="22"/>
    </row>
    <row r="591" spans="1:25" hidden="1" x14ac:dyDescent="0.2">
      <c r="A591" s="41">
        <v>23</v>
      </c>
      <c r="B591" s="75" t="s">
        <v>120</v>
      </c>
      <c r="C591" s="75">
        <v>2025</v>
      </c>
      <c r="D591" s="67" t="s">
        <v>64</v>
      </c>
      <c r="E591" s="67">
        <v>203</v>
      </c>
      <c r="F591" s="13" t="s">
        <v>50</v>
      </c>
      <c r="G591" s="13" t="s">
        <v>51</v>
      </c>
      <c r="H591" s="68">
        <v>0.90625</v>
      </c>
      <c r="I591" s="69">
        <v>0.96180555555555558</v>
      </c>
      <c r="J591" s="69">
        <v>0.97152777777777777</v>
      </c>
      <c r="K591" s="68">
        <v>3.125E-2</v>
      </c>
      <c r="L591" s="69">
        <v>1.0784722222222223</v>
      </c>
      <c r="M591" s="69">
        <v>1.0847222222222224</v>
      </c>
      <c r="N591" s="70">
        <v>102</v>
      </c>
      <c r="O591" s="69">
        <f t="shared" si="38"/>
        <v>0.10694444444444451</v>
      </c>
      <c r="P591" s="69">
        <f t="shared" si="39"/>
        <v>0.12291666666666679</v>
      </c>
      <c r="Q591" s="18">
        <v>26500</v>
      </c>
      <c r="R591" s="18">
        <v>9700</v>
      </c>
      <c r="S591" s="18">
        <f t="shared" si="40"/>
        <v>16800</v>
      </c>
      <c r="T591" s="19">
        <f t="shared" si="41"/>
        <v>80.000000000000028</v>
      </c>
      <c r="U591" s="20">
        <v>93</v>
      </c>
      <c r="V591" s="21">
        <v>91</v>
      </c>
      <c r="W591" s="21"/>
      <c r="X591" s="21"/>
      <c r="Y591" s="22"/>
    </row>
    <row r="592" spans="1:25" hidden="1" x14ac:dyDescent="0.2">
      <c r="A592" s="41">
        <v>23</v>
      </c>
      <c r="B592" s="75" t="s">
        <v>120</v>
      </c>
      <c r="C592" s="75">
        <v>2025</v>
      </c>
      <c r="D592" s="24" t="s">
        <v>55</v>
      </c>
      <c r="E592" s="67">
        <v>765</v>
      </c>
      <c r="F592" s="36" t="s">
        <v>50</v>
      </c>
      <c r="G592" s="13" t="s">
        <v>42</v>
      </c>
      <c r="H592" s="68">
        <v>0.91666666666666663</v>
      </c>
      <c r="I592" s="69">
        <v>0.97986111111111107</v>
      </c>
      <c r="J592" s="69">
        <v>0.9916666666666667</v>
      </c>
      <c r="K592" s="68">
        <v>0.94791666666666663</v>
      </c>
      <c r="L592" s="69">
        <v>1.0125</v>
      </c>
      <c r="M592" s="69">
        <v>1.0180555555555555</v>
      </c>
      <c r="N592" s="70">
        <v>125</v>
      </c>
      <c r="O592" s="69">
        <f t="shared" si="38"/>
        <v>2.0833333333333259E-2</v>
      </c>
      <c r="P592" s="69">
        <f t="shared" si="39"/>
        <v>3.819444444444442E-2</v>
      </c>
      <c r="Q592" s="18">
        <v>16800</v>
      </c>
      <c r="R592" s="18">
        <v>11300</v>
      </c>
      <c r="S592" s="18">
        <f t="shared" si="40"/>
        <v>5500</v>
      </c>
      <c r="T592" s="19">
        <f t="shared" si="41"/>
        <v>91</v>
      </c>
      <c r="U592" s="20">
        <v>93</v>
      </c>
      <c r="V592" s="21"/>
      <c r="W592" s="21"/>
      <c r="X592" s="21"/>
      <c r="Y592" s="22"/>
    </row>
    <row r="593" spans="1:25" hidden="1" x14ac:dyDescent="0.2">
      <c r="A593" s="9">
        <v>24</v>
      </c>
      <c r="B593" s="75" t="s">
        <v>120</v>
      </c>
      <c r="C593" s="75">
        <v>2025</v>
      </c>
      <c r="D593" s="11" t="s">
        <v>107</v>
      </c>
      <c r="E593" s="67">
        <v>2921</v>
      </c>
      <c r="F593" s="13" t="s">
        <v>49</v>
      </c>
      <c r="G593" s="13" t="s">
        <v>42</v>
      </c>
      <c r="H593" s="68">
        <v>0.2048611111111111</v>
      </c>
      <c r="I593" s="69">
        <v>0.22777777777777777</v>
      </c>
      <c r="J593" s="69">
        <v>0.24861111111111112</v>
      </c>
      <c r="K593" s="68">
        <v>0.60416666666666663</v>
      </c>
      <c r="L593" s="69">
        <v>0.62777777777777777</v>
      </c>
      <c r="M593" s="69">
        <v>0.63402777777777775</v>
      </c>
      <c r="N593" s="70">
        <v>233</v>
      </c>
      <c r="O593" s="69">
        <f t="shared" si="38"/>
        <v>0.37916666666666665</v>
      </c>
      <c r="P593" s="69">
        <f t="shared" si="39"/>
        <v>0.40625</v>
      </c>
      <c r="Q593" s="59">
        <v>67000</v>
      </c>
      <c r="R593" s="59">
        <v>12400</v>
      </c>
      <c r="S593" s="18">
        <f t="shared" si="40"/>
        <v>54600</v>
      </c>
      <c r="T593" s="19">
        <f t="shared" si="41"/>
        <v>33</v>
      </c>
      <c r="U593" s="20">
        <v>93</v>
      </c>
      <c r="V593" s="21"/>
      <c r="W593" s="21"/>
      <c r="X593" s="21"/>
      <c r="Y593" s="22"/>
    </row>
    <row r="594" spans="1:25" hidden="1" x14ac:dyDescent="0.2">
      <c r="A594" s="9">
        <v>24</v>
      </c>
      <c r="B594" s="75" t="s">
        <v>120</v>
      </c>
      <c r="C594" s="75">
        <v>2025</v>
      </c>
      <c r="D594" s="24" t="s">
        <v>54</v>
      </c>
      <c r="E594" s="67">
        <v>907</v>
      </c>
      <c r="F594" s="13" t="s">
        <v>43</v>
      </c>
      <c r="G594" s="13" t="s">
        <v>42</v>
      </c>
      <c r="H594" s="68">
        <v>0.27777777777777779</v>
      </c>
      <c r="I594" s="69">
        <v>0.29375000000000001</v>
      </c>
      <c r="J594" s="69">
        <v>0.30069444444444443</v>
      </c>
      <c r="K594" s="68">
        <v>0.3125</v>
      </c>
      <c r="L594" s="69">
        <v>0.33055555555555555</v>
      </c>
      <c r="M594" s="69">
        <v>0.33541666666666664</v>
      </c>
      <c r="N594" s="70">
        <v>74</v>
      </c>
      <c r="O594" s="69">
        <f t="shared" si="38"/>
        <v>2.9861111111111116E-2</v>
      </c>
      <c r="P594" s="69">
        <f t="shared" si="39"/>
        <v>4.166666666666663E-2</v>
      </c>
      <c r="Q594" s="18">
        <v>30000</v>
      </c>
      <c r="R594" s="18">
        <v>23800</v>
      </c>
      <c r="S594" s="18">
        <f t="shared" si="40"/>
        <v>6200</v>
      </c>
      <c r="T594" s="19">
        <f t="shared" si="41"/>
        <v>23</v>
      </c>
      <c r="U594" s="20">
        <v>64</v>
      </c>
      <c r="V594" s="21"/>
      <c r="W594" s="21"/>
      <c r="X594" s="21"/>
      <c r="Y594" s="22"/>
    </row>
    <row r="595" spans="1:25" hidden="1" x14ac:dyDescent="0.2">
      <c r="A595" s="9">
        <v>24</v>
      </c>
      <c r="B595" s="75" t="s">
        <v>120</v>
      </c>
      <c r="C595" s="75">
        <v>2025</v>
      </c>
      <c r="D595" s="24" t="s">
        <v>56</v>
      </c>
      <c r="E595" s="67">
        <v>971</v>
      </c>
      <c r="F595" s="13" t="s">
        <v>47</v>
      </c>
      <c r="G595" s="13" t="s">
        <v>42</v>
      </c>
      <c r="H595" s="68">
        <v>0.33333333333333331</v>
      </c>
      <c r="I595" s="69">
        <v>0.31666666666666665</v>
      </c>
      <c r="J595" s="69">
        <v>0.32361111111111113</v>
      </c>
      <c r="K595" s="68">
        <v>0.36458333333333331</v>
      </c>
      <c r="L595" s="69">
        <v>0.34930555555555554</v>
      </c>
      <c r="M595" s="69">
        <v>0.3576388888888889</v>
      </c>
      <c r="N595" s="70">
        <v>43</v>
      </c>
      <c r="O595" s="69">
        <f t="shared" si="38"/>
        <v>2.5694444444444409E-2</v>
      </c>
      <c r="P595" s="69">
        <f t="shared" si="39"/>
        <v>4.0972222222222243E-2</v>
      </c>
      <c r="Q595" s="18">
        <v>17800</v>
      </c>
      <c r="R595" s="18">
        <v>12300</v>
      </c>
      <c r="S595" s="18">
        <f t="shared" si="40"/>
        <v>5500</v>
      </c>
      <c r="T595" s="19">
        <f t="shared" si="41"/>
        <v>-23.999999999999993</v>
      </c>
      <c r="U595" s="20"/>
      <c r="V595" s="21"/>
      <c r="W595" s="21"/>
      <c r="X595" s="21"/>
      <c r="Y595" s="22"/>
    </row>
    <row r="596" spans="1:25" hidden="1" x14ac:dyDescent="0.2">
      <c r="A596" s="9">
        <v>24</v>
      </c>
      <c r="B596" s="75" t="s">
        <v>120</v>
      </c>
      <c r="C596" s="75">
        <v>2025</v>
      </c>
      <c r="D596" s="24" t="s">
        <v>55</v>
      </c>
      <c r="E596" s="67">
        <v>942</v>
      </c>
      <c r="F596" s="13" t="s">
        <v>42</v>
      </c>
      <c r="G596" s="13" t="s">
        <v>46</v>
      </c>
      <c r="H596" s="68">
        <v>0.35416666666666669</v>
      </c>
      <c r="I596" s="69">
        <v>0.35138888888888886</v>
      </c>
      <c r="J596" s="69">
        <v>0.36319444444444443</v>
      </c>
      <c r="K596" s="68">
        <v>0.39583333333333331</v>
      </c>
      <c r="L596" s="69">
        <v>0.40277777777777779</v>
      </c>
      <c r="M596" s="69">
        <v>0.40763888888888888</v>
      </c>
      <c r="N596" s="70">
        <v>78</v>
      </c>
      <c r="O596" s="69">
        <f t="shared" si="38"/>
        <v>3.9583333333333359E-2</v>
      </c>
      <c r="P596" s="69">
        <f t="shared" si="39"/>
        <v>5.6250000000000022E-2</v>
      </c>
      <c r="Q596" s="18">
        <v>28400</v>
      </c>
      <c r="R596" s="18">
        <v>20300</v>
      </c>
      <c r="S596" s="18">
        <f t="shared" si="40"/>
        <v>8100</v>
      </c>
      <c r="T596" s="19">
        <f t="shared" si="41"/>
        <v>-4.0000000000000657</v>
      </c>
      <c r="U596" s="20"/>
      <c r="V596" s="21"/>
      <c r="W596" s="21"/>
      <c r="X596" s="21"/>
      <c r="Y596" s="22"/>
    </row>
    <row r="597" spans="1:25" hidden="1" x14ac:dyDescent="0.2">
      <c r="A597" s="9">
        <v>24</v>
      </c>
      <c r="B597" s="75" t="s">
        <v>120</v>
      </c>
      <c r="C597" s="75">
        <v>2025</v>
      </c>
      <c r="D597" s="24" t="s">
        <v>55</v>
      </c>
      <c r="E597" s="67">
        <v>943</v>
      </c>
      <c r="F597" s="28" t="s">
        <v>46</v>
      </c>
      <c r="G597" s="13" t="s">
        <v>42</v>
      </c>
      <c r="H597" s="68">
        <v>0.4375</v>
      </c>
      <c r="I597" s="69">
        <v>0.44444444444444442</v>
      </c>
      <c r="J597" s="69">
        <v>0.45347222222222222</v>
      </c>
      <c r="K597" s="68">
        <v>0.47916666666666669</v>
      </c>
      <c r="L597" s="69">
        <v>0.4861111111111111</v>
      </c>
      <c r="M597" s="69">
        <v>0.49166666666666664</v>
      </c>
      <c r="N597" s="70">
        <v>115</v>
      </c>
      <c r="O597" s="69">
        <f t="shared" si="38"/>
        <v>3.2638888888888884E-2</v>
      </c>
      <c r="P597" s="69">
        <f t="shared" si="39"/>
        <v>4.7222222222222221E-2</v>
      </c>
      <c r="Q597" s="18">
        <v>20300</v>
      </c>
      <c r="R597" s="18">
        <v>13100</v>
      </c>
      <c r="S597" s="18">
        <f t="shared" si="40"/>
        <v>7200</v>
      </c>
      <c r="T597" s="19">
        <f t="shared" si="41"/>
        <v>9.9999999999999645</v>
      </c>
      <c r="U597" s="20">
        <v>93</v>
      </c>
      <c r="V597" s="21"/>
      <c r="W597" s="21"/>
      <c r="X597" s="21"/>
      <c r="Y597" s="22"/>
    </row>
    <row r="598" spans="1:25" hidden="1" x14ac:dyDescent="0.2">
      <c r="A598" s="9">
        <v>24</v>
      </c>
      <c r="B598" s="75" t="s">
        <v>120</v>
      </c>
      <c r="C598" s="75">
        <v>2025</v>
      </c>
      <c r="D598" s="24" t="s">
        <v>63</v>
      </c>
      <c r="E598" s="67">
        <v>902</v>
      </c>
      <c r="F598" s="28" t="s">
        <v>42</v>
      </c>
      <c r="G598" s="13" t="s">
        <v>43</v>
      </c>
      <c r="H598" s="68">
        <v>0.40625</v>
      </c>
      <c r="I598" s="69">
        <v>0.42222222222222222</v>
      </c>
      <c r="J598" s="69">
        <v>0.43055555555555558</v>
      </c>
      <c r="K598" s="68">
        <v>0.44097222222222221</v>
      </c>
      <c r="L598" s="69">
        <v>0.4548611111111111</v>
      </c>
      <c r="M598" s="69">
        <v>0.45833333333333331</v>
      </c>
      <c r="N598" s="70">
        <v>75</v>
      </c>
      <c r="O598" s="69">
        <f t="shared" si="38"/>
        <v>2.4305555555555525E-2</v>
      </c>
      <c r="P598" s="69">
        <f t="shared" si="39"/>
        <v>3.6111111111111094E-2</v>
      </c>
      <c r="Q598" s="18">
        <v>24000</v>
      </c>
      <c r="R598" s="18">
        <v>18900</v>
      </c>
      <c r="S598" s="18">
        <f t="shared" si="40"/>
        <v>5100</v>
      </c>
      <c r="T598" s="19">
        <f t="shared" si="41"/>
        <v>23</v>
      </c>
      <c r="U598" s="20">
        <v>64</v>
      </c>
      <c r="V598" s="21"/>
      <c r="W598" s="21"/>
      <c r="X598" s="21"/>
      <c r="Y598" s="22"/>
    </row>
    <row r="599" spans="1:25" hidden="1" x14ac:dyDescent="0.2">
      <c r="A599" s="9">
        <v>24</v>
      </c>
      <c r="B599" s="75" t="s">
        <v>120</v>
      </c>
      <c r="C599" s="75">
        <v>2025</v>
      </c>
      <c r="D599" s="24" t="s">
        <v>63</v>
      </c>
      <c r="E599" s="67">
        <v>903</v>
      </c>
      <c r="F599" s="13" t="s">
        <v>43</v>
      </c>
      <c r="G599" s="13" t="s">
        <v>42</v>
      </c>
      <c r="H599" s="68">
        <v>0.4826388888888889</v>
      </c>
      <c r="I599" s="69">
        <v>0.51249999999999996</v>
      </c>
      <c r="J599" s="69">
        <v>0.52222222222222225</v>
      </c>
      <c r="K599" s="68">
        <v>0.51736111111111116</v>
      </c>
      <c r="L599" s="69">
        <v>0.55208333333333337</v>
      </c>
      <c r="M599" s="69">
        <v>0.55972222222222223</v>
      </c>
      <c r="N599" s="70">
        <v>91</v>
      </c>
      <c r="O599" s="69">
        <f t="shared" si="38"/>
        <v>2.9861111111111116E-2</v>
      </c>
      <c r="P599" s="69">
        <f t="shared" si="39"/>
        <v>4.7222222222222276E-2</v>
      </c>
      <c r="Q599" s="18">
        <v>18900</v>
      </c>
      <c r="R599" s="18">
        <v>12000</v>
      </c>
      <c r="S599" s="18">
        <f t="shared" si="40"/>
        <v>6900</v>
      </c>
      <c r="T599" s="19">
        <f t="shared" si="41"/>
        <v>42.999999999999929</v>
      </c>
      <c r="U599" s="20">
        <v>93</v>
      </c>
      <c r="V599" s="21"/>
      <c r="W599" s="21"/>
      <c r="X599" s="21"/>
      <c r="Y599" s="22"/>
    </row>
    <row r="600" spans="1:25" hidden="1" x14ac:dyDescent="0.2">
      <c r="A600" s="9">
        <v>24</v>
      </c>
      <c r="B600" s="75" t="s">
        <v>120</v>
      </c>
      <c r="C600" s="75">
        <v>2025</v>
      </c>
      <c r="D600" s="67" t="s">
        <v>69</v>
      </c>
      <c r="E600" s="67">
        <v>762</v>
      </c>
      <c r="F600" s="13" t="s">
        <v>42</v>
      </c>
      <c r="G600" s="13" t="s">
        <v>50</v>
      </c>
      <c r="H600" s="68">
        <v>0.40625</v>
      </c>
      <c r="I600" s="69">
        <v>0.40138888888888891</v>
      </c>
      <c r="J600" s="69">
        <v>0.40902777777777777</v>
      </c>
      <c r="K600" s="68">
        <v>0.44791666666666669</v>
      </c>
      <c r="L600" s="69">
        <v>0.43402777777777779</v>
      </c>
      <c r="M600" s="69">
        <v>0.4375</v>
      </c>
      <c r="N600" s="70">
        <v>126</v>
      </c>
      <c r="O600" s="69">
        <f t="shared" si="38"/>
        <v>2.5000000000000022E-2</v>
      </c>
      <c r="P600" s="69">
        <f t="shared" si="39"/>
        <v>3.6111111111111094E-2</v>
      </c>
      <c r="Q600" s="18">
        <v>22500</v>
      </c>
      <c r="R600" s="18">
        <v>16700</v>
      </c>
      <c r="S600" s="18">
        <f t="shared" si="40"/>
        <v>5800</v>
      </c>
      <c r="T600" s="19">
        <f t="shared" si="41"/>
        <v>-6.9999999999999751</v>
      </c>
      <c r="U600" s="20"/>
      <c r="V600" s="21"/>
      <c r="W600" s="21"/>
      <c r="X600" s="21"/>
      <c r="Y600" s="22"/>
    </row>
    <row r="601" spans="1:25" hidden="1" x14ac:dyDescent="0.2">
      <c r="A601" s="9">
        <v>24</v>
      </c>
      <c r="B601" s="75" t="s">
        <v>120</v>
      </c>
      <c r="C601" s="75">
        <v>2025</v>
      </c>
      <c r="D601" s="67" t="s">
        <v>64</v>
      </c>
      <c r="E601" s="67">
        <v>200</v>
      </c>
      <c r="F601" s="28" t="s">
        <v>51</v>
      </c>
      <c r="G601" s="28" t="s">
        <v>50</v>
      </c>
      <c r="H601" s="68">
        <v>0.3125</v>
      </c>
      <c r="I601" s="69">
        <v>0.30763888888888891</v>
      </c>
      <c r="J601" s="69">
        <v>0.31736111111111109</v>
      </c>
      <c r="K601" s="68">
        <v>0.4375</v>
      </c>
      <c r="L601" s="69">
        <v>0.42083333333333334</v>
      </c>
      <c r="M601" s="69">
        <v>0.42638888888888887</v>
      </c>
      <c r="N601" s="70">
        <v>134</v>
      </c>
      <c r="O601" s="69">
        <f t="shared" si="38"/>
        <v>0.10347222222222224</v>
      </c>
      <c r="P601" s="69">
        <f t="shared" si="39"/>
        <v>0.11874999999999997</v>
      </c>
      <c r="Q601" s="18">
        <v>26300</v>
      </c>
      <c r="R601" s="18">
        <v>10800</v>
      </c>
      <c r="S601" s="18">
        <f t="shared" si="40"/>
        <v>15500</v>
      </c>
      <c r="T601" s="19">
        <f t="shared" si="41"/>
        <v>-6.9999999999999751</v>
      </c>
      <c r="U601" s="20"/>
      <c r="V601" s="21"/>
      <c r="W601" s="21"/>
      <c r="X601" s="21"/>
      <c r="Y601" s="22"/>
    </row>
    <row r="602" spans="1:25" hidden="1" x14ac:dyDescent="0.2">
      <c r="A602" s="9">
        <v>24</v>
      </c>
      <c r="B602" s="75" t="s">
        <v>120</v>
      </c>
      <c r="C602" s="75">
        <v>2025</v>
      </c>
      <c r="D602" s="24" t="s">
        <v>64</v>
      </c>
      <c r="E602" s="67">
        <v>201</v>
      </c>
      <c r="F602" s="13" t="s">
        <v>50</v>
      </c>
      <c r="G602" s="13" t="s">
        <v>51</v>
      </c>
      <c r="H602" s="68">
        <v>0.51041666666666663</v>
      </c>
      <c r="I602" s="69">
        <v>0.52152777777777781</v>
      </c>
      <c r="J602" s="69">
        <v>0.53055555555555556</v>
      </c>
      <c r="K602" s="68">
        <v>0.63541666666666663</v>
      </c>
      <c r="L602" s="69">
        <v>0.6430555555555556</v>
      </c>
      <c r="M602" s="69">
        <v>0.64722222222222225</v>
      </c>
      <c r="N602" s="70">
        <v>126</v>
      </c>
      <c r="O602" s="69">
        <f t="shared" si="38"/>
        <v>0.11250000000000004</v>
      </c>
      <c r="P602" s="69">
        <f t="shared" si="39"/>
        <v>0.12569444444444444</v>
      </c>
      <c r="Q602" s="18">
        <v>26000</v>
      </c>
      <c r="R602" s="18">
        <v>9950</v>
      </c>
      <c r="S602" s="18">
        <f t="shared" si="40"/>
        <v>16050</v>
      </c>
      <c r="T602" s="19">
        <f t="shared" si="41"/>
        <v>16.000000000000103</v>
      </c>
      <c r="U602" s="20">
        <v>32</v>
      </c>
      <c r="V602" s="21"/>
      <c r="W602" s="21"/>
      <c r="X602" s="21"/>
      <c r="Y602" s="22"/>
    </row>
    <row r="603" spans="1:25" hidden="1" x14ac:dyDescent="0.2">
      <c r="A603" s="9">
        <v>24</v>
      </c>
      <c r="B603" s="75" t="s">
        <v>120</v>
      </c>
      <c r="C603" s="75">
        <v>2025</v>
      </c>
      <c r="D603" s="24" t="s">
        <v>69</v>
      </c>
      <c r="E603" s="67">
        <v>763</v>
      </c>
      <c r="F603" s="36" t="s">
        <v>50</v>
      </c>
      <c r="G603" s="13" t="s">
        <v>42</v>
      </c>
      <c r="H603" s="68">
        <v>0.54166666666666663</v>
      </c>
      <c r="I603" s="69">
        <v>0.52152777777777781</v>
      </c>
      <c r="J603" s="69">
        <v>0.53055555555555556</v>
      </c>
      <c r="K603" s="68">
        <v>0.58333333333333337</v>
      </c>
      <c r="L603" s="69">
        <v>0.55902777777777779</v>
      </c>
      <c r="M603" s="69">
        <v>0.56597222222222221</v>
      </c>
      <c r="N603" s="70">
        <v>134</v>
      </c>
      <c r="O603" s="69">
        <f t="shared" si="38"/>
        <v>2.8472222222222232E-2</v>
      </c>
      <c r="P603" s="69">
        <f t="shared" si="39"/>
        <v>4.4444444444444398E-2</v>
      </c>
      <c r="Q603" s="18">
        <v>16700</v>
      </c>
      <c r="R603" s="18">
        <v>9500</v>
      </c>
      <c r="S603" s="18">
        <f t="shared" si="40"/>
        <v>7200</v>
      </c>
      <c r="T603" s="19">
        <f t="shared" si="41"/>
        <v>-28.999999999999897</v>
      </c>
      <c r="U603" s="20"/>
      <c r="V603" s="21"/>
      <c r="W603" s="21"/>
      <c r="X603" s="21"/>
      <c r="Y603" s="22"/>
    </row>
    <row r="604" spans="1:25" hidden="1" x14ac:dyDescent="0.2">
      <c r="A604" s="9">
        <v>24</v>
      </c>
      <c r="B604" s="75" t="s">
        <v>120</v>
      </c>
      <c r="C604" s="75">
        <v>2025</v>
      </c>
      <c r="D604" s="24" t="s">
        <v>54</v>
      </c>
      <c r="E604" s="67">
        <v>1934</v>
      </c>
      <c r="F604" s="28" t="s">
        <v>42</v>
      </c>
      <c r="G604" s="28" t="s">
        <v>122</v>
      </c>
      <c r="H604" s="68">
        <v>0.41666666666666669</v>
      </c>
      <c r="I604" s="69">
        <v>0.41249999999999998</v>
      </c>
      <c r="J604" s="69">
        <v>0.42152777777777778</v>
      </c>
      <c r="K604" s="68">
        <v>0.46527777777777779</v>
      </c>
      <c r="L604" s="69">
        <v>0.46597222222222223</v>
      </c>
      <c r="M604" s="69">
        <v>0.46875</v>
      </c>
      <c r="N604" s="70">
        <v>10</v>
      </c>
      <c r="O604" s="69">
        <f t="shared" si="38"/>
        <v>4.4444444444444453E-2</v>
      </c>
      <c r="P604" s="69">
        <f t="shared" si="39"/>
        <v>5.6250000000000022E-2</v>
      </c>
      <c r="Q604" s="18">
        <v>29400</v>
      </c>
      <c r="R604" s="18">
        <v>22200</v>
      </c>
      <c r="S604" s="18">
        <f t="shared" si="40"/>
        <v>7200</v>
      </c>
      <c r="T604" s="19">
        <f t="shared" si="41"/>
        <v>-6.0000000000000586</v>
      </c>
      <c r="U604" s="20"/>
      <c r="V604" s="21"/>
      <c r="W604" s="21"/>
      <c r="X604" s="21"/>
      <c r="Y604" s="22"/>
    </row>
    <row r="605" spans="1:25" hidden="1" x14ac:dyDescent="0.2">
      <c r="A605" s="9">
        <v>24</v>
      </c>
      <c r="B605" s="75" t="s">
        <v>120</v>
      </c>
      <c r="C605" s="75">
        <v>2025</v>
      </c>
      <c r="D605" s="24" t="s">
        <v>54</v>
      </c>
      <c r="E605" s="67">
        <v>1935</v>
      </c>
      <c r="F605" s="13" t="s">
        <v>122</v>
      </c>
      <c r="G605" s="13" t="s">
        <v>42</v>
      </c>
      <c r="H605" s="68">
        <v>0.50694444444444442</v>
      </c>
      <c r="I605" s="69">
        <v>0.49305555555555558</v>
      </c>
      <c r="J605" s="69">
        <v>0.50347222222222221</v>
      </c>
      <c r="K605" s="68">
        <v>0.55555555555555558</v>
      </c>
      <c r="L605" s="69">
        <v>0.56527777777777777</v>
      </c>
      <c r="M605" s="69">
        <v>0.5708333333333333</v>
      </c>
      <c r="N605" s="70">
        <v>32</v>
      </c>
      <c r="O605" s="69">
        <f t="shared" si="38"/>
        <v>6.1805555555555558E-2</v>
      </c>
      <c r="P605" s="69">
        <f t="shared" si="39"/>
        <v>7.7777777777777724E-2</v>
      </c>
      <c r="Q605" s="18">
        <v>22200</v>
      </c>
      <c r="R605" s="18">
        <v>11600</v>
      </c>
      <c r="S605" s="18">
        <f t="shared" si="40"/>
        <v>10600</v>
      </c>
      <c r="T605" s="19">
        <f t="shared" si="41"/>
        <v>-19.999999999999929</v>
      </c>
      <c r="U605" s="20"/>
      <c r="V605" s="21"/>
      <c r="W605" s="21"/>
      <c r="X605" s="21"/>
      <c r="Y605" s="22"/>
    </row>
    <row r="606" spans="1:25" hidden="1" x14ac:dyDescent="0.2">
      <c r="A606" s="9">
        <v>24</v>
      </c>
      <c r="B606" s="75" t="s">
        <v>120</v>
      </c>
      <c r="C606" s="75">
        <v>2025</v>
      </c>
      <c r="D606" s="24" t="s">
        <v>54</v>
      </c>
      <c r="E606" s="67">
        <v>920</v>
      </c>
      <c r="F606" s="13" t="s">
        <v>42</v>
      </c>
      <c r="G606" s="13" t="s">
        <v>44</v>
      </c>
      <c r="H606" s="68">
        <v>0.625</v>
      </c>
      <c r="I606" s="69">
        <v>0.63055555555555554</v>
      </c>
      <c r="J606" s="69">
        <v>0.63888888888888884</v>
      </c>
      <c r="K606" s="68">
        <v>0.66666666666666663</v>
      </c>
      <c r="L606" s="69">
        <v>0.6791666666666667</v>
      </c>
      <c r="M606" s="69">
        <v>0.70486111111111116</v>
      </c>
      <c r="N606" s="70">
        <v>66</v>
      </c>
      <c r="O606" s="69">
        <f t="shared" si="38"/>
        <v>4.0277777777777857E-2</v>
      </c>
      <c r="P606" s="69">
        <f t="shared" si="39"/>
        <v>7.4305555555555625E-2</v>
      </c>
      <c r="Q606" s="18">
        <v>28100</v>
      </c>
      <c r="R606" s="18">
        <v>20400</v>
      </c>
      <c r="S606" s="18">
        <f t="shared" si="40"/>
        <v>7700</v>
      </c>
      <c r="T606" s="19">
        <f t="shared" si="41"/>
        <v>7.9999999999999716</v>
      </c>
      <c r="U606" s="20">
        <v>36</v>
      </c>
      <c r="V606" s="21"/>
      <c r="W606" s="21"/>
      <c r="X606" s="21"/>
      <c r="Y606" s="22"/>
    </row>
    <row r="607" spans="1:25" hidden="1" x14ac:dyDescent="0.2">
      <c r="A607" s="9">
        <v>24</v>
      </c>
      <c r="B607" s="75" t="s">
        <v>120</v>
      </c>
      <c r="C607" s="75">
        <v>2025</v>
      </c>
      <c r="D607" s="24" t="s">
        <v>54</v>
      </c>
      <c r="E607" s="67">
        <v>921</v>
      </c>
      <c r="F607" s="28" t="s">
        <v>44</v>
      </c>
      <c r="G607" s="13" t="s">
        <v>42</v>
      </c>
      <c r="H607" s="68">
        <v>0.70833333333333337</v>
      </c>
      <c r="I607" s="69">
        <v>0.73124999999999996</v>
      </c>
      <c r="J607" s="69">
        <v>0.7368055555555556</v>
      </c>
      <c r="K607" s="68">
        <v>0.75</v>
      </c>
      <c r="L607" s="69">
        <v>0.77430555555555558</v>
      </c>
      <c r="M607" s="69">
        <v>0.78125</v>
      </c>
      <c r="N607" s="70">
        <v>63</v>
      </c>
      <c r="O607" s="69">
        <f t="shared" si="38"/>
        <v>3.7499999999999978E-2</v>
      </c>
      <c r="P607" s="69">
        <f t="shared" si="39"/>
        <v>5.0000000000000044E-2</v>
      </c>
      <c r="Q607" s="18">
        <v>27300</v>
      </c>
      <c r="R607" s="18">
        <v>20100</v>
      </c>
      <c r="S607" s="18">
        <f t="shared" si="40"/>
        <v>7200</v>
      </c>
      <c r="T607" s="19">
        <f t="shared" si="41"/>
        <v>32.999999999999886</v>
      </c>
      <c r="U607" s="20">
        <v>73</v>
      </c>
      <c r="V607" s="21"/>
      <c r="W607" s="21"/>
      <c r="X607" s="21"/>
      <c r="Y607" s="22"/>
    </row>
    <row r="608" spans="1:25" hidden="1" x14ac:dyDescent="0.2">
      <c r="A608" s="9">
        <v>24</v>
      </c>
      <c r="B608" s="75" t="s">
        <v>120</v>
      </c>
      <c r="C608" s="75">
        <v>2025</v>
      </c>
      <c r="D608" s="24" t="s">
        <v>55</v>
      </c>
      <c r="E608" s="67">
        <v>904</v>
      </c>
      <c r="F608" s="28" t="s">
        <v>42</v>
      </c>
      <c r="G608" s="13" t="s">
        <v>43</v>
      </c>
      <c r="H608" s="68">
        <v>0.6875</v>
      </c>
      <c r="I608" s="69">
        <v>0.68055555555555558</v>
      </c>
      <c r="J608" s="69">
        <v>0.69166666666666665</v>
      </c>
      <c r="K608" s="68">
        <v>0.72222222222222221</v>
      </c>
      <c r="L608" s="69">
        <v>0.71597222222222223</v>
      </c>
      <c r="M608" s="69">
        <v>0.72083333333333333</v>
      </c>
      <c r="N608" s="70">
        <v>74</v>
      </c>
      <c r="O608" s="69">
        <f t="shared" si="38"/>
        <v>2.430555555555558E-2</v>
      </c>
      <c r="P608" s="69">
        <f t="shared" si="39"/>
        <v>4.0277777777777746E-2</v>
      </c>
      <c r="Q608" s="18">
        <v>23400</v>
      </c>
      <c r="R608" s="18">
        <v>17900</v>
      </c>
      <c r="S608" s="18">
        <f t="shared" si="40"/>
        <v>5500</v>
      </c>
      <c r="T608" s="19">
        <f t="shared" si="41"/>
        <v>-9.9999999999999645</v>
      </c>
      <c r="U608" s="20"/>
      <c r="V608" s="21"/>
      <c r="W608" s="21"/>
      <c r="X608" s="21"/>
      <c r="Y608" s="22"/>
    </row>
    <row r="609" spans="1:25" hidden="1" x14ac:dyDescent="0.2">
      <c r="A609" s="9">
        <v>24</v>
      </c>
      <c r="B609" s="75" t="s">
        <v>120</v>
      </c>
      <c r="C609" s="75">
        <v>2025</v>
      </c>
      <c r="D609" s="24" t="s">
        <v>55</v>
      </c>
      <c r="E609" s="67">
        <v>905</v>
      </c>
      <c r="F609" s="13" t="s">
        <v>43</v>
      </c>
      <c r="G609" s="13" t="s">
        <v>42</v>
      </c>
      <c r="H609" s="68">
        <v>0.76388888888888884</v>
      </c>
      <c r="I609" s="69">
        <v>0.74861111111111112</v>
      </c>
      <c r="J609" s="69">
        <v>0.75902777777777775</v>
      </c>
      <c r="K609" s="68">
        <v>0.79861111111111116</v>
      </c>
      <c r="L609" s="69">
        <v>0.79097222222222219</v>
      </c>
      <c r="M609" s="69">
        <v>0.79513888888888884</v>
      </c>
      <c r="N609" s="70">
        <v>56</v>
      </c>
      <c r="O609" s="69">
        <f t="shared" si="38"/>
        <v>3.1944444444444442E-2</v>
      </c>
      <c r="P609" s="69">
        <f t="shared" si="39"/>
        <v>4.6527777777777724E-2</v>
      </c>
      <c r="Q609" s="18">
        <v>26200</v>
      </c>
      <c r="R609" s="18">
        <v>14200</v>
      </c>
      <c r="S609" s="18">
        <f t="shared" si="40"/>
        <v>12000</v>
      </c>
      <c r="T609" s="19">
        <f t="shared" si="41"/>
        <v>-21.999999999999922</v>
      </c>
      <c r="U609" s="20"/>
      <c r="V609" s="21"/>
      <c r="W609" s="21"/>
      <c r="X609" s="21"/>
      <c r="Y609" s="22"/>
    </row>
    <row r="610" spans="1:25" hidden="1" x14ac:dyDescent="0.2">
      <c r="A610" s="9">
        <v>24</v>
      </c>
      <c r="B610" s="75" t="s">
        <v>120</v>
      </c>
      <c r="C610" s="75">
        <v>2025</v>
      </c>
      <c r="D610" s="67" t="s">
        <v>54</v>
      </c>
      <c r="E610" s="67">
        <v>970</v>
      </c>
      <c r="F610" s="13" t="s">
        <v>42</v>
      </c>
      <c r="G610" s="13" t="s">
        <v>47</v>
      </c>
      <c r="H610" s="68">
        <v>0.77777777777777779</v>
      </c>
      <c r="I610" s="69">
        <v>0.80694444444444446</v>
      </c>
      <c r="J610" s="69">
        <v>0.81388888888888888</v>
      </c>
      <c r="K610" s="68">
        <v>0.80902777777777779</v>
      </c>
      <c r="L610" s="69">
        <v>0.83402777777777781</v>
      </c>
      <c r="M610" s="69">
        <v>0.84027777777777779</v>
      </c>
      <c r="N610" s="70">
        <v>39</v>
      </c>
      <c r="O610" s="69">
        <f t="shared" si="38"/>
        <v>2.0138888888888928E-2</v>
      </c>
      <c r="P610" s="69">
        <f t="shared" si="39"/>
        <v>3.3333333333333326E-2</v>
      </c>
      <c r="Q610" s="18">
        <v>20100</v>
      </c>
      <c r="R610" s="18">
        <v>15800</v>
      </c>
      <c r="S610" s="18">
        <f t="shared" si="40"/>
        <v>4300</v>
      </c>
      <c r="T610" s="19">
        <f t="shared" si="41"/>
        <v>42.000000000000014</v>
      </c>
      <c r="U610" s="20">
        <v>93</v>
      </c>
      <c r="V610" s="21"/>
      <c r="W610" s="21"/>
      <c r="X610" s="21"/>
      <c r="Y610" s="22"/>
    </row>
    <row r="611" spans="1:25" hidden="1" x14ac:dyDescent="0.2">
      <c r="A611" s="9">
        <v>24</v>
      </c>
      <c r="B611" s="75" t="s">
        <v>120</v>
      </c>
      <c r="C611" s="75">
        <v>2025</v>
      </c>
      <c r="D611" s="67" t="s">
        <v>55</v>
      </c>
      <c r="E611" s="67">
        <v>906</v>
      </c>
      <c r="F611" s="28" t="s">
        <v>42</v>
      </c>
      <c r="G611" s="13" t="s">
        <v>43</v>
      </c>
      <c r="H611" s="68">
        <v>0.80208333333333337</v>
      </c>
      <c r="I611" s="69">
        <v>0.83263888888888893</v>
      </c>
      <c r="J611" s="69">
        <v>0.84027777777777779</v>
      </c>
      <c r="K611" s="68">
        <v>0.83680555555555547</v>
      </c>
      <c r="L611" s="17">
        <v>0.86388888888888893</v>
      </c>
      <c r="M611" s="69">
        <v>0.86805555555555558</v>
      </c>
      <c r="N611" s="70">
        <v>69</v>
      </c>
      <c r="O611" s="69">
        <f t="shared" si="38"/>
        <v>2.3611111111111138E-2</v>
      </c>
      <c r="P611" s="69">
        <f t="shared" si="39"/>
        <v>3.5416666666666652E-2</v>
      </c>
      <c r="Q611" s="18">
        <v>19300</v>
      </c>
      <c r="R611" s="18">
        <v>13400</v>
      </c>
      <c r="S611" s="18">
        <f t="shared" si="40"/>
        <v>5900</v>
      </c>
      <c r="T611" s="19">
        <f t="shared" si="41"/>
        <v>44</v>
      </c>
      <c r="U611" s="20">
        <v>62</v>
      </c>
      <c r="V611" s="21"/>
      <c r="W611" s="21"/>
      <c r="X611" s="21"/>
      <c r="Y611" s="22"/>
    </row>
    <row r="612" spans="1:25" hidden="1" x14ac:dyDescent="0.2">
      <c r="A612" s="9">
        <v>25</v>
      </c>
      <c r="B612" s="75" t="s">
        <v>120</v>
      </c>
      <c r="C612" s="75">
        <v>2025</v>
      </c>
      <c r="D612" s="24" t="s">
        <v>55</v>
      </c>
      <c r="E612" s="67">
        <v>907</v>
      </c>
      <c r="F612" s="13" t="s">
        <v>43</v>
      </c>
      <c r="G612" s="13" t="s">
        <v>42</v>
      </c>
      <c r="H612" s="68">
        <v>0.27777777777777779</v>
      </c>
      <c r="I612" s="69">
        <v>0.26111111111111113</v>
      </c>
      <c r="J612" s="69">
        <v>0.27013888888888887</v>
      </c>
      <c r="K612" s="68">
        <v>0.3125</v>
      </c>
      <c r="L612" s="69">
        <v>0.2986111111111111</v>
      </c>
      <c r="M612" s="69">
        <v>0.30486111111111114</v>
      </c>
      <c r="N612" s="70">
        <v>54</v>
      </c>
      <c r="O612" s="69">
        <f t="shared" si="38"/>
        <v>2.8472222222222232E-2</v>
      </c>
      <c r="P612" s="69">
        <f t="shared" si="39"/>
        <v>4.3750000000000011E-2</v>
      </c>
      <c r="Q612" s="18">
        <v>24100</v>
      </c>
      <c r="R612" s="18">
        <v>17600</v>
      </c>
      <c r="S612" s="18">
        <f t="shared" si="40"/>
        <v>6500</v>
      </c>
      <c r="T612" s="19">
        <f t="shared" si="41"/>
        <v>-23.999999999999993</v>
      </c>
      <c r="U612" s="20"/>
      <c r="V612" s="21"/>
      <c r="W612" s="21"/>
      <c r="X612" s="21"/>
      <c r="Y612" s="22"/>
    </row>
    <row r="613" spans="1:25" hidden="1" x14ac:dyDescent="0.2">
      <c r="A613" s="9">
        <v>25</v>
      </c>
      <c r="B613" s="75" t="s">
        <v>120</v>
      </c>
      <c r="C613" s="75">
        <v>2025</v>
      </c>
      <c r="D613" s="24" t="s">
        <v>54</v>
      </c>
      <c r="E613" s="67">
        <v>971</v>
      </c>
      <c r="F613" s="13" t="s">
        <v>47</v>
      </c>
      <c r="G613" s="13" t="s">
        <v>42</v>
      </c>
      <c r="H613" s="68">
        <v>0.33333333333333331</v>
      </c>
      <c r="I613" s="69">
        <v>0.3263888888888889</v>
      </c>
      <c r="J613" s="69">
        <v>0.33333333333333331</v>
      </c>
      <c r="K613" s="68">
        <v>0.36458333333333331</v>
      </c>
      <c r="L613" s="69">
        <v>0.35972222222222222</v>
      </c>
      <c r="M613" s="69">
        <v>0.36458333333333331</v>
      </c>
      <c r="N613" s="70">
        <v>58</v>
      </c>
      <c r="O613" s="69">
        <f t="shared" si="38"/>
        <v>2.6388888888888906E-2</v>
      </c>
      <c r="P613" s="69">
        <f t="shared" si="39"/>
        <v>3.819444444444442E-2</v>
      </c>
      <c r="Q613" s="18">
        <v>22100</v>
      </c>
      <c r="R613" s="18">
        <v>17300</v>
      </c>
      <c r="S613" s="18">
        <f t="shared" si="40"/>
        <v>4800</v>
      </c>
      <c r="T613" s="19">
        <f t="shared" si="41"/>
        <v>-9.9999999999999645</v>
      </c>
      <c r="U613" s="20"/>
      <c r="V613" s="21"/>
      <c r="W613" s="21"/>
      <c r="X613" s="21"/>
      <c r="Y613" s="22"/>
    </row>
    <row r="614" spans="1:25" hidden="1" x14ac:dyDescent="0.2">
      <c r="A614" s="9">
        <v>25</v>
      </c>
      <c r="B614" s="75" t="s">
        <v>120</v>
      </c>
      <c r="C614" s="75">
        <v>2025</v>
      </c>
      <c r="D614" s="24" t="s">
        <v>63</v>
      </c>
      <c r="E614" s="67">
        <v>942</v>
      </c>
      <c r="F614" s="13" t="s">
        <v>42</v>
      </c>
      <c r="G614" s="13" t="s">
        <v>46</v>
      </c>
      <c r="H614" s="68">
        <v>0.35416666666666669</v>
      </c>
      <c r="I614" s="69">
        <v>0.35416666666666669</v>
      </c>
      <c r="J614" s="69">
        <v>0.3611111111111111</v>
      </c>
      <c r="K614" s="68">
        <v>0.39583333333333331</v>
      </c>
      <c r="L614" s="69">
        <v>0.39097222222222222</v>
      </c>
      <c r="M614" s="69">
        <v>0.40277777777777779</v>
      </c>
      <c r="N614" s="70">
        <v>89</v>
      </c>
      <c r="O614" s="69">
        <f t="shared" si="38"/>
        <v>2.9861111111111116E-2</v>
      </c>
      <c r="P614" s="69">
        <f t="shared" si="39"/>
        <v>4.8611111111111105E-2</v>
      </c>
      <c r="Q614" s="18">
        <v>27500</v>
      </c>
      <c r="R614" s="18">
        <v>20000</v>
      </c>
      <c r="S614" s="18">
        <f t="shared" si="40"/>
        <v>7500</v>
      </c>
      <c r="T614" s="19" t="str">
        <f t="shared" si="41"/>
        <v/>
      </c>
      <c r="U614" s="20"/>
      <c r="V614" s="21"/>
      <c r="W614" s="21"/>
      <c r="X614" s="21"/>
      <c r="Y614" s="22"/>
    </row>
    <row r="615" spans="1:25" hidden="1" x14ac:dyDescent="0.2">
      <c r="A615" s="9">
        <v>25</v>
      </c>
      <c r="B615" s="75" t="s">
        <v>120</v>
      </c>
      <c r="C615" s="75">
        <v>2025</v>
      </c>
      <c r="D615" s="11" t="s">
        <v>63</v>
      </c>
      <c r="E615" s="67">
        <v>943</v>
      </c>
      <c r="F615" s="28" t="s">
        <v>46</v>
      </c>
      <c r="G615" s="13" t="s">
        <v>42</v>
      </c>
      <c r="H615" s="68">
        <v>0.4375</v>
      </c>
      <c r="I615" s="69">
        <v>0.43472222222222223</v>
      </c>
      <c r="J615" s="69">
        <v>0.44166666666666665</v>
      </c>
      <c r="K615" s="68">
        <v>0.47916666666666669</v>
      </c>
      <c r="L615" s="69">
        <v>0.47569444444444442</v>
      </c>
      <c r="M615" s="69">
        <v>0.47916666666666669</v>
      </c>
      <c r="N615" s="70">
        <v>75</v>
      </c>
      <c r="O615" s="69">
        <f t="shared" si="38"/>
        <v>3.4027777777777768E-2</v>
      </c>
      <c r="P615" s="69">
        <f t="shared" si="39"/>
        <v>4.4444444444444453E-2</v>
      </c>
      <c r="Q615" s="18">
        <v>20000</v>
      </c>
      <c r="R615" s="18">
        <v>13300</v>
      </c>
      <c r="S615" s="18">
        <f t="shared" si="40"/>
        <v>6700</v>
      </c>
      <c r="T615" s="19">
        <f t="shared" si="41"/>
        <v>-3.9999999999999858</v>
      </c>
      <c r="U615" s="20"/>
      <c r="V615" s="21"/>
      <c r="W615" s="21"/>
      <c r="X615" s="21"/>
      <c r="Y615" s="22"/>
    </row>
    <row r="616" spans="1:25" x14ac:dyDescent="0.2">
      <c r="A616" s="9">
        <v>25</v>
      </c>
      <c r="B616" s="75" t="s">
        <v>120</v>
      </c>
      <c r="C616" s="75">
        <v>2025</v>
      </c>
      <c r="D616" s="10" t="s">
        <v>56</v>
      </c>
      <c r="E616" s="67">
        <v>2980</v>
      </c>
      <c r="F616" s="28" t="s">
        <v>42</v>
      </c>
      <c r="G616" s="28" t="s">
        <v>53</v>
      </c>
      <c r="H616" s="68">
        <v>0.35416666666666669</v>
      </c>
      <c r="I616" s="69">
        <v>0.36527777777777776</v>
      </c>
      <c r="J616" s="69">
        <v>0.37013888888888891</v>
      </c>
      <c r="K616" s="68">
        <v>0.4236111111111111</v>
      </c>
      <c r="L616" s="69">
        <v>0.43125000000000002</v>
      </c>
      <c r="M616" s="69">
        <v>0.4375</v>
      </c>
      <c r="N616" s="70">
        <v>133</v>
      </c>
      <c r="O616" s="69">
        <f t="shared" ref="O616:O679" si="42">L616-J616</f>
        <v>6.1111111111111116E-2</v>
      </c>
      <c r="P616" s="69">
        <f t="shared" ref="P616:P679" si="43">M616-I616</f>
        <v>7.2222222222222243E-2</v>
      </c>
      <c r="Q616" s="18">
        <v>31500</v>
      </c>
      <c r="R616" s="18">
        <v>18200</v>
      </c>
      <c r="S616" s="18">
        <f t="shared" si="40"/>
        <v>13300</v>
      </c>
      <c r="T616" s="19">
        <f t="shared" si="41"/>
        <v>15.999999999999943</v>
      </c>
      <c r="U616" s="20">
        <v>99</v>
      </c>
      <c r="V616" s="21"/>
      <c r="W616" s="21" t="s">
        <v>66</v>
      </c>
      <c r="X616" s="21" t="s">
        <v>133</v>
      </c>
      <c r="Y616" s="22"/>
    </row>
    <row r="617" spans="1:25" hidden="1" x14ac:dyDescent="0.2">
      <c r="A617" s="9">
        <v>25</v>
      </c>
      <c r="B617" s="75" t="s">
        <v>120</v>
      </c>
      <c r="C617" s="75">
        <v>2025</v>
      </c>
      <c r="D617" s="24" t="s">
        <v>56</v>
      </c>
      <c r="E617" s="67">
        <v>2981</v>
      </c>
      <c r="F617" s="13" t="s">
        <v>53</v>
      </c>
      <c r="G617" s="13" t="s">
        <v>42</v>
      </c>
      <c r="H617" s="68">
        <v>0.47222222222222227</v>
      </c>
      <c r="I617" s="69">
        <v>0.48402777777777778</v>
      </c>
      <c r="J617" s="69">
        <v>0.5</v>
      </c>
      <c r="K617" s="68">
        <v>0.54166666666666663</v>
      </c>
      <c r="L617" s="69">
        <v>0.55694444444444446</v>
      </c>
      <c r="M617" s="69">
        <v>0.5625</v>
      </c>
      <c r="N617" s="70">
        <v>104</v>
      </c>
      <c r="O617" s="69">
        <f t="shared" si="42"/>
        <v>5.6944444444444464E-2</v>
      </c>
      <c r="P617" s="69">
        <f t="shared" si="43"/>
        <v>7.8472222222222221E-2</v>
      </c>
      <c r="Q617" s="18">
        <v>20200</v>
      </c>
      <c r="R617" s="18">
        <v>8400</v>
      </c>
      <c r="S617" s="18">
        <f t="shared" si="40"/>
        <v>11800</v>
      </c>
      <c r="T617" s="19">
        <f t="shared" si="41"/>
        <v>16.99999999999994</v>
      </c>
      <c r="U617" s="20">
        <v>93</v>
      </c>
      <c r="V617" s="21"/>
      <c r="W617" s="21" t="s">
        <v>59</v>
      </c>
      <c r="X617" s="21"/>
      <c r="Y617" s="22">
        <v>12700</v>
      </c>
    </row>
    <row r="618" spans="1:25" hidden="1" x14ac:dyDescent="0.2">
      <c r="A618" s="9">
        <v>25</v>
      </c>
      <c r="B618" s="75" t="s">
        <v>120</v>
      </c>
      <c r="C618" s="75">
        <v>2025</v>
      </c>
      <c r="D618" s="24" t="s">
        <v>55</v>
      </c>
      <c r="E618" s="67">
        <v>902</v>
      </c>
      <c r="F618" s="28" t="s">
        <v>42</v>
      </c>
      <c r="G618" s="13" t="s">
        <v>43</v>
      </c>
      <c r="H618" s="68">
        <v>0.40625</v>
      </c>
      <c r="I618" s="69">
        <v>0.40625</v>
      </c>
      <c r="J618" s="69">
        <v>0.41875000000000001</v>
      </c>
      <c r="K618" s="68">
        <v>0.44097222222222221</v>
      </c>
      <c r="L618" s="69">
        <v>0.44374999999999998</v>
      </c>
      <c r="M618" s="69">
        <v>0.44791666666666669</v>
      </c>
      <c r="N618" s="70">
        <v>149</v>
      </c>
      <c r="O618" s="69">
        <f t="shared" si="42"/>
        <v>2.4999999999999967E-2</v>
      </c>
      <c r="P618" s="69">
        <f t="shared" si="43"/>
        <v>4.1666666666666685E-2</v>
      </c>
      <c r="Q618" s="18">
        <v>17800</v>
      </c>
      <c r="R618" s="18">
        <v>12700</v>
      </c>
      <c r="S618" s="18">
        <f t="shared" ref="S618:S681" si="44">Q618-R618</f>
        <v>5100</v>
      </c>
      <c r="T618" s="19" t="str">
        <f t="shared" ref="T618:T681" si="45">IF(H618-I618&lt;&gt;0,(I618-H618)*1440,"")</f>
        <v/>
      </c>
      <c r="U618" s="20"/>
      <c r="V618" s="21"/>
      <c r="W618" s="21"/>
      <c r="X618" s="21"/>
      <c r="Y618" s="22"/>
    </row>
    <row r="619" spans="1:25" hidden="1" x14ac:dyDescent="0.2">
      <c r="A619" s="9">
        <v>25</v>
      </c>
      <c r="B619" s="75" t="s">
        <v>120</v>
      </c>
      <c r="C619" s="75">
        <v>2025</v>
      </c>
      <c r="D619" s="24" t="s">
        <v>55</v>
      </c>
      <c r="E619" s="67">
        <v>1950</v>
      </c>
      <c r="F619" s="28" t="s">
        <v>43</v>
      </c>
      <c r="G619" s="13" t="s">
        <v>48</v>
      </c>
      <c r="H619" s="68">
        <v>0.4826388888888889</v>
      </c>
      <c r="I619" s="69">
        <v>0.47569444444444442</v>
      </c>
      <c r="J619" s="69">
        <v>0.4826388888888889</v>
      </c>
      <c r="K619" s="68">
        <v>0.51388888888888884</v>
      </c>
      <c r="L619" s="69">
        <v>0.50624999999999998</v>
      </c>
      <c r="M619" s="69">
        <v>0.50972222222222219</v>
      </c>
      <c r="N619" s="70">
        <v>42</v>
      </c>
      <c r="O619" s="69">
        <f t="shared" si="42"/>
        <v>2.3611111111111083E-2</v>
      </c>
      <c r="P619" s="69">
        <f t="shared" si="43"/>
        <v>3.4027777777777768E-2</v>
      </c>
      <c r="Q619" s="18">
        <v>29900</v>
      </c>
      <c r="R619" s="18">
        <v>24200</v>
      </c>
      <c r="S619" s="18">
        <f t="shared" si="44"/>
        <v>5700</v>
      </c>
      <c r="T619" s="19">
        <f t="shared" si="45"/>
        <v>-10.000000000000044</v>
      </c>
      <c r="U619" s="20"/>
      <c r="V619" s="21"/>
      <c r="W619" s="21"/>
      <c r="X619" s="21"/>
      <c r="Y619" s="22"/>
    </row>
    <row r="620" spans="1:25" hidden="1" x14ac:dyDescent="0.2">
      <c r="A620" s="9">
        <v>25</v>
      </c>
      <c r="B620" s="75" t="s">
        <v>120</v>
      </c>
      <c r="C620" s="75">
        <v>2025</v>
      </c>
      <c r="D620" s="24" t="s">
        <v>55</v>
      </c>
      <c r="E620" s="67">
        <v>1951</v>
      </c>
      <c r="F620" s="28" t="s">
        <v>48</v>
      </c>
      <c r="G620" s="13" t="s">
        <v>43</v>
      </c>
      <c r="H620" s="68">
        <v>0.55555555555555558</v>
      </c>
      <c r="I620" s="69">
        <v>0.56874999999999998</v>
      </c>
      <c r="J620" s="69">
        <v>0.57430555555555551</v>
      </c>
      <c r="K620" s="68">
        <v>0.58680555555555558</v>
      </c>
      <c r="L620" s="69">
        <v>0.59722222222222221</v>
      </c>
      <c r="M620" s="69">
        <v>0.60069444444444442</v>
      </c>
      <c r="N620" s="70">
        <v>52</v>
      </c>
      <c r="O620" s="69">
        <f t="shared" si="42"/>
        <v>2.2916666666666696E-2</v>
      </c>
      <c r="P620" s="69">
        <f t="shared" si="43"/>
        <v>3.1944444444444442E-2</v>
      </c>
      <c r="Q620" s="18">
        <v>24200</v>
      </c>
      <c r="R620" s="18">
        <v>19000</v>
      </c>
      <c r="S620" s="18">
        <f t="shared" si="44"/>
        <v>5200</v>
      </c>
      <c r="T620" s="19">
        <f t="shared" si="45"/>
        <v>18.999999999999932</v>
      </c>
      <c r="U620" s="20">
        <v>99</v>
      </c>
      <c r="V620" s="21"/>
      <c r="W620" s="21"/>
      <c r="X620" s="21"/>
      <c r="Y620" s="22"/>
    </row>
    <row r="621" spans="1:25" hidden="1" x14ac:dyDescent="0.2">
      <c r="A621" s="9">
        <v>25</v>
      </c>
      <c r="B621" s="75" t="s">
        <v>120</v>
      </c>
      <c r="C621" s="75">
        <v>2025</v>
      </c>
      <c r="D621" s="24" t="s">
        <v>55</v>
      </c>
      <c r="E621" s="67">
        <v>903</v>
      </c>
      <c r="F621" s="13" t="s">
        <v>43</v>
      </c>
      <c r="G621" s="13" t="s">
        <v>42</v>
      </c>
      <c r="H621" s="68">
        <v>0.62847222222222221</v>
      </c>
      <c r="I621" s="69">
        <v>0.62847222222222221</v>
      </c>
      <c r="J621" s="69">
        <v>0.63611111111111107</v>
      </c>
      <c r="K621" s="68">
        <v>0.66319444444444442</v>
      </c>
      <c r="L621" s="69">
        <v>0.66249999999999998</v>
      </c>
      <c r="M621" s="69">
        <v>0.66805555555555551</v>
      </c>
      <c r="N621" s="70">
        <v>67</v>
      </c>
      <c r="O621" s="69">
        <f t="shared" si="42"/>
        <v>2.6388888888888906E-2</v>
      </c>
      <c r="P621" s="69">
        <f t="shared" si="43"/>
        <v>3.9583333333333304E-2</v>
      </c>
      <c r="Q621" s="18">
        <v>24900</v>
      </c>
      <c r="R621" s="18">
        <v>18600</v>
      </c>
      <c r="S621" s="18">
        <f t="shared" si="44"/>
        <v>6300</v>
      </c>
      <c r="T621" s="19" t="str">
        <f t="shared" si="45"/>
        <v/>
      </c>
      <c r="U621" s="20"/>
      <c r="V621" s="21"/>
      <c r="W621" s="21"/>
      <c r="X621" s="21"/>
      <c r="Y621" s="22"/>
    </row>
    <row r="622" spans="1:25" hidden="1" x14ac:dyDescent="0.2">
      <c r="A622" s="9">
        <v>25</v>
      </c>
      <c r="B622" s="75" t="s">
        <v>120</v>
      </c>
      <c r="C622" s="75">
        <v>2025</v>
      </c>
      <c r="D622" s="24" t="s">
        <v>69</v>
      </c>
      <c r="E622" s="67">
        <v>762</v>
      </c>
      <c r="F622" s="13" t="s">
        <v>42</v>
      </c>
      <c r="G622" s="13" t="s">
        <v>50</v>
      </c>
      <c r="H622" s="68">
        <v>0.40625</v>
      </c>
      <c r="I622" s="69">
        <v>0.39583333333333331</v>
      </c>
      <c r="J622" s="69">
        <v>0.40277777777777779</v>
      </c>
      <c r="K622" s="68">
        <v>0.44791666666666669</v>
      </c>
      <c r="L622" s="69">
        <v>0.42777777777777776</v>
      </c>
      <c r="M622" s="69">
        <v>0.43402777777777779</v>
      </c>
      <c r="N622" s="70">
        <v>122</v>
      </c>
      <c r="O622" s="69">
        <f t="shared" si="42"/>
        <v>2.4999999999999967E-2</v>
      </c>
      <c r="P622" s="69">
        <f t="shared" si="43"/>
        <v>3.8194444444444475E-2</v>
      </c>
      <c r="Q622" s="18">
        <v>23600</v>
      </c>
      <c r="R622" s="18">
        <v>17600</v>
      </c>
      <c r="S622" s="18">
        <f t="shared" si="44"/>
        <v>6000</v>
      </c>
      <c r="T622" s="19">
        <f t="shared" si="45"/>
        <v>-15.000000000000027</v>
      </c>
      <c r="U622" s="20"/>
      <c r="V622" s="21"/>
      <c r="W622" s="21"/>
      <c r="X622" s="21"/>
      <c r="Y622" s="22"/>
    </row>
    <row r="623" spans="1:25" hidden="1" x14ac:dyDescent="0.2">
      <c r="A623" s="9">
        <v>25</v>
      </c>
      <c r="B623" s="75" t="s">
        <v>120</v>
      </c>
      <c r="C623" s="75">
        <v>2025</v>
      </c>
      <c r="D623" s="67" t="s">
        <v>64</v>
      </c>
      <c r="E623" s="67">
        <v>200</v>
      </c>
      <c r="F623" s="28" t="s">
        <v>51</v>
      </c>
      <c r="G623" s="28" t="s">
        <v>50</v>
      </c>
      <c r="H623" s="68">
        <v>0.3125</v>
      </c>
      <c r="I623" s="69">
        <v>0.3125</v>
      </c>
      <c r="J623" s="69">
        <v>0.32708333333333334</v>
      </c>
      <c r="K623" s="68">
        <v>0.4375</v>
      </c>
      <c r="L623" s="69">
        <v>0.43055555555555558</v>
      </c>
      <c r="M623" s="69">
        <v>0.43402777777777779</v>
      </c>
      <c r="N623" s="70">
        <v>142</v>
      </c>
      <c r="O623" s="69">
        <f t="shared" si="42"/>
        <v>0.10347222222222224</v>
      </c>
      <c r="P623" s="69">
        <f t="shared" si="43"/>
        <v>0.12152777777777779</v>
      </c>
      <c r="Q623" s="18">
        <v>24800</v>
      </c>
      <c r="R623" s="18">
        <v>9000</v>
      </c>
      <c r="S623" s="18">
        <f t="shared" si="44"/>
        <v>15800</v>
      </c>
      <c r="T623" s="19" t="str">
        <f t="shared" si="45"/>
        <v/>
      </c>
      <c r="U623" s="20"/>
      <c r="V623" s="21"/>
      <c r="W623" s="21"/>
      <c r="X623" s="21"/>
      <c r="Y623" s="22"/>
    </row>
    <row r="624" spans="1:25" hidden="1" x14ac:dyDescent="0.2">
      <c r="A624" s="9">
        <v>25</v>
      </c>
      <c r="B624" s="75" t="s">
        <v>120</v>
      </c>
      <c r="C624" s="75">
        <v>2025</v>
      </c>
      <c r="D624" s="67" t="s">
        <v>64</v>
      </c>
      <c r="E624" s="67">
        <v>201</v>
      </c>
      <c r="F624" s="13" t="s">
        <v>50</v>
      </c>
      <c r="G624" s="13" t="s">
        <v>51</v>
      </c>
      <c r="H624" s="68">
        <v>0.51041666666666663</v>
      </c>
      <c r="I624" s="69">
        <v>0.50902777777777775</v>
      </c>
      <c r="J624" s="69">
        <v>0.51458333333333328</v>
      </c>
      <c r="K624" s="68">
        <v>0.63541666666666663</v>
      </c>
      <c r="L624" s="69">
        <v>0.68125000000000002</v>
      </c>
      <c r="M624" s="69">
        <v>0.6958333333333333</v>
      </c>
      <c r="N624" s="70">
        <v>122</v>
      </c>
      <c r="O624" s="69">
        <f t="shared" si="42"/>
        <v>0.16666666666666674</v>
      </c>
      <c r="P624" s="69">
        <f t="shared" si="43"/>
        <v>0.18680555555555556</v>
      </c>
      <c r="Q624" s="18">
        <v>26000</v>
      </c>
      <c r="R624" s="18">
        <v>25400</v>
      </c>
      <c r="S624" s="18">
        <f t="shared" si="44"/>
        <v>600</v>
      </c>
      <c r="T624" s="19">
        <f t="shared" si="45"/>
        <v>-1.9999999999999929</v>
      </c>
      <c r="U624" s="20"/>
      <c r="V624" s="21"/>
      <c r="W624" s="21"/>
      <c r="X624" s="21"/>
      <c r="Y624" s="22"/>
    </row>
    <row r="625" spans="1:25" hidden="1" x14ac:dyDescent="0.2">
      <c r="A625" s="9">
        <v>25</v>
      </c>
      <c r="B625" s="75" t="s">
        <v>120</v>
      </c>
      <c r="C625" s="75">
        <v>2025</v>
      </c>
      <c r="D625" s="67" t="s">
        <v>69</v>
      </c>
      <c r="E625" s="67">
        <v>763</v>
      </c>
      <c r="F625" s="36" t="s">
        <v>50</v>
      </c>
      <c r="G625" s="13" t="s">
        <v>42</v>
      </c>
      <c r="H625" s="68">
        <v>0.54166666666666663</v>
      </c>
      <c r="I625" s="69">
        <v>0.59861111111111109</v>
      </c>
      <c r="J625" s="69">
        <v>0.60972222222222228</v>
      </c>
      <c r="K625" s="68">
        <v>0.58333333333333337</v>
      </c>
      <c r="L625" s="69">
        <v>0.63263888888888886</v>
      </c>
      <c r="M625" s="69">
        <v>0.63958333333333328</v>
      </c>
      <c r="N625" s="70">
        <v>142</v>
      </c>
      <c r="O625" s="69">
        <f t="shared" si="42"/>
        <v>2.2916666666666585E-2</v>
      </c>
      <c r="P625" s="69">
        <f t="shared" si="43"/>
        <v>4.0972222222222188E-2</v>
      </c>
      <c r="Q625" s="18">
        <v>17200</v>
      </c>
      <c r="R625" s="18">
        <v>11400</v>
      </c>
      <c r="S625" s="18">
        <f t="shared" si="44"/>
        <v>5800</v>
      </c>
      <c r="T625" s="19">
        <f t="shared" si="45"/>
        <v>82.000000000000028</v>
      </c>
      <c r="U625" s="20">
        <v>87</v>
      </c>
      <c r="V625" s="21"/>
      <c r="W625" s="21"/>
      <c r="X625" s="21"/>
      <c r="Y625" s="22"/>
    </row>
    <row r="626" spans="1:25" hidden="1" x14ac:dyDescent="0.2">
      <c r="A626" s="9">
        <v>25</v>
      </c>
      <c r="B626" s="75" t="s">
        <v>120</v>
      </c>
      <c r="C626" s="75">
        <v>2025</v>
      </c>
      <c r="D626" s="67" t="s">
        <v>54</v>
      </c>
      <c r="E626" s="67">
        <v>2930</v>
      </c>
      <c r="F626" s="13" t="s">
        <v>42</v>
      </c>
      <c r="G626" s="13" t="s">
        <v>50</v>
      </c>
      <c r="H626" s="68">
        <v>0.48958333333333331</v>
      </c>
      <c r="I626" s="69">
        <v>0.48194444444444445</v>
      </c>
      <c r="J626" s="69">
        <v>0.49027777777777776</v>
      </c>
      <c r="K626" s="68">
        <v>0.53125</v>
      </c>
      <c r="L626" s="69">
        <v>0.51527777777777772</v>
      </c>
      <c r="M626" s="69">
        <v>0.53055555555555556</v>
      </c>
      <c r="N626" s="70">
        <v>63</v>
      </c>
      <c r="O626" s="69">
        <f t="shared" si="42"/>
        <v>2.4999999999999967E-2</v>
      </c>
      <c r="P626" s="69">
        <f t="shared" si="43"/>
        <v>4.8611111111111105E-2</v>
      </c>
      <c r="Q626" s="18">
        <v>23000</v>
      </c>
      <c r="R626" s="18">
        <v>17700</v>
      </c>
      <c r="S626" s="18">
        <f t="shared" si="44"/>
        <v>5300</v>
      </c>
      <c r="T626" s="19">
        <f t="shared" si="45"/>
        <v>-10.999999999999961</v>
      </c>
      <c r="U626" s="20"/>
      <c r="V626" s="21"/>
      <c r="W626" s="21"/>
      <c r="X626" s="21"/>
      <c r="Y626" s="22"/>
    </row>
    <row r="627" spans="1:25" hidden="1" x14ac:dyDescent="0.2">
      <c r="A627" s="9">
        <v>25</v>
      </c>
      <c r="B627" s="75" t="s">
        <v>120</v>
      </c>
      <c r="C627" s="75">
        <v>2025</v>
      </c>
      <c r="D627" s="24" t="s">
        <v>54</v>
      </c>
      <c r="E627" s="67">
        <v>2931</v>
      </c>
      <c r="F627" s="36" t="s">
        <v>50</v>
      </c>
      <c r="G627" s="13" t="s">
        <v>42</v>
      </c>
      <c r="H627" s="68">
        <v>0.57291666666666663</v>
      </c>
      <c r="I627" s="69">
        <v>0.59583333333333333</v>
      </c>
      <c r="J627" s="69">
        <v>0.60416666666666663</v>
      </c>
      <c r="K627" s="68">
        <v>0.61458333333333337</v>
      </c>
      <c r="L627" s="69">
        <v>0.625</v>
      </c>
      <c r="M627" s="69">
        <v>0.63194444444444442</v>
      </c>
      <c r="N627" s="70">
        <v>67</v>
      </c>
      <c r="O627" s="69">
        <f t="shared" si="42"/>
        <v>2.083333333333337E-2</v>
      </c>
      <c r="P627" s="69">
        <f t="shared" si="43"/>
        <v>3.6111111111111094E-2</v>
      </c>
      <c r="Q627" s="18">
        <v>17700</v>
      </c>
      <c r="R627" s="18">
        <v>12600</v>
      </c>
      <c r="S627" s="18">
        <f t="shared" si="44"/>
        <v>5100</v>
      </c>
      <c r="T627" s="19">
        <f t="shared" si="45"/>
        <v>33.000000000000043</v>
      </c>
      <c r="U627" s="20">
        <v>87</v>
      </c>
      <c r="V627" s="21"/>
      <c r="W627" s="21"/>
      <c r="X627" s="21"/>
      <c r="Y627" s="22"/>
    </row>
    <row r="628" spans="1:25" hidden="1" x14ac:dyDescent="0.2">
      <c r="A628" s="9">
        <v>25</v>
      </c>
      <c r="B628" s="75" t="s">
        <v>120</v>
      </c>
      <c r="C628" s="75">
        <v>2025</v>
      </c>
      <c r="D628" s="24" t="s">
        <v>63</v>
      </c>
      <c r="E628" s="67">
        <v>990</v>
      </c>
      <c r="F628" s="28" t="s">
        <v>42</v>
      </c>
      <c r="G628" s="28" t="s">
        <v>48</v>
      </c>
      <c r="H628" s="68">
        <v>0.52083333333333337</v>
      </c>
      <c r="I628" s="69">
        <v>0.52638888888888891</v>
      </c>
      <c r="J628" s="69">
        <v>0.53263888888888888</v>
      </c>
      <c r="K628" s="68">
        <v>0.5625</v>
      </c>
      <c r="L628" s="69">
        <v>0.56736111111111109</v>
      </c>
      <c r="M628" s="69">
        <v>0.57499999999999996</v>
      </c>
      <c r="N628" s="70">
        <v>52</v>
      </c>
      <c r="O628" s="69">
        <f t="shared" si="42"/>
        <v>3.472222222222221E-2</v>
      </c>
      <c r="P628" s="69">
        <f t="shared" si="43"/>
        <v>4.8611111111111049E-2</v>
      </c>
      <c r="Q628" s="18">
        <v>26000</v>
      </c>
      <c r="R628" s="18">
        <v>18800</v>
      </c>
      <c r="S628" s="18">
        <f t="shared" si="44"/>
        <v>7200</v>
      </c>
      <c r="T628" s="19">
        <f t="shared" si="45"/>
        <v>7.9999999999999716</v>
      </c>
      <c r="U628" s="20">
        <v>36</v>
      </c>
      <c r="V628" s="21"/>
      <c r="W628" s="21"/>
      <c r="X628" s="21"/>
      <c r="Y628" s="22"/>
    </row>
    <row r="629" spans="1:25" hidden="1" x14ac:dyDescent="0.2">
      <c r="A629" s="9">
        <v>25</v>
      </c>
      <c r="B629" s="75" t="s">
        <v>120</v>
      </c>
      <c r="C629" s="75">
        <v>2025</v>
      </c>
      <c r="D629" s="24" t="s">
        <v>63</v>
      </c>
      <c r="E629" s="67">
        <v>991</v>
      </c>
      <c r="F629" s="13" t="s">
        <v>48</v>
      </c>
      <c r="G629" s="13" t="s">
        <v>42</v>
      </c>
      <c r="H629" s="68">
        <v>0.60416666666666663</v>
      </c>
      <c r="I629" s="69">
        <v>0.61111111111111116</v>
      </c>
      <c r="J629" s="69">
        <v>0.61805555555555558</v>
      </c>
      <c r="K629" s="68">
        <v>0.64583333333333337</v>
      </c>
      <c r="L629" s="69">
        <v>0.65763888888888888</v>
      </c>
      <c r="M629" s="69">
        <v>0.66319444444444442</v>
      </c>
      <c r="N629" s="70">
        <v>82</v>
      </c>
      <c r="O629" s="69">
        <f t="shared" si="42"/>
        <v>3.9583333333333304E-2</v>
      </c>
      <c r="P629" s="69">
        <f t="shared" si="43"/>
        <v>5.2083333333333259E-2</v>
      </c>
      <c r="Q629" s="18">
        <v>18000</v>
      </c>
      <c r="R629" s="18">
        <v>10800</v>
      </c>
      <c r="S629" s="18">
        <f t="shared" si="44"/>
        <v>7200</v>
      </c>
      <c r="T629" s="19">
        <f t="shared" si="45"/>
        <v>10.000000000000124</v>
      </c>
      <c r="U629" s="20">
        <v>93</v>
      </c>
      <c r="V629" s="21"/>
      <c r="W629" s="21"/>
      <c r="X629" s="21"/>
      <c r="Y629" s="22"/>
    </row>
    <row r="630" spans="1:25" hidden="1" x14ac:dyDescent="0.2">
      <c r="A630" s="9">
        <v>25</v>
      </c>
      <c r="B630" s="75" t="s">
        <v>120</v>
      </c>
      <c r="C630" s="75">
        <v>2025</v>
      </c>
      <c r="D630" s="24" t="s">
        <v>56</v>
      </c>
      <c r="E630" s="67">
        <v>920</v>
      </c>
      <c r="F630" s="13" t="s">
        <v>42</v>
      </c>
      <c r="G630" s="13" t="s">
        <v>44</v>
      </c>
      <c r="H630" s="68">
        <v>0.625</v>
      </c>
      <c r="I630" s="69">
        <v>0.64583333333333337</v>
      </c>
      <c r="J630" s="69">
        <v>0.65277777777777779</v>
      </c>
      <c r="K630" s="68">
        <v>0.66666666666666663</v>
      </c>
      <c r="L630" s="69">
        <v>0.69305555555555554</v>
      </c>
      <c r="M630" s="69">
        <v>0.69513888888888886</v>
      </c>
      <c r="N630" s="70">
        <v>75</v>
      </c>
      <c r="O630" s="69">
        <f t="shared" si="42"/>
        <v>4.0277777777777746E-2</v>
      </c>
      <c r="P630" s="69">
        <f t="shared" si="43"/>
        <v>4.9305555555555491E-2</v>
      </c>
      <c r="Q630" s="18">
        <v>28100</v>
      </c>
      <c r="R630" s="18">
        <v>20300</v>
      </c>
      <c r="S630" s="18">
        <f t="shared" si="44"/>
        <v>7800</v>
      </c>
      <c r="T630" s="19">
        <f t="shared" si="45"/>
        <v>30.000000000000053</v>
      </c>
      <c r="U630" s="20">
        <v>43</v>
      </c>
      <c r="V630" s="21">
        <v>36</v>
      </c>
      <c r="W630" s="21"/>
      <c r="X630" s="21"/>
      <c r="Y630" s="22"/>
    </row>
    <row r="631" spans="1:25" hidden="1" x14ac:dyDescent="0.2">
      <c r="A631" s="9">
        <v>25</v>
      </c>
      <c r="B631" s="75" t="s">
        <v>120</v>
      </c>
      <c r="C631" s="75">
        <v>2025</v>
      </c>
      <c r="D631" s="24" t="s">
        <v>56</v>
      </c>
      <c r="E631" s="67">
        <v>921</v>
      </c>
      <c r="F631" s="28" t="s">
        <v>44</v>
      </c>
      <c r="G631" s="13" t="s">
        <v>42</v>
      </c>
      <c r="H631" s="68">
        <v>0.70833333333333337</v>
      </c>
      <c r="I631" s="69">
        <v>0.72916666666666663</v>
      </c>
      <c r="J631" s="69">
        <v>0.73611111111111116</v>
      </c>
      <c r="K631" s="68">
        <v>0.75</v>
      </c>
      <c r="L631" s="69">
        <v>0.78402777777777777</v>
      </c>
      <c r="M631" s="69">
        <v>0.78749999999999998</v>
      </c>
      <c r="N631" s="70">
        <v>59</v>
      </c>
      <c r="O631" s="69">
        <f t="shared" si="42"/>
        <v>4.7916666666666607E-2</v>
      </c>
      <c r="P631" s="69">
        <f t="shared" si="43"/>
        <v>5.8333333333333348E-2</v>
      </c>
      <c r="Q631" s="18">
        <v>27200</v>
      </c>
      <c r="R631" s="18">
        <v>18700</v>
      </c>
      <c r="S631" s="18">
        <f t="shared" si="44"/>
        <v>8500</v>
      </c>
      <c r="T631" s="19">
        <f t="shared" si="45"/>
        <v>29.999999999999893</v>
      </c>
      <c r="U631" s="20">
        <v>93</v>
      </c>
      <c r="V631" s="21"/>
      <c r="W631" s="21"/>
      <c r="X631" s="21"/>
      <c r="Y631" s="22"/>
    </row>
    <row r="632" spans="1:25" hidden="1" x14ac:dyDescent="0.2">
      <c r="A632" s="9">
        <v>25</v>
      </c>
      <c r="B632" s="75" t="s">
        <v>120</v>
      </c>
      <c r="C632" s="75">
        <v>2025</v>
      </c>
      <c r="D632" s="24" t="s">
        <v>55</v>
      </c>
      <c r="E632" s="67">
        <v>904</v>
      </c>
      <c r="F632" s="28" t="s">
        <v>42</v>
      </c>
      <c r="G632" s="13" t="s">
        <v>43</v>
      </c>
      <c r="H632" s="68">
        <v>0.6875</v>
      </c>
      <c r="I632" s="69">
        <v>0.71805555555555556</v>
      </c>
      <c r="J632" s="69">
        <v>0.72986111111111107</v>
      </c>
      <c r="K632" s="68">
        <v>0.72222222222222221</v>
      </c>
      <c r="L632" s="69">
        <v>0.75486111111111109</v>
      </c>
      <c r="M632" s="69">
        <v>0.7583333333333333</v>
      </c>
      <c r="N632" s="70">
        <v>81</v>
      </c>
      <c r="O632" s="69">
        <f t="shared" si="42"/>
        <v>2.5000000000000022E-2</v>
      </c>
      <c r="P632" s="69">
        <f t="shared" si="43"/>
        <v>4.0277777777777746E-2</v>
      </c>
      <c r="Q632" s="18">
        <v>18600</v>
      </c>
      <c r="R632" s="18">
        <v>13200</v>
      </c>
      <c r="S632" s="18">
        <f t="shared" si="44"/>
        <v>5400</v>
      </c>
      <c r="T632" s="19">
        <f t="shared" si="45"/>
        <v>44</v>
      </c>
      <c r="U632" s="20">
        <v>93</v>
      </c>
      <c r="V632" s="21">
        <v>43</v>
      </c>
      <c r="W632" s="21"/>
      <c r="X632" s="21"/>
      <c r="Y632" s="22"/>
    </row>
    <row r="633" spans="1:25" hidden="1" x14ac:dyDescent="0.2">
      <c r="A633" s="9">
        <v>25</v>
      </c>
      <c r="B633" s="75" t="s">
        <v>120</v>
      </c>
      <c r="C633" s="75">
        <v>2025</v>
      </c>
      <c r="D633" s="24" t="s">
        <v>55</v>
      </c>
      <c r="E633" s="67">
        <v>905</v>
      </c>
      <c r="F633" s="13" t="s">
        <v>43</v>
      </c>
      <c r="G633" s="13" t="s">
        <v>42</v>
      </c>
      <c r="H633" s="68">
        <v>0.76388888888888884</v>
      </c>
      <c r="I633" s="69">
        <v>0.79305555555555551</v>
      </c>
      <c r="J633" s="69">
        <v>0.80347222222222225</v>
      </c>
      <c r="K633" s="68">
        <v>0.79861111111111116</v>
      </c>
      <c r="L633" s="69">
        <v>0.83680555555555558</v>
      </c>
      <c r="M633" s="69">
        <v>0.84027777777777779</v>
      </c>
      <c r="N633" s="70">
        <v>75</v>
      </c>
      <c r="O633" s="69">
        <f t="shared" si="42"/>
        <v>3.3333333333333326E-2</v>
      </c>
      <c r="P633" s="69">
        <f t="shared" si="43"/>
        <v>4.7222222222222276E-2</v>
      </c>
      <c r="Q633" s="18">
        <v>25100</v>
      </c>
      <c r="R633" s="18">
        <v>18500</v>
      </c>
      <c r="S633" s="18">
        <f t="shared" si="44"/>
        <v>6600</v>
      </c>
      <c r="T633" s="19">
        <f t="shared" si="45"/>
        <v>42.000000000000014</v>
      </c>
      <c r="U633" s="20">
        <v>93</v>
      </c>
      <c r="V633" s="21"/>
      <c r="W633" s="21"/>
      <c r="X633" s="21"/>
      <c r="Y633" s="22"/>
    </row>
    <row r="634" spans="1:25" hidden="1" x14ac:dyDescent="0.2">
      <c r="A634" s="9">
        <v>25</v>
      </c>
      <c r="B634" s="75" t="s">
        <v>120</v>
      </c>
      <c r="C634" s="75">
        <v>2025</v>
      </c>
      <c r="D634" s="11" t="s">
        <v>107</v>
      </c>
      <c r="E634" s="67">
        <v>2920</v>
      </c>
      <c r="F634" s="13" t="s">
        <v>42</v>
      </c>
      <c r="G634" s="13" t="s">
        <v>49</v>
      </c>
      <c r="H634" s="68">
        <v>0.77083333333333337</v>
      </c>
      <c r="I634" s="69">
        <v>0.77083333333333337</v>
      </c>
      <c r="J634" s="69">
        <v>0.78333333333333333</v>
      </c>
      <c r="K634" s="68">
        <v>0.13541666666666666</v>
      </c>
      <c r="L634" s="69">
        <v>1.1208333333333333</v>
      </c>
      <c r="M634" s="69">
        <v>1.1284722222222221</v>
      </c>
      <c r="N634" s="70">
        <v>282</v>
      </c>
      <c r="O634" s="69">
        <f t="shared" si="42"/>
        <v>0.33750000000000002</v>
      </c>
      <c r="P634" s="69">
        <f t="shared" si="43"/>
        <v>0.35763888888888873</v>
      </c>
      <c r="Q634" s="59">
        <v>75700</v>
      </c>
      <c r="R634" s="59">
        <v>27000</v>
      </c>
      <c r="S634" s="18">
        <f t="shared" si="44"/>
        <v>48700</v>
      </c>
      <c r="T634" s="19" t="str">
        <f t="shared" si="45"/>
        <v/>
      </c>
      <c r="U634" s="20"/>
      <c r="V634" s="21"/>
      <c r="W634" s="21"/>
      <c r="X634" s="21"/>
      <c r="Y634" s="22"/>
    </row>
    <row r="635" spans="1:25" hidden="1" x14ac:dyDescent="0.2">
      <c r="A635" s="9">
        <v>25</v>
      </c>
      <c r="B635" s="75" t="s">
        <v>120</v>
      </c>
      <c r="C635" s="75">
        <v>2025</v>
      </c>
      <c r="D635" s="24" t="s">
        <v>56</v>
      </c>
      <c r="E635" s="67">
        <v>970</v>
      </c>
      <c r="F635" s="13" t="s">
        <v>42</v>
      </c>
      <c r="G635" s="13" t="s">
        <v>47</v>
      </c>
      <c r="H635" s="68">
        <v>0.77777777777777779</v>
      </c>
      <c r="I635" s="69">
        <v>0.82152777777777775</v>
      </c>
      <c r="J635" s="69">
        <v>0.8305555555555556</v>
      </c>
      <c r="K635" s="68">
        <v>0.80902777777777779</v>
      </c>
      <c r="L635" s="69">
        <v>0.85555555555555551</v>
      </c>
      <c r="M635" s="69">
        <v>0.85902777777777772</v>
      </c>
      <c r="N635" s="70">
        <v>69</v>
      </c>
      <c r="O635" s="69">
        <f t="shared" si="42"/>
        <v>2.4999999999999911E-2</v>
      </c>
      <c r="P635" s="69">
        <f t="shared" si="43"/>
        <v>3.7499999999999978E-2</v>
      </c>
      <c r="Q635" s="18">
        <v>18400</v>
      </c>
      <c r="R635" s="18">
        <v>14000</v>
      </c>
      <c r="S635" s="18">
        <f t="shared" si="44"/>
        <v>4400</v>
      </c>
      <c r="T635" s="19">
        <f t="shared" si="45"/>
        <v>62.999999999999936</v>
      </c>
      <c r="U635" s="20">
        <v>93</v>
      </c>
      <c r="V635" s="21"/>
      <c r="W635" s="21"/>
      <c r="X635" s="21"/>
      <c r="Y635" s="22"/>
    </row>
    <row r="636" spans="1:25" hidden="1" x14ac:dyDescent="0.2">
      <c r="A636" s="9">
        <v>25</v>
      </c>
      <c r="B636" s="75" t="s">
        <v>120</v>
      </c>
      <c r="C636" s="75">
        <v>2025</v>
      </c>
      <c r="D636" s="24" t="s">
        <v>55</v>
      </c>
      <c r="E636" s="67">
        <v>906</v>
      </c>
      <c r="F636" s="28" t="s">
        <v>42</v>
      </c>
      <c r="G636" s="13" t="s">
        <v>43</v>
      </c>
      <c r="H636" s="68">
        <v>0.80208333333333337</v>
      </c>
      <c r="I636" s="69">
        <v>0.87083333333333335</v>
      </c>
      <c r="J636" s="69">
        <v>0.87986111111111109</v>
      </c>
      <c r="K636" s="68">
        <v>0.83680555555555558</v>
      </c>
      <c r="L636" s="69">
        <v>0.90486111111111112</v>
      </c>
      <c r="M636" s="69">
        <v>0.90972222222222221</v>
      </c>
      <c r="N636" s="70">
        <v>70</v>
      </c>
      <c r="O636" s="69">
        <f t="shared" si="42"/>
        <v>2.5000000000000022E-2</v>
      </c>
      <c r="P636" s="69">
        <f t="shared" si="43"/>
        <v>3.8888888888888862E-2</v>
      </c>
      <c r="Q636" s="18">
        <v>18500</v>
      </c>
      <c r="R636" s="18">
        <v>13400</v>
      </c>
      <c r="S636" s="18">
        <f t="shared" si="44"/>
        <v>5100</v>
      </c>
      <c r="T636" s="19">
        <f t="shared" si="45"/>
        <v>98.999999999999972</v>
      </c>
      <c r="U636" s="20">
        <v>62</v>
      </c>
      <c r="V636" s="21"/>
      <c r="W636" s="21"/>
      <c r="X636" s="21"/>
      <c r="Y636" s="22"/>
    </row>
    <row r="637" spans="1:25" hidden="1" x14ac:dyDescent="0.2">
      <c r="A637" s="9">
        <v>25</v>
      </c>
      <c r="B637" s="75" t="s">
        <v>120</v>
      </c>
      <c r="C637" s="75">
        <v>2025</v>
      </c>
      <c r="D637" s="24" t="s">
        <v>54</v>
      </c>
      <c r="E637" s="67">
        <v>764</v>
      </c>
      <c r="F637" s="13" t="s">
        <v>42</v>
      </c>
      <c r="G637" s="13" t="s">
        <v>50</v>
      </c>
      <c r="H637" s="68">
        <v>0.8125</v>
      </c>
      <c r="I637" s="69">
        <v>0.84375</v>
      </c>
      <c r="J637" s="69">
        <v>0.85624999999999996</v>
      </c>
      <c r="K637" s="68">
        <v>0.84375</v>
      </c>
      <c r="L637" s="69">
        <v>0.88124999999999998</v>
      </c>
      <c r="M637" s="69">
        <v>0.88749999999999996</v>
      </c>
      <c r="N637" s="70">
        <v>100</v>
      </c>
      <c r="O637" s="69">
        <f t="shared" si="42"/>
        <v>2.5000000000000022E-2</v>
      </c>
      <c r="P637" s="69">
        <f t="shared" si="43"/>
        <v>4.3749999999999956E-2</v>
      </c>
      <c r="Q637" s="18">
        <v>22700</v>
      </c>
      <c r="R637" s="18">
        <v>17200</v>
      </c>
      <c r="S637" s="18">
        <f t="shared" si="44"/>
        <v>5500</v>
      </c>
      <c r="T637" s="19">
        <f t="shared" si="45"/>
        <v>45</v>
      </c>
      <c r="U637" s="20">
        <v>43</v>
      </c>
      <c r="V637" s="21"/>
      <c r="W637" s="21"/>
      <c r="X637" s="21"/>
      <c r="Y637" s="22"/>
    </row>
    <row r="638" spans="1:25" hidden="1" x14ac:dyDescent="0.2">
      <c r="A638" s="9">
        <v>25</v>
      </c>
      <c r="B638" s="75" t="s">
        <v>120</v>
      </c>
      <c r="C638" s="75">
        <v>2025</v>
      </c>
      <c r="D638" s="24" t="s">
        <v>64</v>
      </c>
      <c r="E638" s="67">
        <v>202</v>
      </c>
      <c r="F638" s="28" t="s">
        <v>51</v>
      </c>
      <c r="G638" s="28" t="s">
        <v>50</v>
      </c>
      <c r="H638" s="68">
        <v>0.69791666666666663</v>
      </c>
      <c r="I638" s="69">
        <v>0.72847222222222219</v>
      </c>
      <c r="J638" s="69">
        <v>0.73958333333333337</v>
      </c>
      <c r="K638" s="68">
        <v>0.82291666666666663</v>
      </c>
      <c r="L638" s="69">
        <v>0.84166666666666667</v>
      </c>
      <c r="M638" s="69">
        <v>0.84722222222222221</v>
      </c>
      <c r="N638" s="70">
        <v>129</v>
      </c>
      <c r="O638" s="69">
        <f t="shared" si="42"/>
        <v>0.1020833333333333</v>
      </c>
      <c r="P638" s="69">
        <f t="shared" si="43"/>
        <v>0.11875000000000002</v>
      </c>
      <c r="Q638" s="18">
        <v>25000</v>
      </c>
      <c r="R638" s="18">
        <v>9600</v>
      </c>
      <c r="S638" s="18">
        <f t="shared" si="44"/>
        <v>15400</v>
      </c>
      <c r="T638" s="19">
        <f t="shared" si="45"/>
        <v>44</v>
      </c>
      <c r="U638" s="20">
        <v>93</v>
      </c>
      <c r="V638" s="21">
        <v>15</v>
      </c>
      <c r="W638" s="21"/>
      <c r="X638" s="21"/>
      <c r="Y638" s="22"/>
    </row>
    <row r="639" spans="1:25" hidden="1" x14ac:dyDescent="0.2">
      <c r="A639" s="9">
        <v>25</v>
      </c>
      <c r="B639" s="75" t="s">
        <v>120</v>
      </c>
      <c r="C639" s="75">
        <v>2025</v>
      </c>
      <c r="D639" s="24" t="s">
        <v>64</v>
      </c>
      <c r="E639" s="67">
        <v>203</v>
      </c>
      <c r="F639" s="13" t="s">
        <v>50</v>
      </c>
      <c r="G639" s="13" t="s">
        <v>51</v>
      </c>
      <c r="H639" s="68">
        <v>0.90625</v>
      </c>
      <c r="I639" s="69">
        <v>0.93819444444444444</v>
      </c>
      <c r="J639" s="69">
        <v>0.94791666666666663</v>
      </c>
      <c r="K639" s="68">
        <v>3.125E-2</v>
      </c>
      <c r="L639" s="69">
        <v>1.1006944444444444</v>
      </c>
      <c r="M639" s="69">
        <v>1.10625</v>
      </c>
      <c r="N639" s="70">
        <v>100</v>
      </c>
      <c r="O639" s="69">
        <f t="shared" si="42"/>
        <v>0.15277777777777779</v>
      </c>
      <c r="P639" s="69">
        <f t="shared" si="43"/>
        <v>0.16805555555555551</v>
      </c>
      <c r="Q639" s="18">
        <v>28000</v>
      </c>
      <c r="R639" s="18">
        <v>11200</v>
      </c>
      <c r="S639" s="18">
        <f t="shared" si="44"/>
        <v>16800</v>
      </c>
      <c r="T639" s="19">
        <f t="shared" si="45"/>
        <v>46</v>
      </c>
      <c r="U639" s="20">
        <v>91</v>
      </c>
      <c r="V639" s="21"/>
      <c r="W639" s="21"/>
      <c r="X639" s="21"/>
      <c r="Y639" s="22"/>
    </row>
    <row r="640" spans="1:25" hidden="1" x14ac:dyDescent="0.2">
      <c r="A640" s="9">
        <v>25</v>
      </c>
      <c r="B640" s="75" t="s">
        <v>120</v>
      </c>
      <c r="C640" s="75">
        <v>2025</v>
      </c>
      <c r="D640" s="24" t="s">
        <v>54</v>
      </c>
      <c r="E640" s="67">
        <v>765</v>
      </c>
      <c r="F640" s="36" t="s">
        <v>50</v>
      </c>
      <c r="G640" s="13" t="s">
        <v>42</v>
      </c>
      <c r="H640" s="68">
        <v>0.91666666666666663</v>
      </c>
      <c r="I640" s="69">
        <v>0.94166666666666665</v>
      </c>
      <c r="J640" s="69">
        <v>0.95138888888888884</v>
      </c>
      <c r="K640" s="68">
        <v>0.94791666666666663</v>
      </c>
      <c r="L640" s="69">
        <v>0.97361111111111109</v>
      </c>
      <c r="M640" s="69">
        <v>0.98124999999999996</v>
      </c>
      <c r="N640" s="70">
        <v>129</v>
      </c>
      <c r="O640" s="69">
        <f t="shared" si="42"/>
        <v>2.2222222222222254E-2</v>
      </c>
      <c r="P640" s="69">
        <f t="shared" si="43"/>
        <v>3.9583333333333304E-2</v>
      </c>
      <c r="Q640" s="18">
        <v>17200</v>
      </c>
      <c r="R640" s="18">
        <v>11800</v>
      </c>
      <c r="S640" s="18">
        <f t="shared" si="44"/>
        <v>5400</v>
      </c>
      <c r="T640" s="19">
        <f t="shared" si="45"/>
        <v>36.000000000000028</v>
      </c>
      <c r="U640" s="20">
        <v>93</v>
      </c>
      <c r="V640" s="21"/>
      <c r="W640" s="21"/>
      <c r="X640" s="21"/>
      <c r="Y640" s="22"/>
    </row>
    <row r="641" spans="1:25" hidden="1" x14ac:dyDescent="0.2">
      <c r="A641" s="9">
        <v>26</v>
      </c>
      <c r="B641" s="75" t="s">
        <v>120</v>
      </c>
      <c r="C641" s="75">
        <v>2025</v>
      </c>
      <c r="D641" s="24" t="s">
        <v>56</v>
      </c>
      <c r="E641" s="67">
        <v>971</v>
      </c>
      <c r="F641" s="13" t="s">
        <v>47</v>
      </c>
      <c r="G641" s="13" t="s">
        <v>42</v>
      </c>
      <c r="H641" s="68">
        <v>0.33333333333333331</v>
      </c>
      <c r="I641" s="69">
        <v>0.32222222222222224</v>
      </c>
      <c r="J641" s="69">
        <v>0.3298611111111111</v>
      </c>
      <c r="K641" s="68">
        <v>0.36458333333333331</v>
      </c>
      <c r="L641" s="69">
        <v>0.35555555555555557</v>
      </c>
      <c r="M641" s="69">
        <v>0.36041666666666666</v>
      </c>
      <c r="N641" s="70">
        <v>60</v>
      </c>
      <c r="O641" s="69">
        <f t="shared" si="42"/>
        <v>2.5694444444444464E-2</v>
      </c>
      <c r="P641" s="69">
        <f t="shared" si="43"/>
        <v>3.819444444444442E-2</v>
      </c>
      <c r="Q641" s="18">
        <v>20000</v>
      </c>
      <c r="R641" s="18">
        <v>14800</v>
      </c>
      <c r="S641" s="18">
        <f t="shared" si="44"/>
        <v>5200</v>
      </c>
      <c r="T641" s="19">
        <f t="shared" si="45"/>
        <v>-15.999999999999943</v>
      </c>
      <c r="U641" s="20"/>
      <c r="V641" s="21"/>
      <c r="W641" s="21"/>
      <c r="X641" s="21"/>
      <c r="Y641" s="22"/>
    </row>
    <row r="642" spans="1:25" hidden="1" x14ac:dyDescent="0.2">
      <c r="A642" s="9">
        <v>26</v>
      </c>
      <c r="B642" s="75" t="s">
        <v>120</v>
      </c>
      <c r="C642" s="75">
        <v>2025</v>
      </c>
      <c r="D642" s="24" t="s">
        <v>54</v>
      </c>
      <c r="E642" s="67">
        <v>942</v>
      </c>
      <c r="F642" s="13" t="s">
        <v>42</v>
      </c>
      <c r="G642" s="13" t="s">
        <v>46</v>
      </c>
      <c r="H642" s="68">
        <v>0.35416666666666669</v>
      </c>
      <c r="I642" s="69">
        <v>0.35</v>
      </c>
      <c r="J642" s="69">
        <v>0.35555555555555557</v>
      </c>
      <c r="K642" s="68">
        <v>0.39583333333333331</v>
      </c>
      <c r="L642" s="69">
        <v>0.39444444444444443</v>
      </c>
      <c r="M642" s="69">
        <v>0.39930555555555558</v>
      </c>
      <c r="N642" s="70">
        <v>88</v>
      </c>
      <c r="O642" s="69">
        <f t="shared" si="42"/>
        <v>3.8888888888888862E-2</v>
      </c>
      <c r="P642" s="69">
        <f t="shared" si="43"/>
        <v>4.9305555555555602E-2</v>
      </c>
      <c r="Q642" s="18">
        <v>28000</v>
      </c>
      <c r="R642" s="18">
        <v>20500</v>
      </c>
      <c r="S642" s="18">
        <f t="shared" si="44"/>
        <v>7500</v>
      </c>
      <c r="T642" s="19">
        <f t="shared" si="45"/>
        <v>-6.0000000000000586</v>
      </c>
      <c r="U642" s="20"/>
      <c r="V642" s="21"/>
      <c r="W642" s="21"/>
      <c r="X642" s="21"/>
      <c r="Y642" s="22"/>
    </row>
    <row r="643" spans="1:25" hidden="1" x14ac:dyDescent="0.2">
      <c r="A643" s="9">
        <v>26</v>
      </c>
      <c r="B643" s="75" t="s">
        <v>120</v>
      </c>
      <c r="C643" s="75">
        <v>2025</v>
      </c>
      <c r="D643" s="24" t="s">
        <v>54</v>
      </c>
      <c r="E643" s="67">
        <v>943</v>
      </c>
      <c r="F643" s="28" t="s">
        <v>46</v>
      </c>
      <c r="G643" s="13" t="s">
        <v>42</v>
      </c>
      <c r="H643" s="68">
        <v>0.4375</v>
      </c>
      <c r="I643" s="69">
        <v>0.43611111111111112</v>
      </c>
      <c r="J643" s="69">
        <v>0.44305555555555554</v>
      </c>
      <c r="K643" s="68">
        <v>0.47916666666666669</v>
      </c>
      <c r="L643" s="69">
        <v>0.47847222222222224</v>
      </c>
      <c r="M643" s="69">
        <v>0.4826388888888889</v>
      </c>
      <c r="N643" s="70">
        <v>103</v>
      </c>
      <c r="O643" s="69">
        <f t="shared" si="42"/>
        <v>3.5416666666666707E-2</v>
      </c>
      <c r="P643" s="69">
        <f t="shared" si="43"/>
        <v>4.6527777777777779E-2</v>
      </c>
      <c r="Q643" s="18">
        <v>20500</v>
      </c>
      <c r="R643" s="18">
        <v>13700</v>
      </c>
      <c r="S643" s="18">
        <f t="shared" si="44"/>
        <v>6800</v>
      </c>
      <c r="T643" s="19">
        <f t="shared" si="45"/>
        <v>-1.9999999999999929</v>
      </c>
      <c r="U643" s="20"/>
      <c r="V643" s="21"/>
      <c r="W643" s="21"/>
      <c r="X643" s="21"/>
      <c r="Y643" s="22"/>
    </row>
    <row r="644" spans="1:25" hidden="1" x14ac:dyDescent="0.2">
      <c r="A644" s="9">
        <v>26</v>
      </c>
      <c r="B644" s="75" t="s">
        <v>120</v>
      </c>
      <c r="C644" s="75">
        <v>2025</v>
      </c>
      <c r="D644" s="24" t="s">
        <v>55</v>
      </c>
      <c r="E644" s="67">
        <v>907</v>
      </c>
      <c r="F644" s="13" t="s">
        <v>43</v>
      </c>
      <c r="G644" s="13" t="s">
        <v>42</v>
      </c>
      <c r="H644" s="68">
        <v>0.375</v>
      </c>
      <c r="I644" s="69">
        <v>0.35902777777777778</v>
      </c>
      <c r="J644" s="69">
        <v>0.36666666666666664</v>
      </c>
      <c r="K644" s="68">
        <v>0.40972222222222221</v>
      </c>
      <c r="L644" s="69">
        <v>0.39027777777777778</v>
      </c>
      <c r="M644" s="69">
        <v>0.39930555555555558</v>
      </c>
      <c r="N644" s="70">
        <v>46</v>
      </c>
      <c r="O644" s="69">
        <f t="shared" si="42"/>
        <v>2.3611111111111138E-2</v>
      </c>
      <c r="P644" s="69">
        <f t="shared" si="43"/>
        <v>4.0277777777777801E-2</v>
      </c>
      <c r="Q644" s="18">
        <v>28000</v>
      </c>
      <c r="R644" s="18">
        <v>22100</v>
      </c>
      <c r="S644" s="18">
        <f t="shared" si="44"/>
        <v>5900</v>
      </c>
      <c r="T644" s="19">
        <f t="shared" si="45"/>
        <v>-23</v>
      </c>
      <c r="U644" s="20"/>
      <c r="V644" s="21"/>
      <c r="W644" s="21"/>
      <c r="X644" s="21"/>
      <c r="Y644" s="22"/>
    </row>
    <row r="645" spans="1:25" hidden="1" x14ac:dyDescent="0.2">
      <c r="A645" s="9">
        <v>26</v>
      </c>
      <c r="B645" s="75" t="s">
        <v>120</v>
      </c>
      <c r="C645" s="75">
        <v>2025</v>
      </c>
      <c r="D645" s="67" t="s">
        <v>69</v>
      </c>
      <c r="E645" s="67">
        <v>762</v>
      </c>
      <c r="F645" s="13" t="s">
        <v>42</v>
      </c>
      <c r="G645" s="13" t="s">
        <v>50</v>
      </c>
      <c r="H645" s="68">
        <v>0.40625</v>
      </c>
      <c r="I645" s="69">
        <v>0.38263888888888886</v>
      </c>
      <c r="J645" s="69">
        <v>0.39166666666666666</v>
      </c>
      <c r="K645" s="68">
        <v>0.44791666666666669</v>
      </c>
      <c r="L645" s="69">
        <v>0.41805555555555557</v>
      </c>
      <c r="M645" s="69">
        <v>0.42152777777777778</v>
      </c>
      <c r="N645" s="70">
        <v>141</v>
      </c>
      <c r="O645" s="69">
        <f t="shared" si="42"/>
        <v>2.6388888888888906E-2</v>
      </c>
      <c r="P645" s="69">
        <f t="shared" si="43"/>
        <v>3.8888888888888917E-2</v>
      </c>
      <c r="Q645" s="18">
        <v>22500</v>
      </c>
      <c r="R645" s="18">
        <v>16800</v>
      </c>
      <c r="S645" s="18">
        <f t="shared" si="44"/>
        <v>5700</v>
      </c>
      <c r="T645" s="19">
        <f t="shared" si="45"/>
        <v>-34.000000000000043</v>
      </c>
      <c r="U645" s="20"/>
      <c r="V645" s="21"/>
      <c r="W645" s="21"/>
      <c r="X645" s="21"/>
      <c r="Y645" s="22"/>
    </row>
    <row r="646" spans="1:25" hidden="1" x14ac:dyDescent="0.2">
      <c r="A646" s="9">
        <v>26</v>
      </c>
      <c r="B646" s="75" t="s">
        <v>120</v>
      </c>
      <c r="C646" s="75">
        <v>2025</v>
      </c>
      <c r="D646" s="67" t="s">
        <v>64</v>
      </c>
      <c r="E646" s="67">
        <v>200</v>
      </c>
      <c r="F646" s="28" t="s">
        <v>51</v>
      </c>
      <c r="G646" s="28" t="s">
        <v>50</v>
      </c>
      <c r="H646" s="68">
        <v>0.3125</v>
      </c>
      <c r="I646" s="69">
        <v>0.3125</v>
      </c>
      <c r="J646" s="69">
        <v>0.34305555555555556</v>
      </c>
      <c r="K646" s="68">
        <v>0.4375</v>
      </c>
      <c r="L646" s="69">
        <v>0.42499999999999999</v>
      </c>
      <c r="M646" s="69">
        <v>0.42916666666666664</v>
      </c>
      <c r="N646" s="70">
        <v>144</v>
      </c>
      <c r="O646" s="69">
        <f t="shared" si="42"/>
        <v>8.1944444444444431E-2</v>
      </c>
      <c r="P646" s="69">
        <f t="shared" si="43"/>
        <v>0.11666666666666664</v>
      </c>
      <c r="Q646" s="18">
        <v>24800</v>
      </c>
      <c r="R646" s="18">
        <v>9100</v>
      </c>
      <c r="S646" s="18">
        <f t="shared" si="44"/>
        <v>15700</v>
      </c>
      <c r="T646" s="19" t="str">
        <f t="shared" si="45"/>
        <v/>
      </c>
      <c r="U646" s="20"/>
      <c r="V646" s="21"/>
      <c r="W646" s="21"/>
      <c r="X646" s="21"/>
      <c r="Y646" s="22"/>
    </row>
    <row r="647" spans="1:25" hidden="1" x14ac:dyDescent="0.2">
      <c r="A647" s="9">
        <v>26</v>
      </c>
      <c r="B647" s="75" t="s">
        <v>120</v>
      </c>
      <c r="C647" s="75">
        <v>2025</v>
      </c>
      <c r="D647" s="24" t="s">
        <v>64</v>
      </c>
      <c r="E647" s="67">
        <v>201</v>
      </c>
      <c r="F647" s="13" t="s">
        <v>50</v>
      </c>
      <c r="G647" s="13" t="s">
        <v>51</v>
      </c>
      <c r="H647" s="68">
        <v>0.51041666666666663</v>
      </c>
      <c r="I647" s="69">
        <v>0.49861111111111112</v>
      </c>
      <c r="J647" s="69">
        <v>0.50555555555555554</v>
      </c>
      <c r="K647" s="68">
        <v>0.63541666666666663</v>
      </c>
      <c r="L647" s="69">
        <v>0.6118055555555556</v>
      </c>
      <c r="M647" s="69">
        <v>0.61458333333333337</v>
      </c>
      <c r="N647" s="70">
        <v>141</v>
      </c>
      <c r="O647" s="69">
        <f t="shared" si="42"/>
        <v>0.10625000000000007</v>
      </c>
      <c r="P647" s="69">
        <f t="shared" si="43"/>
        <v>0.11597222222222225</v>
      </c>
      <c r="Q647" s="18">
        <v>27500</v>
      </c>
      <c r="R647" s="18">
        <v>10200</v>
      </c>
      <c r="S647" s="18">
        <f t="shared" si="44"/>
        <v>17300</v>
      </c>
      <c r="T647" s="19">
        <f t="shared" si="45"/>
        <v>-16.99999999999994</v>
      </c>
      <c r="U647" s="20"/>
      <c r="V647" s="21"/>
      <c r="W647" s="21"/>
      <c r="X647" s="21"/>
      <c r="Y647" s="22"/>
    </row>
    <row r="648" spans="1:25" hidden="1" x14ac:dyDescent="0.2">
      <c r="A648" s="9">
        <v>26</v>
      </c>
      <c r="B648" s="75" t="s">
        <v>120</v>
      </c>
      <c r="C648" s="75">
        <v>2025</v>
      </c>
      <c r="D648" s="24" t="s">
        <v>69</v>
      </c>
      <c r="E648" s="67">
        <v>763</v>
      </c>
      <c r="F648" s="36" t="s">
        <v>50</v>
      </c>
      <c r="G648" s="13" t="s">
        <v>42</v>
      </c>
      <c r="H648" s="68">
        <v>0.54166666666666663</v>
      </c>
      <c r="I648" s="69">
        <v>0.54166666666666663</v>
      </c>
      <c r="J648" s="69">
        <v>0.5541666666666667</v>
      </c>
      <c r="K648" s="68">
        <v>0.58333333333333337</v>
      </c>
      <c r="L648" s="69">
        <v>0.57708333333333328</v>
      </c>
      <c r="M648" s="69">
        <v>0.58263888888888893</v>
      </c>
      <c r="N648" s="70">
        <v>144</v>
      </c>
      <c r="O648" s="69">
        <f t="shared" si="42"/>
        <v>2.2916666666666585E-2</v>
      </c>
      <c r="P648" s="69">
        <f t="shared" si="43"/>
        <v>4.0972222222222299E-2</v>
      </c>
      <c r="Q648" s="18">
        <v>16200</v>
      </c>
      <c r="R648" s="18">
        <v>10300</v>
      </c>
      <c r="S648" s="18">
        <f t="shared" si="44"/>
        <v>5900</v>
      </c>
      <c r="T648" s="19" t="str">
        <f t="shared" si="45"/>
        <v/>
      </c>
      <c r="U648" s="20"/>
      <c r="V648" s="21"/>
      <c r="W648" s="21"/>
      <c r="X648" s="21"/>
      <c r="Y648" s="22"/>
    </row>
    <row r="649" spans="1:25" hidden="1" x14ac:dyDescent="0.2">
      <c r="A649" s="9">
        <v>26</v>
      </c>
      <c r="B649" s="75" t="s">
        <v>120</v>
      </c>
      <c r="C649" s="75">
        <v>2025</v>
      </c>
      <c r="D649" s="24" t="s">
        <v>56</v>
      </c>
      <c r="E649" s="67">
        <v>1934</v>
      </c>
      <c r="F649" s="13" t="s">
        <v>42</v>
      </c>
      <c r="G649" s="13" t="s">
        <v>122</v>
      </c>
      <c r="H649" s="68">
        <v>0.41666666666666669</v>
      </c>
      <c r="I649" s="69">
        <v>0.41180555555555554</v>
      </c>
      <c r="J649" s="69">
        <v>0.41875000000000001</v>
      </c>
      <c r="K649" s="68">
        <v>0.46527777777777779</v>
      </c>
      <c r="L649" s="69">
        <v>0.46319444444444446</v>
      </c>
      <c r="M649" s="69">
        <v>0.46597222222222223</v>
      </c>
      <c r="N649" s="70">
        <v>26</v>
      </c>
      <c r="O649" s="69">
        <f t="shared" si="42"/>
        <v>4.4444444444444453E-2</v>
      </c>
      <c r="P649" s="69">
        <f t="shared" si="43"/>
        <v>5.4166666666666696E-2</v>
      </c>
      <c r="Q649" s="18">
        <v>30100</v>
      </c>
      <c r="R649" s="18">
        <v>21700</v>
      </c>
      <c r="S649" s="18">
        <f t="shared" si="44"/>
        <v>8400</v>
      </c>
      <c r="T649" s="19">
        <f t="shared" si="45"/>
        <v>-7.0000000000000551</v>
      </c>
      <c r="U649" s="20"/>
      <c r="V649" s="21"/>
      <c r="W649" s="21"/>
      <c r="X649" s="21"/>
      <c r="Y649" s="22"/>
    </row>
    <row r="650" spans="1:25" hidden="1" x14ac:dyDescent="0.2">
      <c r="A650" s="9">
        <v>26</v>
      </c>
      <c r="B650" s="75" t="s">
        <v>120</v>
      </c>
      <c r="C650" s="75">
        <v>2025</v>
      </c>
      <c r="D650" s="24" t="s">
        <v>56</v>
      </c>
      <c r="E650" s="67">
        <v>1935</v>
      </c>
      <c r="F650" s="28" t="s">
        <v>122</v>
      </c>
      <c r="G650" s="28" t="s">
        <v>42</v>
      </c>
      <c r="H650" s="68">
        <v>0.50694444444444442</v>
      </c>
      <c r="I650" s="69">
        <v>0.49166666666666664</v>
      </c>
      <c r="J650" s="69">
        <v>0.49861111111111112</v>
      </c>
      <c r="K650" s="68">
        <v>0.55555555555555558</v>
      </c>
      <c r="L650" s="69">
        <v>0.5395833333333333</v>
      </c>
      <c r="M650" s="69">
        <v>0.5444444444444444</v>
      </c>
      <c r="N650" s="70">
        <v>29</v>
      </c>
      <c r="O650" s="69">
        <f t="shared" si="42"/>
        <v>4.0972222222222188E-2</v>
      </c>
      <c r="P650" s="69">
        <f t="shared" si="43"/>
        <v>5.2777777777777757E-2</v>
      </c>
      <c r="Q650" s="18">
        <v>21600</v>
      </c>
      <c r="R650" s="18">
        <v>14200</v>
      </c>
      <c r="S650" s="18">
        <f t="shared" si="44"/>
        <v>7400</v>
      </c>
      <c r="T650" s="19">
        <f t="shared" si="45"/>
        <v>-22</v>
      </c>
      <c r="U650" s="20"/>
      <c r="V650" s="21"/>
      <c r="W650" s="21"/>
      <c r="X650" s="21"/>
      <c r="Y650" s="22"/>
    </row>
    <row r="651" spans="1:25" hidden="1" x14ac:dyDescent="0.2">
      <c r="A651" s="9">
        <v>26</v>
      </c>
      <c r="B651" s="75" t="s">
        <v>120</v>
      </c>
      <c r="C651" s="75">
        <v>2025</v>
      </c>
      <c r="D651" s="24" t="s">
        <v>55</v>
      </c>
      <c r="E651" s="67">
        <v>902</v>
      </c>
      <c r="F651" s="28" t="s">
        <v>42</v>
      </c>
      <c r="G651" s="13" t="s">
        <v>43</v>
      </c>
      <c r="H651" s="68">
        <v>0.45833333333333331</v>
      </c>
      <c r="I651" s="69">
        <v>0.44444444444444442</v>
      </c>
      <c r="J651" s="69">
        <v>0.4513888888888889</v>
      </c>
      <c r="K651" s="68">
        <v>0.49305555555555558</v>
      </c>
      <c r="L651" s="69">
        <v>0.4777777777777778</v>
      </c>
      <c r="M651" s="69">
        <v>0.4826388888888889</v>
      </c>
      <c r="N651" s="70">
        <v>75</v>
      </c>
      <c r="O651" s="69">
        <f t="shared" si="42"/>
        <v>2.6388888888888906E-2</v>
      </c>
      <c r="P651" s="69">
        <f t="shared" si="43"/>
        <v>3.8194444444444475E-2</v>
      </c>
      <c r="Q651" s="18">
        <v>22200</v>
      </c>
      <c r="R651" s="18">
        <v>16400</v>
      </c>
      <c r="S651" s="18">
        <f t="shared" si="44"/>
        <v>5800</v>
      </c>
      <c r="T651" s="19">
        <f t="shared" si="45"/>
        <v>-20.000000000000007</v>
      </c>
      <c r="U651" s="20"/>
      <c r="V651" s="21"/>
      <c r="W651" s="21"/>
      <c r="X651" s="21"/>
      <c r="Y651" s="22"/>
    </row>
    <row r="652" spans="1:25" hidden="1" x14ac:dyDescent="0.2">
      <c r="A652" s="9">
        <v>26</v>
      </c>
      <c r="B652" s="75" t="s">
        <v>120</v>
      </c>
      <c r="C652" s="75">
        <v>2025</v>
      </c>
      <c r="D652" s="24" t="s">
        <v>55</v>
      </c>
      <c r="E652" s="67">
        <v>903</v>
      </c>
      <c r="F652" s="13" t="s">
        <v>43</v>
      </c>
      <c r="G652" s="13" t="s">
        <v>42</v>
      </c>
      <c r="H652" s="68">
        <v>0.53472222222222221</v>
      </c>
      <c r="I652" s="69">
        <v>0.51527777777777772</v>
      </c>
      <c r="J652" s="69">
        <v>0.52500000000000002</v>
      </c>
      <c r="K652" s="68">
        <v>0.57638888888888895</v>
      </c>
      <c r="L652" s="69">
        <v>0.54861111111111116</v>
      </c>
      <c r="M652" s="69">
        <v>0.55208333333333337</v>
      </c>
      <c r="N652" s="70">
        <v>56</v>
      </c>
      <c r="O652" s="69">
        <f t="shared" si="42"/>
        <v>2.3611111111111138E-2</v>
      </c>
      <c r="P652" s="69">
        <f t="shared" si="43"/>
        <v>3.6805555555555647E-2</v>
      </c>
      <c r="Q652" s="18">
        <v>20200</v>
      </c>
      <c r="R652" s="18">
        <v>14500</v>
      </c>
      <c r="S652" s="18">
        <f t="shared" si="44"/>
        <v>5700</v>
      </c>
      <c r="T652" s="19">
        <f t="shared" si="45"/>
        <v>-28.00000000000006</v>
      </c>
      <c r="U652" s="20"/>
      <c r="V652" s="21"/>
      <c r="W652" s="21"/>
      <c r="X652" s="21"/>
      <c r="Y652" s="22"/>
    </row>
    <row r="653" spans="1:25" hidden="1" x14ac:dyDescent="0.2">
      <c r="A653" s="9">
        <v>26</v>
      </c>
      <c r="B653" s="75" t="s">
        <v>120</v>
      </c>
      <c r="C653" s="75">
        <v>2025</v>
      </c>
      <c r="D653" s="24" t="s">
        <v>56</v>
      </c>
      <c r="E653" s="67">
        <v>920</v>
      </c>
      <c r="F653" s="13" t="s">
        <v>42</v>
      </c>
      <c r="G653" s="13" t="s">
        <v>44</v>
      </c>
      <c r="H653" s="68">
        <v>0.625</v>
      </c>
      <c r="I653" s="69">
        <v>0.62222222222222223</v>
      </c>
      <c r="J653" s="69">
        <v>0.62847222222222221</v>
      </c>
      <c r="K653" s="68">
        <v>0.66666666666666663</v>
      </c>
      <c r="L653" s="69">
        <v>0.6694444444444444</v>
      </c>
      <c r="M653" s="69">
        <v>0.67222222222222228</v>
      </c>
      <c r="N653" s="70">
        <v>80</v>
      </c>
      <c r="O653" s="69">
        <f t="shared" si="42"/>
        <v>4.0972222222222188E-2</v>
      </c>
      <c r="P653" s="69">
        <f t="shared" si="43"/>
        <v>5.0000000000000044E-2</v>
      </c>
      <c r="Q653" s="18">
        <v>28000</v>
      </c>
      <c r="R653" s="18">
        <v>19500</v>
      </c>
      <c r="S653" s="18">
        <f t="shared" si="44"/>
        <v>8500</v>
      </c>
      <c r="T653" s="19">
        <f t="shared" si="45"/>
        <v>-3.9999999999999858</v>
      </c>
      <c r="U653" s="20"/>
      <c r="V653" s="21"/>
      <c r="W653" s="21"/>
      <c r="X653" s="21"/>
      <c r="Y653" s="22"/>
    </row>
    <row r="654" spans="1:25" hidden="1" x14ac:dyDescent="0.2">
      <c r="A654" s="9">
        <v>26</v>
      </c>
      <c r="B654" s="75" t="s">
        <v>120</v>
      </c>
      <c r="C654" s="75">
        <v>2025</v>
      </c>
      <c r="D654" s="24" t="s">
        <v>56</v>
      </c>
      <c r="E654" s="67">
        <v>921</v>
      </c>
      <c r="F654" s="28" t="s">
        <v>44</v>
      </c>
      <c r="G654" s="13" t="s">
        <v>42</v>
      </c>
      <c r="H654" s="68">
        <v>0.70833333333333337</v>
      </c>
      <c r="I654" s="69">
        <v>0.7006944444444444</v>
      </c>
      <c r="J654" s="69">
        <v>0.7055555555555556</v>
      </c>
      <c r="K654" s="68">
        <v>0.75</v>
      </c>
      <c r="L654" s="69">
        <v>0.74861111111111112</v>
      </c>
      <c r="M654" s="69">
        <v>0.75277777777777777</v>
      </c>
      <c r="N654" s="70">
        <v>69</v>
      </c>
      <c r="O654" s="69">
        <f t="shared" si="42"/>
        <v>4.3055555555555514E-2</v>
      </c>
      <c r="P654" s="69">
        <f t="shared" si="43"/>
        <v>5.208333333333337E-2</v>
      </c>
      <c r="Q654" s="18">
        <v>19500</v>
      </c>
      <c r="R654" s="18">
        <v>10900</v>
      </c>
      <c r="S654" s="18">
        <f t="shared" si="44"/>
        <v>8600</v>
      </c>
      <c r="T654" s="19">
        <f t="shared" si="45"/>
        <v>-11.000000000000121</v>
      </c>
      <c r="U654" s="20"/>
      <c r="V654" s="21"/>
      <c r="W654" s="21"/>
      <c r="X654" s="21"/>
      <c r="Y654" s="22"/>
    </row>
    <row r="655" spans="1:25" hidden="1" x14ac:dyDescent="0.2">
      <c r="A655" s="9">
        <v>26</v>
      </c>
      <c r="B655" s="75" t="s">
        <v>120</v>
      </c>
      <c r="C655" s="75">
        <v>2025</v>
      </c>
      <c r="D655" s="24" t="s">
        <v>69</v>
      </c>
      <c r="E655" s="67">
        <v>904</v>
      </c>
      <c r="F655" s="28" t="s">
        <v>42</v>
      </c>
      <c r="G655" s="13" t="s">
        <v>43</v>
      </c>
      <c r="H655" s="68">
        <v>0.6875</v>
      </c>
      <c r="I655" s="69">
        <v>0.66736111111111107</v>
      </c>
      <c r="J655" s="69">
        <v>0.67361111111111116</v>
      </c>
      <c r="K655" s="68">
        <v>0.72222222222222221</v>
      </c>
      <c r="L655" s="69">
        <v>0.6958333333333333</v>
      </c>
      <c r="M655" s="69">
        <v>0.7</v>
      </c>
      <c r="N655" s="70">
        <v>33</v>
      </c>
      <c r="O655" s="69">
        <f t="shared" si="42"/>
        <v>2.2222222222222143E-2</v>
      </c>
      <c r="P655" s="69">
        <f t="shared" si="43"/>
        <v>3.2638888888888884E-2</v>
      </c>
      <c r="Q655" s="18">
        <v>24000</v>
      </c>
      <c r="R655" s="18">
        <v>19200</v>
      </c>
      <c r="S655" s="18">
        <f t="shared" si="44"/>
        <v>4800</v>
      </c>
      <c r="T655" s="19">
        <f t="shared" si="45"/>
        <v>-29.000000000000057</v>
      </c>
      <c r="U655" s="20"/>
      <c r="V655" s="21"/>
      <c r="W655" s="21"/>
      <c r="X655" s="21"/>
      <c r="Y655" s="22"/>
    </row>
    <row r="656" spans="1:25" hidden="1" x14ac:dyDescent="0.2">
      <c r="A656" s="9">
        <v>26</v>
      </c>
      <c r="B656" s="75" t="s">
        <v>120</v>
      </c>
      <c r="C656" s="75">
        <v>2025</v>
      </c>
      <c r="D656" s="67" t="s">
        <v>69</v>
      </c>
      <c r="E656" s="67">
        <v>905</v>
      </c>
      <c r="F656" s="13" t="s">
        <v>43</v>
      </c>
      <c r="G656" s="13" t="s">
        <v>42</v>
      </c>
      <c r="H656" s="68">
        <v>0.76388888888888884</v>
      </c>
      <c r="I656" s="69">
        <v>0.74513888888888891</v>
      </c>
      <c r="J656" s="69">
        <v>0.75208333333333333</v>
      </c>
      <c r="K656" s="68">
        <v>0.79861111111111116</v>
      </c>
      <c r="L656" s="69">
        <v>0.78125</v>
      </c>
      <c r="M656" s="69">
        <v>0.78611111111111109</v>
      </c>
      <c r="N656" s="70">
        <v>80</v>
      </c>
      <c r="O656" s="69">
        <f t="shared" si="42"/>
        <v>2.9166666666666674E-2</v>
      </c>
      <c r="P656" s="69">
        <f t="shared" si="43"/>
        <v>4.0972222222222188E-2</v>
      </c>
      <c r="Q656" s="18">
        <v>19200</v>
      </c>
      <c r="R656" s="18">
        <v>12800</v>
      </c>
      <c r="S656" s="18">
        <f t="shared" si="44"/>
        <v>6400</v>
      </c>
      <c r="T656" s="19">
        <f t="shared" si="45"/>
        <v>-26.999999999999904</v>
      </c>
      <c r="U656" s="20"/>
      <c r="V656" s="21"/>
      <c r="W656" s="21"/>
      <c r="X656" s="21"/>
      <c r="Y656" s="22"/>
    </row>
    <row r="657" spans="1:25" hidden="1" x14ac:dyDescent="0.2">
      <c r="A657" s="9">
        <v>26</v>
      </c>
      <c r="B657" s="75" t="s">
        <v>120</v>
      </c>
      <c r="C657" s="75">
        <v>2025</v>
      </c>
      <c r="D657" s="24" t="s">
        <v>54</v>
      </c>
      <c r="E657" s="67">
        <v>970</v>
      </c>
      <c r="F657" s="13" t="s">
        <v>42</v>
      </c>
      <c r="G657" s="13" t="s">
        <v>47</v>
      </c>
      <c r="H657" s="68">
        <v>0.72916666666666663</v>
      </c>
      <c r="I657" s="69">
        <v>0.71666666666666667</v>
      </c>
      <c r="J657" s="69">
        <v>0.72361111111111109</v>
      </c>
      <c r="K657" s="68">
        <v>0.76041666666666663</v>
      </c>
      <c r="L657" s="69">
        <v>0.74583333333333335</v>
      </c>
      <c r="M657" s="69">
        <v>0.75</v>
      </c>
      <c r="N657" s="70">
        <v>40</v>
      </c>
      <c r="O657" s="69">
        <f t="shared" si="42"/>
        <v>2.2222222222222254E-2</v>
      </c>
      <c r="P657" s="69">
        <f t="shared" si="43"/>
        <v>3.3333333333333326E-2</v>
      </c>
      <c r="Q657" s="18">
        <v>23200</v>
      </c>
      <c r="R657" s="18">
        <v>18400</v>
      </c>
      <c r="S657" s="18">
        <f t="shared" si="44"/>
        <v>4800</v>
      </c>
      <c r="T657" s="19">
        <f t="shared" si="45"/>
        <v>-17.999999999999936</v>
      </c>
      <c r="U657" s="20"/>
      <c r="V657" s="21"/>
      <c r="W657" s="21"/>
      <c r="X657" s="21"/>
      <c r="Y657" s="22"/>
    </row>
    <row r="658" spans="1:25" hidden="1" x14ac:dyDescent="0.2">
      <c r="A658" s="9">
        <v>26</v>
      </c>
      <c r="B658" s="75" t="s">
        <v>120</v>
      </c>
      <c r="C658" s="75">
        <v>2025</v>
      </c>
      <c r="D658" s="24" t="s">
        <v>58</v>
      </c>
      <c r="E658" s="67">
        <v>1240</v>
      </c>
      <c r="F658" s="28" t="s">
        <v>70</v>
      </c>
      <c r="G658" s="13" t="s">
        <v>46</v>
      </c>
      <c r="H658" s="68">
        <v>0.54166666666666663</v>
      </c>
      <c r="I658" s="69">
        <v>0.52986111111111112</v>
      </c>
      <c r="J658" s="69">
        <v>0.53541666666666665</v>
      </c>
      <c r="K658" s="68">
        <v>0.72222222222222221</v>
      </c>
      <c r="L658" s="69">
        <v>0.71527777777777779</v>
      </c>
      <c r="M658" s="69">
        <v>0.71944444444444444</v>
      </c>
      <c r="N658" s="70">
        <v>0</v>
      </c>
      <c r="O658" s="69">
        <f t="shared" si="42"/>
        <v>0.17986111111111114</v>
      </c>
      <c r="P658" s="69">
        <f t="shared" si="43"/>
        <v>0.18958333333333333</v>
      </c>
      <c r="Q658" s="18">
        <v>37900</v>
      </c>
      <c r="R658" s="18">
        <v>10500</v>
      </c>
      <c r="S658" s="18">
        <f t="shared" si="44"/>
        <v>27400</v>
      </c>
      <c r="T658" s="19">
        <f t="shared" si="45"/>
        <v>-16.99999999999994</v>
      </c>
      <c r="U658" s="20"/>
      <c r="V658" s="21"/>
      <c r="W658" s="21"/>
      <c r="X658" s="21"/>
      <c r="Y658" s="22"/>
    </row>
    <row r="659" spans="1:25" hidden="1" x14ac:dyDescent="0.2">
      <c r="A659" s="9">
        <v>26</v>
      </c>
      <c r="B659" s="75" t="s">
        <v>120</v>
      </c>
      <c r="C659" s="75">
        <v>2025</v>
      </c>
      <c r="D659" s="24" t="s">
        <v>58</v>
      </c>
      <c r="E659" s="67">
        <v>1240</v>
      </c>
      <c r="F659" s="13" t="s">
        <v>46</v>
      </c>
      <c r="G659" s="13" t="s">
        <v>70</v>
      </c>
      <c r="H659" s="68">
        <v>0.75</v>
      </c>
      <c r="I659" s="69">
        <v>0.74861111111111112</v>
      </c>
      <c r="J659" s="69">
        <v>0.75763888888888886</v>
      </c>
      <c r="K659" s="68">
        <v>0.79166666666666663</v>
      </c>
      <c r="L659" s="69">
        <v>0.79166666666666663</v>
      </c>
      <c r="M659" s="69">
        <v>0.79861111111111116</v>
      </c>
      <c r="N659" s="70">
        <v>0</v>
      </c>
      <c r="O659" s="69">
        <f t="shared" si="42"/>
        <v>3.4027777777777768E-2</v>
      </c>
      <c r="P659" s="69">
        <f t="shared" si="43"/>
        <v>5.0000000000000044E-2</v>
      </c>
      <c r="Q659" s="18">
        <v>21200</v>
      </c>
      <c r="R659" s="18">
        <v>15400</v>
      </c>
      <c r="S659" s="18">
        <f t="shared" si="44"/>
        <v>5800</v>
      </c>
      <c r="T659" s="19">
        <f t="shared" si="45"/>
        <v>-1.9999999999999929</v>
      </c>
      <c r="U659" s="20"/>
      <c r="V659" s="21"/>
      <c r="W659" s="21"/>
      <c r="X659" s="21"/>
      <c r="Y659" s="22"/>
    </row>
    <row r="660" spans="1:25" hidden="1" x14ac:dyDescent="0.2">
      <c r="A660" s="9">
        <v>27</v>
      </c>
      <c r="B660" s="75" t="s">
        <v>120</v>
      </c>
      <c r="C660" s="75">
        <v>2025</v>
      </c>
      <c r="D660" s="11" t="s">
        <v>107</v>
      </c>
      <c r="E660" s="67">
        <v>2921</v>
      </c>
      <c r="F660" s="13" t="s">
        <v>49</v>
      </c>
      <c r="G660" s="13" t="s">
        <v>42</v>
      </c>
      <c r="H660" s="68">
        <v>0.21180555555555555</v>
      </c>
      <c r="I660" s="69">
        <v>0.21180555555555555</v>
      </c>
      <c r="J660" s="69">
        <v>0.23125000000000001</v>
      </c>
      <c r="K660" s="68">
        <v>0.61111111111111116</v>
      </c>
      <c r="L660" s="69">
        <v>0.61944444444444446</v>
      </c>
      <c r="M660" s="69">
        <v>0.62638888888888888</v>
      </c>
      <c r="N660" s="70">
        <v>263</v>
      </c>
      <c r="O660" s="69">
        <f t="shared" si="42"/>
        <v>0.38819444444444445</v>
      </c>
      <c r="P660" s="69">
        <f t="shared" si="43"/>
        <v>0.4145833333333333</v>
      </c>
      <c r="Q660" s="59">
        <v>67700</v>
      </c>
      <c r="R660" s="59">
        <v>12000</v>
      </c>
      <c r="S660" s="18">
        <f t="shared" si="44"/>
        <v>55700</v>
      </c>
      <c r="T660" s="19" t="str">
        <f t="shared" si="45"/>
        <v/>
      </c>
      <c r="U660" s="20"/>
      <c r="V660" s="21"/>
      <c r="W660" s="21"/>
      <c r="X660" s="21"/>
      <c r="Y660" s="22"/>
    </row>
    <row r="661" spans="1:25" hidden="1" x14ac:dyDescent="0.2">
      <c r="A661" s="9">
        <v>27</v>
      </c>
      <c r="B661" s="75" t="s">
        <v>120</v>
      </c>
      <c r="C661" s="75">
        <v>2025</v>
      </c>
      <c r="D661" s="11" t="s">
        <v>69</v>
      </c>
      <c r="E661" s="67">
        <v>2932</v>
      </c>
      <c r="F661" s="13" t="s">
        <v>42</v>
      </c>
      <c r="G661" s="13" t="s">
        <v>50</v>
      </c>
      <c r="H661" s="68">
        <v>0.30555555555555558</v>
      </c>
      <c r="I661" s="69">
        <v>0.30555555555555558</v>
      </c>
      <c r="J661" s="69">
        <v>0.31527777777777777</v>
      </c>
      <c r="K661" s="68">
        <v>0.34722222222222221</v>
      </c>
      <c r="L661" s="69">
        <v>0.34097222222222223</v>
      </c>
      <c r="M661" s="69">
        <v>0.34861111111111109</v>
      </c>
      <c r="N661" s="70">
        <v>145</v>
      </c>
      <c r="O661" s="69">
        <f t="shared" si="42"/>
        <v>2.5694444444444464E-2</v>
      </c>
      <c r="P661" s="69">
        <f t="shared" si="43"/>
        <v>4.3055555555555514E-2</v>
      </c>
      <c r="Q661" s="18">
        <v>25000</v>
      </c>
      <c r="R661" s="18">
        <v>18700</v>
      </c>
      <c r="S661" s="18">
        <f t="shared" si="44"/>
        <v>6300</v>
      </c>
      <c r="T661" s="19" t="str">
        <f t="shared" si="45"/>
        <v/>
      </c>
      <c r="U661" s="20"/>
      <c r="V661" s="21"/>
      <c r="W661" s="21"/>
      <c r="X661" s="21"/>
      <c r="Y661" s="22"/>
    </row>
    <row r="662" spans="1:25" hidden="1" x14ac:dyDescent="0.2">
      <c r="A662" s="9">
        <v>27</v>
      </c>
      <c r="B662" s="75" t="s">
        <v>120</v>
      </c>
      <c r="C662" s="75">
        <v>2025</v>
      </c>
      <c r="D662" s="24" t="s">
        <v>69</v>
      </c>
      <c r="E662" s="67">
        <v>300</v>
      </c>
      <c r="F662" s="13" t="s">
        <v>50</v>
      </c>
      <c r="G662" s="13" t="s">
        <v>52</v>
      </c>
      <c r="H662" s="68">
        <v>0.3888888888888889</v>
      </c>
      <c r="I662" s="69">
        <v>0.37361111111111112</v>
      </c>
      <c r="J662" s="69">
        <v>0.38194444444444442</v>
      </c>
      <c r="K662" s="68">
        <v>0.43055555555555558</v>
      </c>
      <c r="L662" s="69">
        <v>0.42430555555555555</v>
      </c>
      <c r="M662" s="69">
        <v>0.4284722222222222</v>
      </c>
      <c r="N662" s="70">
        <v>112</v>
      </c>
      <c r="O662" s="69">
        <f t="shared" si="42"/>
        <v>4.2361111111111127E-2</v>
      </c>
      <c r="P662" s="69">
        <f t="shared" si="43"/>
        <v>5.4861111111111083E-2</v>
      </c>
      <c r="Q662" s="18">
        <v>18700</v>
      </c>
      <c r="R662" s="18">
        <v>10000</v>
      </c>
      <c r="S662" s="18">
        <f t="shared" si="44"/>
        <v>8700</v>
      </c>
      <c r="T662" s="19">
        <f t="shared" si="45"/>
        <v>-22</v>
      </c>
      <c r="U662" s="20"/>
      <c r="V662" s="21"/>
      <c r="W662" s="21"/>
      <c r="X662" s="21"/>
      <c r="Y662" s="22"/>
    </row>
    <row r="663" spans="1:25" hidden="1" x14ac:dyDescent="0.2">
      <c r="A663" s="9">
        <v>27</v>
      </c>
      <c r="B663" s="75" t="s">
        <v>120</v>
      </c>
      <c r="C663" s="75">
        <v>2025</v>
      </c>
      <c r="D663" s="24" t="s">
        <v>69</v>
      </c>
      <c r="E663" s="67">
        <v>301</v>
      </c>
      <c r="F663" s="13" t="s">
        <v>52</v>
      </c>
      <c r="G663" s="13" t="s">
        <v>50</v>
      </c>
      <c r="H663" s="68">
        <v>0.48958333333333331</v>
      </c>
      <c r="I663" s="69">
        <v>0.48958333333333331</v>
      </c>
      <c r="J663" s="69">
        <v>0.50624999999999998</v>
      </c>
      <c r="K663" s="68">
        <v>0.53125</v>
      </c>
      <c r="L663" s="69">
        <v>0.55138888888888893</v>
      </c>
      <c r="M663" s="69">
        <v>0.56944444444444442</v>
      </c>
      <c r="N663" s="70">
        <v>146</v>
      </c>
      <c r="O663" s="69">
        <f t="shared" si="42"/>
        <v>4.5138888888888951E-2</v>
      </c>
      <c r="P663" s="69">
        <f t="shared" si="43"/>
        <v>7.9861111111111105E-2</v>
      </c>
      <c r="Q663" s="18">
        <v>25000</v>
      </c>
      <c r="R663" s="18">
        <v>14200</v>
      </c>
      <c r="S663" s="18">
        <f t="shared" si="44"/>
        <v>10800</v>
      </c>
      <c r="T663" s="19" t="str">
        <f t="shared" si="45"/>
        <v/>
      </c>
      <c r="U663" s="20"/>
      <c r="V663" s="21"/>
      <c r="W663" s="21"/>
      <c r="X663" s="21"/>
      <c r="Y663" s="22"/>
    </row>
    <row r="664" spans="1:25" hidden="1" x14ac:dyDescent="0.2">
      <c r="A664" s="9">
        <v>27</v>
      </c>
      <c r="B664" s="75" t="s">
        <v>120</v>
      </c>
      <c r="C664" s="75">
        <v>2025</v>
      </c>
      <c r="D664" s="24" t="s">
        <v>69</v>
      </c>
      <c r="E664" s="67">
        <v>2933</v>
      </c>
      <c r="F664" s="36" t="s">
        <v>50</v>
      </c>
      <c r="G664" s="13" t="s">
        <v>42</v>
      </c>
      <c r="H664" s="68">
        <v>0.57291666666666663</v>
      </c>
      <c r="I664" s="69">
        <v>0.66666666666666663</v>
      </c>
      <c r="J664" s="69">
        <v>0.67569444444444449</v>
      </c>
      <c r="K664" s="68">
        <v>0.61458333333333337</v>
      </c>
      <c r="L664" s="69">
        <v>0.69861111111111107</v>
      </c>
      <c r="M664" s="69">
        <v>0.70486111111111116</v>
      </c>
      <c r="N664" s="70">
        <v>132</v>
      </c>
      <c r="O664" s="69">
        <f t="shared" si="42"/>
        <v>2.2916666666666585E-2</v>
      </c>
      <c r="P664" s="69">
        <f t="shared" si="43"/>
        <v>3.8194444444444531E-2</v>
      </c>
      <c r="Q664" s="18">
        <v>14200</v>
      </c>
      <c r="R664" s="18">
        <v>8400</v>
      </c>
      <c r="S664" s="18">
        <f t="shared" si="44"/>
        <v>5800</v>
      </c>
      <c r="T664" s="19">
        <f t="shared" si="45"/>
        <v>135</v>
      </c>
      <c r="U664" s="20">
        <v>87</v>
      </c>
      <c r="V664" s="21"/>
      <c r="W664" s="21"/>
      <c r="X664" s="21"/>
      <c r="Y664" s="22"/>
    </row>
    <row r="665" spans="1:25" hidden="1" x14ac:dyDescent="0.2">
      <c r="A665" s="9">
        <v>27</v>
      </c>
      <c r="B665" s="75" t="s">
        <v>120</v>
      </c>
      <c r="C665" s="75">
        <v>2025</v>
      </c>
      <c r="D665" s="24" t="s">
        <v>54</v>
      </c>
      <c r="E665" s="67">
        <v>971</v>
      </c>
      <c r="F665" s="13" t="s">
        <v>47</v>
      </c>
      <c r="G665" s="13" t="s">
        <v>42</v>
      </c>
      <c r="H665" s="68">
        <v>0.33333333333333331</v>
      </c>
      <c r="I665" s="69">
        <v>0.31874999999999998</v>
      </c>
      <c r="J665" s="69">
        <v>0.32569444444444445</v>
      </c>
      <c r="K665" s="68">
        <v>0.36458333333333331</v>
      </c>
      <c r="L665" s="69">
        <v>0.34791666666666665</v>
      </c>
      <c r="M665" s="69">
        <v>0.3527777777777778</v>
      </c>
      <c r="N665" s="70">
        <v>48</v>
      </c>
      <c r="O665" s="69">
        <f t="shared" si="42"/>
        <v>2.2222222222222199E-2</v>
      </c>
      <c r="P665" s="69">
        <f t="shared" si="43"/>
        <v>3.4027777777777823E-2</v>
      </c>
      <c r="Q665" s="18">
        <v>18200</v>
      </c>
      <c r="R665" s="18">
        <v>13600</v>
      </c>
      <c r="S665" s="18">
        <f t="shared" si="44"/>
        <v>4600</v>
      </c>
      <c r="T665" s="19">
        <f t="shared" si="45"/>
        <v>-21.000000000000007</v>
      </c>
      <c r="U665" s="20"/>
      <c r="V665" s="21"/>
      <c r="W665" s="21"/>
      <c r="X665" s="21"/>
      <c r="Y665" s="22"/>
    </row>
    <row r="666" spans="1:25" hidden="1" x14ac:dyDescent="0.2">
      <c r="A666" s="9">
        <v>27</v>
      </c>
      <c r="B666" s="75" t="s">
        <v>120</v>
      </c>
      <c r="C666" s="75">
        <v>2025</v>
      </c>
      <c r="D666" s="67" t="s">
        <v>63</v>
      </c>
      <c r="E666" s="67">
        <v>942</v>
      </c>
      <c r="F666" s="13" t="s">
        <v>42</v>
      </c>
      <c r="G666" s="13" t="s">
        <v>46</v>
      </c>
      <c r="H666" s="68">
        <v>0.35416666666666669</v>
      </c>
      <c r="I666" s="69">
        <v>0.44583333333333336</v>
      </c>
      <c r="J666" s="69">
        <v>0.45277777777777778</v>
      </c>
      <c r="K666" s="68">
        <v>0.39583333333333331</v>
      </c>
      <c r="L666" s="69">
        <v>0.4909722222222222</v>
      </c>
      <c r="M666" s="69">
        <v>0.49583333333333335</v>
      </c>
      <c r="N666" s="70">
        <v>111</v>
      </c>
      <c r="O666" s="69">
        <f t="shared" si="42"/>
        <v>3.819444444444442E-2</v>
      </c>
      <c r="P666" s="69">
        <f t="shared" si="43"/>
        <v>4.9999999999999989E-2</v>
      </c>
      <c r="Q666" s="18">
        <v>27000</v>
      </c>
      <c r="R666" s="18">
        <v>18500</v>
      </c>
      <c r="S666" s="18">
        <f t="shared" si="44"/>
        <v>8500</v>
      </c>
      <c r="T666" s="19">
        <f t="shared" si="45"/>
        <v>132</v>
      </c>
      <c r="U666" s="20">
        <v>43</v>
      </c>
      <c r="V666" s="21"/>
      <c r="W666" s="21"/>
      <c r="X666" s="21"/>
      <c r="Y666" s="22"/>
    </row>
    <row r="667" spans="1:25" hidden="1" x14ac:dyDescent="0.2">
      <c r="A667" s="9">
        <v>27</v>
      </c>
      <c r="B667" s="75" t="s">
        <v>120</v>
      </c>
      <c r="C667" s="75">
        <v>2025</v>
      </c>
      <c r="D667" s="67" t="s">
        <v>63</v>
      </c>
      <c r="E667" s="67">
        <v>943</v>
      </c>
      <c r="F667" s="28" t="s">
        <v>46</v>
      </c>
      <c r="G667" s="13" t="s">
        <v>42</v>
      </c>
      <c r="H667" s="68">
        <v>0.4375</v>
      </c>
      <c r="I667" s="69">
        <v>0.53333333333333333</v>
      </c>
      <c r="J667" s="69">
        <v>0.54027777777777775</v>
      </c>
      <c r="K667" s="68">
        <v>0.47916666666666669</v>
      </c>
      <c r="L667" s="69">
        <v>0.57291666666666663</v>
      </c>
      <c r="M667" s="69">
        <v>0.57708333333333328</v>
      </c>
      <c r="N667" s="70">
        <v>93</v>
      </c>
      <c r="O667" s="69">
        <f t="shared" si="42"/>
        <v>3.2638888888888884E-2</v>
      </c>
      <c r="P667" s="69">
        <f t="shared" si="43"/>
        <v>4.3749999999999956E-2</v>
      </c>
      <c r="Q667" s="18">
        <v>18500</v>
      </c>
      <c r="R667" s="18">
        <v>11800</v>
      </c>
      <c r="S667" s="18">
        <f t="shared" si="44"/>
        <v>6700</v>
      </c>
      <c r="T667" s="19">
        <f t="shared" si="45"/>
        <v>138</v>
      </c>
      <c r="U667" s="20">
        <v>93</v>
      </c>
      <c r="V667" s="21"/>
      <c r="W667" s="21"/>
      <c r="X667" s="21"/>
      <c r="Y667" s="22"/>
    </row>
    <row r="668" spans="1:25" x14ac:dyDescent="0.2">
      <c r="A668" s="9">
        <v>27</v>
      </c>
      <c r="B668" s="75" t="s">
        <v>120</v>
      </c>
      <c r="C668" s="75">
        <v>2025</v>
      </c>
      <c r="D668" s="24" t="s">
        <v>56</v>
      </c>
      <c r="E668" s="67">
        <v>2980</v>
      </c>
      <c r="F668" s="28" t="s">
        <v>42</v>
      </c>
      <c r="G668" s="28" t="s">
        <v>53</v>
      </c>
      <c r="H668" s="68">
        <v>0.35416666666666669</v>
      </c>
      <c r="I668" s="69">
        <v>0.34375</v>
      </c>
      <c r="J668" s="69">
        <v>0.35069444444444442</v>
      </c>
      <c r="K668" s="68">
        <v>0.4236111111111111</v>
      </c>
      <c r="L668" s="69">
        <v>0.41736111111111113</v>
      </c>
      <c r="M668" s="69">
        <v>0.4201388888888889</v>
      </c>
      <c r="N668" s="70">
        <v>128</v>
      </c>
      <c r="O668" s="69">
        <f t="shared" si="42"/>
        <v>6.6666666666666707E-2</v>
      </c>
      <c r="P668" s="69">
        <f t="shared" si="43"/>
        <v>7.6388888888888895E-2</v>
      </c>
      <c r="Q668" s="18">
        <v>30800</v>
      </c>
      <c r="R668" s="18">
        <v>17600</v>
      </c>
      <c r="S668" s="18">
        <f t="shared" si="44"/>
        <v>13200</v>
      </c>
      <c r="T668" s="19">
        <f t="shared" si="45"/>
        <v>-15.000000000000027</v>
      </c>
      <c r="U668" s="20"/>
      <c r="V668" s="21"/>
      <c r="W668" s="21" t="s">
        <v>59</v>
      </c>
      <c r="X668" s="21" t="s">
        <v>89</v>
      </c>
      <c r="Y668" s="22"/>
    </row>
    <row r="669" spans="1:25" hidden="1" x14ac:dyDescent="0.2">
      <c r="A669" s="9">
        <v>27</v>
      </c>
      <c r="B669" s="75" t="s">
        <v>120</v>
      </c>
      <c r="C669" s="75">
        <v>2025</v>
      </c>
      <c r="D669" s="24" t="s">
        <v>56</v>
      </c>
      <c r="E669" s="67">
        <v>2981</v>
      </c>
      <c r="F669" s="13" t="s">
        <v>53</v>
      </c>
      <c r="G669" s="13" t="s">
        <v>42</v>
      </c>
      <c r="H669" s="68">
        <v>0.47222222222222227</v>
      </c>
      <c r="I669" s="69">
        <v>0.46527777777777779</v>
      </c>
      <c r="J669" s="69">
        <v>0.4861111111111111</v>
      </c>
      <c r="K669" s="68">
        <v>0.54166666666666663</v>
      </c>
      <c r="L669" s="69">
        <v>0.54513888888888884</v>
      </c>
      <c r="M669" s="69">
        <v>0.55208333333333337</v>
      </c>
      <c r="N669" s="70">
        <v>115</v>
      </c>
      <c r="O669" s="69">
        <f t="shared" si="42"/>
        <v>5.9027777777777735E-2</v>
      </c>
      <c r="P669" s="69">
        <f t="shared" si="43"/>
        <v>8.680555555555558E-2</v>
      </c>
      <c r="Q669" s="18">
        <v>19700</v>
      </c>
      <c r="R669" s="18">
        <v>8200</v>
      </c>
      <c r="S669" s="18">
        <f t="shared" si="44"/>
        <v>11500</v>
      </c>
      <c r="T669" s="19">
        <f t="shared" si="45"/>
        <v>-10.000000000000044</v>
      </c>
      <c r="U669" s="20"/>
      <c r="V669" s="21"/>
      <c r="W669" s="21" t="s">
        <v>59</v>
      </c>
      <c r="X669" s="21"/>
      <c r="Y669" s="22">
        <v>127000</v>
      </c>
    </row>
    <row r="670" spans="1:25" hidden="1" x14ac:dyDescent="0.2">
      <c r="A670" s="9">
        <v>27</v>
      </c>
      <c r="B670" s="75" t="s">
        <v>120</v>
      </c>
      <c r="C670" s="75">
        <v>2025</v>
      </c>
      <c r="D670" s="24" t="s">
        <v>55</v>
      </c>
      <c r="E670" s="67">
        <v>762</v>
      </c>
      <c r="F670" s="13" t="s">
        <v>42</v>
      </c>
      <c r="G670" s="13" t="s">
        <v>50</v>
      </c>
      <c r="H670" s="68">
        <v>0.40625</v>
      </c>
      <c r="I670" s="69">
        <v>0.39861111111111114</v>
      </c>
      <c r="J670" s="69">
        <v>0.40555555555555556</v>
      </c>
      <c r="K670" s="68">
        <v>0.44791666666666669</v>
      </c>
      <c r="L670" s="69">
        <v>0.43055555555555558</v>
      </c>
      <c r="M670" s="69">
        <v>0.43402777777777779</v>
      </c>
      <c r="N670" s="70">
        <v>146</v>
      </c>
      <c r="O670" s="69">
        <f t="shared" si="42"/>
        <v>2.5000000000000022E-2</v>
      </c>
      <c r="P670" s="69">
        <f t="shared" si="43"/>
        <v>3.5416666666666652E-2</v>
      </c>
      <c r="Q670" s="18">
        <v>22000</v>
      </c>
      <c r="R670" s="18">
        <v>16200</v>
      </c>
      <c r="S670" s="18">
        <f t="shared" si="44"/>
        <v>5800</v>
      </c>
      <c r="T670" s="19">
        <f t="shared" si="45"/>
        <v>-10.999999999999961</v>
      </c>
      <c r="U670" s="20"/>
      <c r="V670" s="21"/>
      <c r="W670" s="21"/>
      <c r="X670" s="21"/>
      <c r="Y670" s="22"/>
    </row>
    <row r="671" spans="1:25" hidden="1" x14ac:dyDescent="0.2">
      <c r="A671" s="9">
        <v>27</v>
      </c>
      <c r="B671" s="75" t="s">
        <v>120</v>
      </c>
      <c r="C671" s="75">
        <v>2025</v>
      </c>
      <c r="D671" s="24" t="s">
        <v>101</v>
      </c>
      <c r="E671" s="67">
        <v>200</v>
      </c>
      <c r="F671" s="28" t="s">
        <v>51</v>
      </c>
      <c r="G671" s="28" t="s">
        <v>50</v>
      </c>
      <c r="H671" s="68">
        <v>0.3125</v>
      </c>
      <c r="I671" s="69">
        <v>0.3125</v>
      </c>
      <c r="J671" s="69">
        <v>0.32777777777777778</v>
      </c>
      <c r="K671" s="68">
        <v>0.4375</v>
      </c>
      <c r="L671" s="69">
        <v>0.43194444444444446</v>
      </c>
      <c r="M671" s="69">
        <v>0.44027777777777777</v>
      </c>
      <c r="N671" s="70">
        <v>144</v>
      </c>
      <c r="O671" s="69">
        <f t="shared" si="42"/>
        <v>0.10416666666666669</v>
      </c>
      <c r="P671" s="69">
        <f t="shared" si="43"/>
        <v>0.12777777777777777</v>
      </c>
      <c r="Q671" s="18">
        <v>25100</v>
      </c>
      <c r="R671" s="18">
        <v>8900</v>
      </c>
      <c r="S671" s="18">
        <f t="shared" si="44"/>
        <v>16200</v>
      </c>
      <c r="T671" s="19" t="str">
        <f t="shared" si="45"/>
        <v/>
      </c>
      <c r="U671" s="20"/>
      <c r="V671" s="21"/>
      <c r="W671" s="21"/>
      <c r="X671" s="21"/>
      <c r="Y671" s="22"/>
    </row>
    <row r="672" spans="1:25" hidden="1" x14ac:dyDescent="0.2">
      <c r="A672" s="9">
        <v>27</v>
      </c>
      <c r="B672" s="75" t="s">
        <v>120</v>
      </c>
      <c r="C672" s="75">
        <v>2025</v>
      </c>
      <c r="D672" s="24" t="s">
        <v>101</v>
      </c>
      <c r="E672" s="67">
        <v>201</v>
      </c>
      <c r="F672" s="13" t="s">
        <v>50</v>
      </c>
      <c r="G672" s="13" t="s">
        <v>51</v>
      </c>
      <c r="H672" s="68">
        <v>0.51041666666666663</v>
      </c>
      <c r="I672" s="69">
        <v>0.5083333333333333</v>
      </c>
      <c r="J672" s="69">
        <v>0.52361111111111114</v>
      </c>
      <c r="K672" s="68">
        <v>0.63541666666666663</v>
      </c>
      <c r="L672" s="69">
        <v>0.64166666666666672</v>
      </c>
      <c r="M672" s="69">
        <v>0.6479166666666667</v>
      </c>
      <c r="N672" s="70">
        <v>146</v>
      </c>
      <c r="O672" s="69">
        <f t="shared" si="42"/>
        <v>0.11805555555555558</v>
      </c>
      <c r="P672" s="69">
        <f t="shared" si="43"/>
        <v>0.13958333333333339</v>
      </c>
      <c r="Q672" s="18">
        <v>26000</v>
      </c>
      <c r="R672" s="18">
        <v>7200</v>
      </c>
      <c r="S672" s="18">
        <f t="shared" si="44"/>
        <v>18800</v>
      </c>
      <c r="T672" s="19">
        <f t="shared" si="45"/>
        <v>-2.9999999999999893</v>
      </c>
      <c r="U672" s="20"/>
      <c r="V672" s="21"/>
      <c r="W672" s="21"/>
      <c r="X672" s="21"/>
      <c r="Y672" s="22"/>
    </row>
    <row r="673" spans="1:25" hidden="1" x14ac:dyDescent="0.2">
      <c r="A673" s="9">
        <v>27</v>
      </c>
      <c r="B673" s="75" t="s">
        <v>120</v>
      </c>
      <c r="C673" s="75">
        <v>2025</v>
      </c>
      <c r="D673" s="24" t="s">
        <v>55</v>
      </c>
      <c r="E673" s="67">
        <v>763</v>
      </c>
      <c r="F673" s="36" t="s">
        <v>50</v>
      </c>
      <c r="G673" s="13" t="s">
        <v>42</v>
      </c>
      <c r="H673" s="68">
        <v>0.54166666666666663</v>
      </c>
      <c r="I673" s="69">
        <v>0.55555555555555558</v>
      </c>
      <c r="J673" s="69">
        <v>0.57499999999999996</v>
      </c>
      <c r="K673" s="68">
        <v>0.58333333333333337</v>
      </c>
      <c r="L673" s="69">
        <v>0.59930555555555554</v>
      </c>
      <c r="M673" s="69">
        <v>0.6069444444444444</v>
      </c>
      <c r="N673" s="70">
        <v>144</v>
      </c>
      <c r="O673" s="69">
        <f t="shared" si="42"/>
        <v>2.430555555555558E-2</v>
      </c>
      <c r="P673" s="69">
        <f t="shared" si="43"/>
        <v>5.1388888888888817E-2</v>
      </c>
      <c r="Q673" s="18">
        <v>15500</v>
      </c>
      <c r="R673" s="18">
        <v>9900</v>
      </c>
      <c r="S673" s="18">
        <f t="shared" si="44"/>
        <v>5600</v>
      </c>
      <c r="T673" s="19">
        <f t="shared" si="45"/>
        <v>20.000000000000089</v>
      </c>
      <c r="U673" s="20">
        <v>87</v>
      </c>
      <c r="V673" s="21"/>
      <c r="W673" s="21"/>
      <c r="X673" s="21"/>
      <c r="Y673" s="22"/>
    </row>
    <row r="674" spans="1:25" hidden="1" x14ac:dyDescent="0.2">
      <c r="A674" s="9">
        <v>27</v>
      </c>
      <c r="B674" s="75" t="s">
        <v>120</v>
      </c>
      <c r="C674" s="75">
        <v>2025</v>
      </c>
      <c r="D674" s="24" t="s">
        <v>54</v>
      </c>
      <c r="E674" s="67">
        <v>930</v>
      </c>
      <c r="F674" s="37" t="s">
        <v>42</v>
      </c>
      <c r="G674" s="37" t="s">
        <v>45</v>
      </c>
      <c r="H674" s="68">
        <v>0.41666666666666669</v>
      </c>
      <c r="I674" s="69">
        <v>0.41041666666666665</v>
      </c>
      <c r="J674" s="69">
        <v>0.41666666666666669</v>
      </c>
      <c r="K674" s="68">
        <v>0.46875</v>
      </c>
      <c r="L674" s="69">
        <v>0.45902777777777776</v>
      </c>
      <c r="M674" s="69">
        <v>0.46180555555555558</v>
      </c>
      <c r="N674" s="70">
        <v>35</v>
      </c>
      <c r="O674" s="69">
        <f t="shared" si="42"/>
        <v>4.2361111111111072E-2</v>
      </c>
      <c r="P674" s="69">
        <f t="shared" si="43"/>
        <v>5.1388888888888928E-2</v>
      </c>
      <c r="Q674" s="18">
        <v>28100</v>
      </c>
      <c r="R674" s="18">
        <v>20100</v>
      </c>
      <c r="S674" s="18">
        <f t="shared" si="44"/>
        <v>8000</v>
      </c>
      <c r="T674" s="19">
        <f t="shared" si="45"/>
        <v>-9.000000000000048</v>
      </c>
      <c r="U674" s="20"/>
      <c r="V674" s="21"/>
      <c r="W674" s="21"/>
      <c r="X674" s="21"/>
      <c r="Y674" s="22"/>
    </row>
    <row r="675" spans="1:25" hidden="1" x14ac:dyDescent="0.2">
      <c r="A675" s="9">
        <v>27</v>
      </c>
      <c r="B675" s="75" t="s">
        <v>120</v>
      </c>
      <c r="C675" s="75">
        <v>2025</v>
      </c>
      <c r="D675" s="24" t="s">
        <v>54</v>
      </c>
      <c r="E675" s="67">
        <v>931</v>
      </c>
      <c r="F675" s="28" t="s">
        <v>45</v>
      </c>
      <c r="G675" s="28" t="s">
        <v>42</v>
      </c>
      <c r="H675" s="68">
        <v>0.51041666666666663</v>
      </c>
      <c r="I675" s="69">
        <v>0.5</v>
      </c>
      <c r="J675" s="69">
        <v>0.50555555555555554</v>
      </c>
      <c r="K675" s="68">
        <v>0.5625</v>
      </c>
      <c r="L675" s="69">
        <v>0.5444444444444444</v>
      </c>
      <c r="M675" s="69">
        <v>0.54861111111111116</v>
      </c>
      <c r="N675" s="70">
        <v>28</v>
      </c>
      <c r="O675" s="69">
        <f t="shared" si="42"/>
        <v>3.8888888888888862E-2</v>
      </c>
      <c r="P675" s="69">
        <f t="shared" si="43"/>
        <v>4.861111111111116E-2</v>
      </c>
      <c r="Q675" s="18">
        <v>20100</v>
      </c>
      <c r="R675" s="18">
        <v>13000</v>
      </c>
      <c r="S675" s="18">
        <f t="shared" si="44"/>
        <v>7100</v>
      </c>
      <c r="T675" s="19">
        <f t="shared" si="45"/>
        <v>-14.999999999999947</v>
      </c>
      <c r="U675" s="20"/>
      <c r="V675" s="21"/>
      <c r="W675" s="21"/>
      <c r="X675" s="21"/>
      <c r="Y675" s="22"/>
    </row>
    <row r="676" spans="1:25" hidden="1" x14ac:dyDescent="0.2">
      <c r="A676" s="9">
        <v>27</v>
      </c>
      <c r="B676" s="75" t="s">
        <v>120</v>
      </c>
      <c r="C676" s="75">
        <v>2025</v>
      </c>
      <c r="D676" s="24" t="s">
        <v>63</v>
      </c>
      <c r="E676" s="67">
        <v>990</v>
      </c>
      <c r="F676" s="28" t="s">
        <v>42</v>
      </c>
      <c r="G676" s="28" t="s">
        <v>48</v>
      </c>
      <c r="H676" s="68">
        <v>0.52083333333333337</v>
      </c>
      <c r="I676" s="69">
        <v>0.61875000000000002</v>
      </c>
      <c r="J676" s="69">
        <v>0.62777777777777777</v>
      </c>
      <c r="K676" s="68">
        <v>0.5625</v>
      </c>
      <c r="L676" s="69">
        <v>0.66388888888888886</v>
      </c>
      <c r="M676" s="69">
        <v>0.66736111111111107</v>
      </c>
      <c r="N676" s="70">
        <v>65</v>
      </c>
      <c r="O676" s="69">
        <f t="shared" si="42"/>
        <v>3.6111111111111094E-2</v>
      </c>
      <c r="P676" s="69">
        <f t="shared" si="43"/>
        <v>4.8611111111111049E-2</v>
      </c>
      <c r="Q676" s="18">
        <v>26000</v>
      </c>
      <c r="R676" s="18">
        <v>18700</v>
      </c>
      <c r="S676" s="18">
        <f t="shared" si="44"/>
        <v>7300</v>
      </c>
      <c r="T676" s="19">
        <f t="shared" si="45"/>
        <v>140.99999999999997</v>
      </c>
      <c r="U676" s="20">
        <v>93</v>
      </c>
      <c r="V676" s="21"/>
      <c r="W676" s="21"/>
      <c r="X676" s="21"/>
      <c r="Y676" s="22"/>
    </row>
    <row r="677" spans="1:25" hidden="1" x14ac:dyDescent="0.2">
      <c r="A677" s="9">
        <v>27</v>
      </c>
      <c r="B677" s="75" t="s">
        <v>120</v>
      </c>
      <c r="C677" s="75">
        <v>2025</v>
      </c>
      <c r="D677" s="67" t="s">
        <v>63</v>
      </c>
      <c r="E677" s="67">
        <v>991</v>
      </c>
      <c r="F677" s="13" t="s">
        <v>48</v>
      </c>
      <c r="G677" s="13" t="s">
        <v>42</v>
      </c>
      <c r="H677" s="68">
        <v>0.60416666666666663</v>
      </c>
      <c r="I677" s="69">
        <v>0.7006944444444444</v>
      </c>
      <c r="J677" s="69">
        <v>0.7055555555555556</v>
      </c>
      <c r="K677" s="68">
        <v>0.64583333333333337</v>
      </c>
      <c r="L677" s="69">
        <v>0.74513888888888891</v>
      </c>
      <c r="M677" s="69">
        <v>0.75069444444444444</v>
      </c>
      <c r="N677" s="70">
        <v>70</v>
      </c>
      <c r="O677" s="69">
        <f t="shared" si="42"/>
        <v>3.9583333333333304E-2</v>
      </c>
      <c r="P677" s="69">
        <f t="shared" si="43"/>
        <v>5.0000000000000044E-2</v>
      </c>
      <c r="Q677" s="18">
        <v>18700</v>
      </c>
      <c r="R677" s="18">
        <v>11200</v>
      </c>
      <c r="S677" s="18">
        <f t="shared" si="44"/>
        <v>7500</v>
      </c>
      <c r="T677" s="19">
        <f t="shared" si="45"/>
        <v>139</v>
      </c>
      <c r="U677" s="20">
        <v>93</v>
      </c>
      <c r="V677" s="21"/>
      <c r="W677" s="21"/>
      <c r="X677" s="21"/>
      <c r="Y677" s="22"/>
    </row>
    <row r="678" spans="1:25" hidden="1" x14ac:dyDescent="0.2">
      <c r="A678" s="9">
        <v>27</v>
      </c>
      <c r="B678" s="75" t="s">
        <v>120</v>
      </c>
      <c r="C678" s="75">
        <v>2025</v>
      </c>
      <c r="D678" s="24" t="s">
        <v>56</v>
      </c>
      <c r="E678" s="67">
        <v>908</v>
      </c>
      <c r="F678" s="28" t="s">
        <v>42</v>
      </c>
      <c r="G678" s="13" t="s">
        <v>43</v>
      </c>
      <c r="H678" s="68">
        <v>0.60416666666666663</v>
      </c>
      <c r="I678" s="69">
        <v>0.60763888888888884</v>
      </c>
      <c r="J678" s="69">
        <v>0.61458333333333337</v>
      </c>
      <c r="K678" s="68">
        <v>0.63888888888888884</v>
      </c>
      <c r="L678" s="69">
        <v>0.63888888888888884</v>
      </c>
      <c r="M678" s="69">
        <v>0.64166666666666672</v>
      </c>
      <c r="N678" s="70">
        <v>37</v>
      </c>
      <c r="O678" s="69">
        <f t="shared" si="42"/>
        <v>2.4305555555555469E-2</v>
      </c>
      <c r="P678" s="69">
        <f t="shared" si="43"/>
        <v>3.4027777777777879E-2</v>
      </c>
      <c r="Q678" s="18">
        <v>23000</v>
      </c>
      <c r="R678" s="18">
        <v>18000</v>
      </c>
      <c r="S678" s="18">
        <f t="shared" si="44"/>
        <v>5000</v>
      </c>
      <c r="T678" s="19">
        <f t="shared" si="45"/>
        <v>4.9999999999999822</v>
      </c>
      <c r="U678" s="20">
        <v>9</v>
      </c>
      <c r="V678" s="21"/>
      <c r="W678" s="21"/>
      <c r="X678" s="21"/>
      <c r="Y678" s="22"/>
    </row>
    <row r="679" spans="1:25" hidden="1" x14ac:dyDescent="0.2">
      <c r="A679" s="9">
        <v>27</v>
      </c>
      <c r="B679" s="75" t="s">
        <v>120</v>
      </c>
      <c r="C679" s="75">
        <v>2025</v>
      </c>
      <c r="D679" s="24" t="s">
        <v>56</v>
      </c>
      <c r="E679" s="67">
        <v>909</v>
      </c>
      <c r="F679" s="13" t="s">
        <v>43</v>
      </c>
      <c r="G679" s="13" t="s">
        <v>42</v>
      </c>
      <c r="H679" s="68">
        <v>0.68055555555555558</v>
      </c>
      <c r="I679" s="69">
        <v>0.67361111111111116</v>
      </c>
      <c r="J679" s="69">
        <v>0.68263888888888891</v>
      </c>
      <c r="K679" s="68">
        <v>0.71527777777777779</v>
      </c>
      <c r="L679" s="69">
        <v>0.70902777777777781</v>
      </c>
      <c r="M679" s="69">
        <v>0.71527777777777779</v>
      </c>
      <c r="N679" s="70">
        <v>108</v>
      </c>
      <c r="O679" s="69">
        <f t="shared" si="42"/>
        <v>2.6388888888888906E-2</v>
      </c>
      <c r="P679" s="69">
        <f t="shared" si="43"/>
        <v>4.166666666666663E-2</v>
      </c>
      <c r="Q679" s="18">
        <v>29000</v>
      </c>
      <c r="R679" s="18">
        <v>23000</v>
      </c>
      <c r="S679" s="18">
        <f t="shared" si="44"/>
        <v>6000</v>
      </c>
      <c r="T679" s="19">
        <f t="shared" si="45"/>
        <v>-9.9999999999999645</v>
      </c>
      <c r="U679" s="20"/>
      <c r="V679" s="21"/>
      <c r="W679" s="21"/>
      <c r="X679" s="21"/>
      <c r="Y679" s="22"/>
    </row>
    <row r="680" spans="1:25" hidden="1" x14ac:dyDescent="0.2">
      <c r="A680" s="9">
        <v>27</v>
      </c>
      <c r="B680" s="75" t="s">
        <v>120</v>
      </c>
      <c r="C680" s="75">
        <v>2025</v>
      </c>
      <c r="D680" s="24" t="s">
        <v>54</v>
      </c>
      <c r="E680" s="67">
        <v>920</v>
      </c>
      <c r="F680" s="13" t="s">
        <v>42</v>
      </c>
      <c r="G680" s="13" t="s">
        <v>44</v>
      </c>
      <c r="H680" s="68">
        <v>0.63194444444444442</v>
      </c>
      <c r="I680" s="69">
        <v>0.6166666666666667</v>
      </c>
      <c r="J680" s="69">
        <v>0.625</v>
      </c>
      <c r="K680" s="68">
        <v>0.67361111111111116</v>
      </c>
      <c r="L680" s="69">
        <v>0.66597222222222219</v>
      </c>
      <c r="M680" s="69">
        <v>0.6694444444444444</v>
      </c>
      <c r="N680" s="70">
        <v>48</v>
      </c>
      <c r="O680" s="69">
        <f t="shared" ref="O680:O743" si="46">L680-J680</f>
        <v>4.0972222222222188E-2</v>
      </c>
      <c r="P680" s="69">
        <f t="shared" ref="P680:P743" si="47">M680-I680</f>
        <v>5.2777777777777701E-2</v>
      </c>
      <c r="Q680" s="18">
        <v>27900</v>
      </c>
      <c r="R680" s="18">
        <v>20300</v>
      </c>
      <c r="S680" s="18">
        <f t="shared" si="44"/>
        <v>7600</v>
      </c>
      <c r="T680" s="19">
        <f t="shared" si="45"/>
        <v>-21.999999999999922</v>
      </c>
      <c r="U680" s="20"/>
      <c r="V680" s="21"/>
      <c r="W680" s="21"/>
      <c r="X680" s="21"/>
      <c r="Y680" s="22"/>
    </row>
    <row r="681" spans="1:25" hidden="1" x14ac:dyDescent="0.2">
      <c r="A681" s="9">
        <v>27</v>
      </c>
      <c r="B681" s="75" t="s">
        <v>120</v>
      </c>
      <c r="C681" s="75">
        <v>2025</v>
      </c>
      <c r="D681" s="24" t="s">
        <v>54</v>
      </c>
      <c r="E681" s="67">
        <v>921</v>
      </c>
      <c r="F681" s="28" t="s">
        <v>44</v>
      </c>
      <c r="G681" s="13" t="s">
        <v>42</v>
      </c>
      <c r="H681" s="68">
        <v>0.71527777777777779</v>
      </c>
      <c r="I681" s="69">
        <v>0.70486111111111116</v>
      </c>
      <c r="J681" s="69">
        <v>0.71111111111111114</v>
      </c>
      <c r="K681" s="68">
        <v>0.75694444444444442</v>
      </c>
      <c r="L681" s="69">
        <v>0.74930555555555556</v>
      </c>
      <c r="M681" s="69">
        <v>0.75763888888888886</v>
      </c>
      <c r="N681" s="70">
        <v>105</v>
      </c>
      <c r="O681" s="69">
        <f t="shared" si="46"/>
        <v>3.819444444444442E-2</v>
      </c>
      <c r="P681" s="69">
        <f t="shared" si="47"/>
        <v>5.2777777777777701E-2</v>
      </c>
      <c r="Q681" s="18">
        <v>20300</v>
      </c>
      <c r="R681" s="18">
        <v>19300</v>
      </c>
      <c r="S681" s="18">
        <f t="shared" si="44"/>
        <v>1000</v>
      </c>
      <c r="T681" s="19">
        <f t="shared" si="45"/>
        <v>-14.999999999999947</v>
      </c>
      <c r="U681" s="20"/>
      <c r="V681" s="21"/>
      <c r="W681" s="21"/>
      <c r="X681" s="21"/>
      <c r="Y681" s="22"/>
    </row>
    <row r="682" spans="1:25" hidden="1" x14ac:dyDescent="0.2">
      <c r="A682" s="9">
        <v>27</v>
      </c>
      <c r="B682" s="75" t="s">
        <v>120</v>
      </c>
      <c r="C682" s="75">
        <v>2025</v>
      </c>
      <c r="D682" s="24" t="s">
        <v>55</v>
      </c>
      <c r="E682" s="67">
        <v>904</v>
      </c>
      <c r="F682" s="28" t="s">
        <v>42</v>
      </c>
      <c r="G682" s="13" t="s">
        <v>43</v>
      </c>
      <c r="H682" s="68">
        <v>0.6875</v>
      </c>
      <c r="I682" s="69">
        <v>0.68402777777777779</v>
      </c>
      <c r="J682" s="69">
        <v>0.68819444444444444</v>
      </c>
      <c r="K682" s="68">
        <v>0.72222222222222221</v>
      </c>
      <c r="L682" s="69">
        <v>0.71319444444444446</v>
      </c>
      <c r="M682" s="69">
        <v>0.71666666666666667</v>
      </c>
      <c r="N682" s="70">
        <v>17</v>
      </c>
      <c r="O682" s="69">
        <f t="shared" si="46"/>
        <v>2.5000000000000022E-2</v>
      </c>
      <c r="P682" s="69">
        <f t="shared" si="47"/>
        <v>3.2638888888888884E-2</v>
      </c>
      <c r="Q682" s="18">
        <v>22900</v>
      </c>
      <c r="R682" s="18">
        <v>17900</v>
      </c>
      <c r="S682" s="18">
        <f t="shared" ref="S682:S745" si="48">Q682-R682</f>
        <v>5000</v>
      </c>
      <c r="T682" s="19">
        <f t="shared" ref="T682:T745" si="49">IF(H682-I682&lt;&gt;0,(I682-H682)*1440,"")</f>
        <v>-4.9999999999999822</v>
      </c>
      <c r="U682" s="20"/>
      <c r="V682" s="21"/>
      <c r="W682" s="21"/>
      <c r="X682" s="21"/>
      <c r="Y682" s="22"/>
    </row>
    <row r="683" spans="1:25" hidden="1" x14ac:dyDescent="0.2">
      <c r="A683" s="9">
        <v>27</v>
      </c>
      <c r="B683" s="75" t="s">
        <v>120</v>
      </c>
      <c r="C683" s="75">
        <v>2025</v>
      </c>
      <c r="D683" s="24" t="s">
        <v>55</v>
      </c>
      <c r="E683" s="67">
        <v>905</v>
      </c>
      <c r="F683" s="13" t="s">
        <v>43</v>
      </c>
      <c r="G683" s="13" t="s">
        <v>42</v>
      </c>
      <c r="H683" s="68">
        <v>0.76388888888888884</v>
      </c>
      <c r="I683" s="69">
        <v>0.74583333333333335</v>
      </c>
      <c r="J683" s="69">
        <v>0.75208333333333333</v>
      </c>
      <c r="K683" s="68">
        <v>0.79861111111111116</v>
      </c>
      <c r="L683" s="69">
        <v>0.78055555555555556</v>
      </c>
      <c r="M683" s="69">
        <v>0.78402777777777777</v>
      </c>
      <c r="N683" s="70">
        <v>142</v>
      </c>
      <c r="O683" s="69">
        <f t="shared" si="46"/>
        <v>2.8472222222222232E-2</v>
      </c>
      <c r="P683" s="69">
        <f t="shared" si="47"/>
        <v>3.819444444444442E-2</v>
      </c>
      <c r="Q683" s="18">
        <v>23900</v>
      </c>
      <c r="R683" s="18">
        <v>17700</v>
      </c>
      <c r="S683" s="18">
        <f t="shared" si="48"/>
        <v>6200</v>
      </c>
      <c r="T683" s="19">
        <f t="shared" si="49"/>
        <v>-25.999999999999908</v>
      </c>
      <c r="U683" s="20"/>
      <c r="V683" s="21"/>
      <c r="W683" s="21"/>
      <c r="X683" s="21"/>
      <c r="Y683" s="22"/>
    </row>
    <row r="684" spans="1:25" hidden="1" x14ac:dyDescent="0.2">
      <c r="A684" s="9">
        <v>27</v>
      </c>
      <c r="B684" s="75" t="s">
        <v>120</v>
      </c>
      <c r="C684" s="75">
        <v>2025</v>
      </c>
      <c r="D684" s="24" t="s">
        <v>54</v>
      </c>
      <c r="E684" s="67">
        <v>970</v>
      </c>
      <c r="F684" s="13" t="s">
        <v>42</v>
      </c>
      <c r="G684" s="13" t="s">
        <v>47</v>
      </c>
      <c r="H684" s="68">
        <v>0.77777777777777779</v>
      </c>
      <c r="I684" s="69">
        <v>0.79097222222222219</v>
      </c>
      <c r="J684" s="69">
        <v>0.79861111111111116</v>
      </c>
      <c r="K684" s="68">
        <v>0.80902777777777779</v>
      </c>
      <c r="L684" s="69">
        <v>0.82013888888888886</v>
      </c>
      <c r="M684" s="69">
        <v>0.82430555555555551</v>
      </c>
      <c r="N684" s="70">
        <v>49</v>
      </c>
      <c r="O684" s="69">
        <f t="shared" si="46"/>
        <v>2.1527777777777701E-2</v>
      </c>
      <c r="P684" s="69">
        <f t="shared" si="47"/>
        <v>3.3333333333333326E-2</v>
      </c>
      <c r="Q684" s="18">
        <v>19300</v>
      </c>
      <c r="R684" s="18">
        <v>14900</v>
      </c>
      <c r="S684" s="18">
        <f t="shared" si="48"/>
        <v>4400</v>
      </c>
      <c r="T684" s="19">
        <f t="shared" si="49"/>
        <v>18.999999999999932</v>
      </c>
      <c r="U684" s="20">
        <v>9</v>
      </c>
      <c r="V684" s="21"/>
      <c r="W684" s="21"/>
      <c r="X684" s="21"/>
      <c r="Y684" s="22"/>
    </row>
    <row r="685" spans="1:25" hidden="1" x14ac:dyDescent="0.2">
      <c r="A685" s="9">
        <v>27</v>
      </c>
      <c r="B685" s="75" t="s">
        <v>120</v>
      </c>
      <c r="C685" s="75">
        <v>2025</v>
      </c>
      <c r="D685" s="24" t="s">
        <v>55</v>
      </c>
      <c r="E685" s="67">
        <v>906</v>
      </c>
      <c r="F685" s="28" t="s">
        <v>42</v>
      </c>
      <c r="G685" s="13" t="s">
        <v>43</v>
      </c>
      <c r="H685" s="68">
        <v>0.80208333333333337</v>
      </c>
      <c r="I685" s="69">
        <v>0.8125</v>
      </c>
      <c r="J685" s="69">
        <v>0.81736111111111109</v>
      </c>
      <c r="K685" s="68">
        <v>0.83680555555555558</v>
      </c>
      <c r="L685" s="69">
        <v>0.84097222222222223</v>
      </c>
      <c r="M685" s="69">
        <v>0.84444444444444444</v>
      </c>
      <c r="N685" s="70">
        <v>29</v>
      </c>
      <c r="O685" s="69">
        <f t="shared" si="46"/>
        <v>2.3611111111111138E-2</v>
      </c>
      <c r="P685" s="69">
        <f t="shared" si="47"/>
        <v>3.1944444444444442E-2</v>
      </c>
      <c r="Q685" s="18">
        <v>17600</v>
      </c>
      <c r="R685" s="18">
        <v>12900</v>
      </c>
      <c r="S685" s="18">
        <f t="shared" si="48"/>
        <v>4700</v>
      </c>
      <c r="T685" s="19">
        <f t="shared" si="49"/>
        <v>14.999999999999947</v>
      </c>
      <c r="U685" s="20">
        <v>62</v>
      </c>
      <c r="V685" s="21"/>
      <c r="W685" s="21"/>
      <c r="X685" s="21"/>
      <c r="Y685" s="22"/>
    </row>
    <row r="686" spans="1:25" hidden="1" x14ac:dyDescent="0.2">
      <c r="A686" s="9">
        <v>27</v>
      </c>
      <c r="B686" s="75" t="s">
        <v>120</v>
      </c>
      <c r="C686" s="75">
        <v>2025</v>
      </c>
      <c r="D686" s="24" t="s">
        <v>56</v>
      </c>
      <c r="E686" s="67">
        <v>764</v>
      </c>
      <c r="F686" s="13" t="s">
        <v>42</v>
      </c>
      <c r="G686" s="13" t="s">
        <v>50</v>
      </c>
      <c r="H686" s="68">
        <v>0.8125</v>
      </c>
      <c r="I686" s="69">
        <v>0.80347222222222225</v>
      </c>
      <c r="J686" s="69">
        <v>0.8125</v>
      </c>
      <c r="K686" s="68">
        <v>0.84375</v>
      </c>
      <c r="L686" s="69">
        <v>0.84375</v>
      </c>
      <c r="M686" s="69">
        <v>0.84583333333333333</v>
      </c>
      <c r="N686" s="70">
        <v>94</v>
      </c>
      <c r="O686" s="69">
        <f t="shared" si="46"/>
        <v>3.125E-2</v>
      </c>
      <c r="P686" s="69">
        <f t="shared" si="47"/>
        <v>4.2361111111111072E-2</v>
      </c>
      <c r="Q686" s="18">
        <v>22500</v>
      </c>
      <c r="R686" s="18">
        <v>16500</v>
      </c>
      <c r="S686" s="18">
        <f t="shared" si="48"/>
        <v>6000</v>
      </c>
      <c r="T686" s="19">
        <f t="shared" si="49"/>
        <v>-12.999999999999954</v>
      </c>
      <c r="U686" s="20"/>
      <c r="V686" s="21"/>
      <c r="W686" s="21"/>
      <c r="X686" s="21"/>
      <c r="Y686" s="22"/>
    </row>
    <row r="687" spans="1:25" hidden="1" x14ac:dyDescent="0.2">
      <c r="A687" s="9">
        <v>27</v>
      </c>
      <c r="B687" s="75" t="s">
        <v>120</v>
      </c>
      <c r="C687" s="75">
        <v>2025</v>
      </c>
      <c r="D687" s="24" t="s">
        <v>101</v>
      </c>
      <c r="E687" s="67">
        <v>202</v>
      </c>
      <c r="F687" s="28" t="s">
        <v>51</v>
      </c>
      <c r="G687" s="28" t="s">
        <v>50</v>
      </c>
      <c r="H687" s="68">
        <v>0.69791666666666663</v>
      </c>
      <c r="I687" s="69">
        <v>0.72361111111111109</v>
      </c>
      <c r="J687" s="69">
        <v>0.73611111111111116</v>
      </c>
      <c r="K687" s="68">
        <v>0.82291666666666663</v>
      </c>
      <c r="L687" s="69">
        <v>0.84236111111111112</v>
      </c>
      <c r="M687" s="69">
        <v>0.84861111111111109</v>
      </c>
      <c r="N687" s="70">
        <v>137</v>
      </c>
      <c r="O687" s="69">
        <f t="shared" si="46"/>
        <v>0.10624999999999996</v>
      </c>
      <c r="P687" s="69">
        <f t="shared" si="47"/>
        <v>0.125</v>
      </c>
      <c r="Q687" s="18">
        <v>26800</v>
      </c>
      <c r="R687" s="18">
        <v>10500</v>
      </c>
      <c r="S687" s="18">
        <f t="shared" si="48"/>
        <v>16300</v>
      </c>
      <c r="T687" s="19">
        <f t="shared" si="49"/>
        <v>37.000000000000028</v>
      </c>
      <c r="U687" s="20">
        <v>93</v>
      </c>
      <c r="V687" s="21" t="s">
        <v>130</v>
      </c>
      <c r="W687" s="21"/>
      <c r="X687" s="21"/>
      <c r="Y687" s="22"/>
    </row>
    <row r="688" spans="1:25" hidden="1" x14ac:dyDescent="0.2">
      <c r="A688" s="9">
        <v>27</v>
      </c>
      <c r="B688" s="75" t="s">
        <v>120</v>
      </c>
      <c r="C688" s="75">
        <v>2025</v>
      </c>
      <c r="D688" s="24" t="s">
        <v>101</v>
      </c>
      <c r="E688" s="67">
        <v>203</v>
      </c>
      <c r="F688" s="13" t="s">
        <v>50</v>
      </c>
      <c r="G688" s="13" t="s">
        <v>51</v>
      </c>
      <c r="H688" s="68">
        <v>0.90625</v>
      </c>
      <c r="I688" s="69">
        <v>0.91736111111111107</v>
      </c>
      <c r="J688" s="69">
        <v>0.92638888888888893</v>
      </c>
      <c r="K688" s="68">
        <v>3.125E-2</v>
      </c>
      <c r="L688" s="69">
        <v>1.0361111111111112</v>
      </c>
      <c r="M688" s="69">
        <v>1.0409722222222222</v>
      </c>
      <c r="N688" s="70">
        <v>94</v>
      </c>
      <c r="O688" s="69">
        <f t="shared" si="46"/>
        <v>0.10972222222222228</v>
      </c>
      <c r="P688" s="69">
        <f t="shared" si="47"/>
        <v>0.12361111111111112</v>
      </c>
      <c r="Q688" s="18">
        <v>27500</v>
      </c>
      <c r="R688" s="18">
        <v>10700</v>
      </c>
      <c r="S688" s="18">
        <f t="shared" si="48"/>
        <v>16800</v>
      </c>
      <c r="T688" s="19">
        <f t="shared" si="49"/>
        <v>15.999999999999943</v>
      </c>
      <c r="U688" s="20">
        <v>93</v>
      </c>
      <c r="V688" s="21"/>
      <c r="W688" s="21"/>
      <c r="X688" s="21"/>
      <c r="Y688" s="22"/>
    </row>
    <row r="689" spans="1:25" hidden="1" x14ac:dyDescent="0.2">
      <c r="A689" s="9">
        <v>27</v>
      </c>
      <c r="B689" s="75" t="s">
        <v>120</v>
      </c>
      <c r="C689" s="75">
        <v>2025</v>
      </c>
      <c r="D689" s="24" t="s">
        <v>56</v>
      </c>
      <c r="E689" s="67">
        <v>765</v>
      </c>
      <c r="F689" s="36" t="s">
        <v>50</v>
      </c>
      <c r="G689" s="13" t="s">
        <v>42</v>
      </c>
      <c r="H689" s="68">
        <v>0.91666666666666663</v>
      </c>
      <c r="I689" s="69">
        <v>0.91666666666666663</v>
      </c>
      <c r="J689" s="69">
        <v>0.9291666666666667</v>
      </c>
      <c r="K689" s="68">
        <v>0.94791666666666663</v>
      </c>
      <c r="L689" s="69">
        <v>0.95138888888888884</v>
      </c>
      <c r="M689" s="69">
        <v>0.95833333333333337</v>
      </c>
      <c r="N689" s="70">
        <v>137</v>
      </c>
      <c r="O689" s="69">
        <f t="shared" si="46"/>
        <v>2.2222222222222143E-2</v>
      </c>
      <c r="P689" s="69">
        <f t="shared" si="47"/>
        <v>4.1666666666666741E-2</v>
      </c>
      <c r="Q689" s="18">
        <v>16500</v>
      </c>
      <c r="R689" s="18">
        <v>10700</v>
      </c>
      <c r="S689" s="18">
        <f t="shared" si="48"/>
        <v>5800</v>
      </c>
      <c r="T689" s="19" t="str">
        <f t="shared" si="49"/>
        <v/>
      </c>
      <c r="U689" s="20"/>
      <c r="V689" s="21"/>
      <c r="W689" s="21"/>
      <c r="X689" s="21"/>
      <c r="Y689" s="22"/>
    </row>
    <row r="690" spans="1:25" hidden="1" x14ac:dyDescent="0.2">
      <c r="A690" s="9">
        <v>28</v>
      </c>
      <c r="B690" s="75" t="s">
        <v>120</v>
      </c>
      <c r="C690" s="75">
        <v>2025</v>
      </c>
      <c r="D690" s="24" t="s">
        <v>55</v>
      </c>
      <c r="E690" s="67">
        <v>907</v>
      </c>
      <c r="F690" s="13" t="s">
        <v>43</v>
      </c>
      <c r="G690" s="13" t="s">
        <v>42</v>
      </c>
      <c r="H690" s="68">
        <v>0.27777777777777779</v>
      </c>
      <c r="I690" s="69">
        <v>0.2722222222222222</v>
      </c>
      <c r="J690" s="69">
        <v>0.27777777777777779</v>
      </c>
      <c r="K690" s="68">
        <v>0.3125</v>
      </c>
      <c r="L690" s="69">
        <v>0.30486111111111114</v>
      </c>
      <c r="M690" s="69">
        <v>0.31111111111111112</v>
      </c>
      <c r="N690" s="70">
        <v>110</v>
      </c>
      <c r="O690" s="69">
        <f t="shared" si="46"/>
        <v>2.7083333333333348E-2</v>
      </c>
      <c r="P690" s="69">
        <f t="shared" si="47"/>
        <v>3.8888888888888917E-2</v>
      </c>
      <c r="Q690" s="18">
        <v>28100</v>
      </c>
      <c r="R690" s="18">
        <v>22000</v>
      </c>
      <c r="S690" s="18">
        <f t="shared" si="48"/>
        <v>6100</v>
      </c>
      <c r="T690" s="19">
        <f t="shared" si="49"/>
        <v>-8.0000000000000515</v>
      </c>
      <c r="U690" s="20"/>
      <c r="V690" s="21"/>
      <c r="W690" s="21"/>
      <c r="X690" s="21"/>
      <c r="Y690" s="22"/>
    </row>
    <row r="691" spans="1:25" hidden="1" x14ac:dyDescent="0.2">
      <c r="A691" s="9">
        <v>28</v>
      </c>
      <c r="B691" s="75" t="s">
        <v>120</v>
      </c>
      <c r="C691" s="75">
        <v>2025</v>
      </c>
      <c r="D691" s="24" t="s">
        <v>54</v>
      </c>
      <c r="E691" s="67">
        <v>971</v>
      </c>
      <c r="F691" s="13" t="s">
        <v>47</v>
      </c>
      <c r="G691" s="13" t="s">
        <v>42</v>
      </c>
      <c r="H691" s="68">
        <v>0.33333333333333331</v>
      </c>
      <c r="I691" s="69">
        <v>0.31319444444444444</v>
      </c>
      <c r="J691" s="69">
        <v>0.32083333333333336</v>
      </c>
      <c r="K691" s="68">
        <v>0.36458333333333331</v>
      </c>
      <c r="L691" s="69">
        <v>0.34444444444444444</v>
      </c>
      <c r="M691" s="69">
        <v>0.35694444444444445</v>
      </c>
      <c r="N691" s="70">
        <v>48</v>
      </c>
      <c r="O691" s="69">
        <f t="shared" si="46"/>
        <v>2.3611111111111083E-2</v>
      </c>
      <c r="P691" s="69">
        <f t="shared" si="47"/>
        <v>4.3750000000000011E-2</v>
      </c>
      <c r="Q691" s="18">
        <v>25900</v>
      </c>
      <c r="R691" s="18">
        <v>20900</v>
      </c>
      <c r="S691" s="18">
        <f t="shared" si="48"/>
        <v>5000</v>
      </c>
      <c r="T691" s="19">
        <f t="shared" si="49"/>
        <v>-28.999999999999979</v>
      </c>
      <c r="U691" s="20"/>
      <c r="V691" s="21"/>
      <c r="W691" s="21"/>
      <c r="X691" s="21"/>
      <c r="Y691" s="22"/>
    </row>
    <row r="692" spans="1:25" hidden="1" x14ac:dyDescent="0.2">
      <c r="A692" s="9">
        <v>28</v>
      </c>
      <c r="B692" s="75" t="s">
        <v>120</v>
      </c>
      <c r="C692" s="75">
        <v>2025</v>
      </c>
      <c r="D692" s="24" t="s">
        <v>55</v>
      </c>
      <c r="E692" s="67">
        <v>942</v>
      </c>
      <c r="F692" s="13" t="s">
        <v>42</v>
      </c>
      <c r="G692" s="13" t="s">
        <v>46</v>
      </c>
      <c r="H692" s="68">
        <v>0.35416666666666669</v>
      </c>
      <c r="I692" s="69">
        <v>0.35138888888888886</v>
      </c>
      <c r="J692" s="69">
        <v>0.35694444444444445</v>
      </c>
      <c r="K692" s="68">
        <v>0.39583333333333331</v>
      </c>
      <c r="L692" s="69">
        <v>0.39097222222222222</v>
      </c>
      <c r="M692" s="69">
        <v>0.39513888888888887</v>
      </c>
      <c r="N692" s="70">
        <v>80</v>
      </c>
      <c r="O692" s="69">
        <f t="shared" si="46"/>
        <v>3.4027777777777768E-2</v>
      </c>
      <c r="P692" s="69">
        <f t="shared" si="47"/>
        <v>4.3750000000000011E-2</v>
      </c>
      <c r="Q692" s="18">
        <v>21900</v>
      </c>
      <c r="R692" s="18">
        <v>14200</v>
      </c>
      <c r="S692" s="18">
        <f t="shared" si="48"/>
        <v>7700</v>
      </c>
      <c r="T692" s="19">
        <f t="shared" si="49"/>
        <v>-4.0000000000000657</v>
      </c>
      <c r="U692" s="20"/>
      <c r="V692" s="21"/>
      <c r="W692" s="21"/>
      <c r="X692" s="21"/>
      <c r="Y692" s="22"/>
    </row>
    <row r="693" spans="1:25" hidden="1" x14ac:dyDescent="0.2">
      <c r="A693" s="9">
        <v>28</v>
      </c>
      <c r="B693" s="75" t="s">
        <v>120</v>
      </c>
      <c r="C693" s="75">
        <v>2025</v>
      </c>
      <c r="D693" s="24" t="s">
        <v>55</v>
      </c>
      <c r="E693" s="67">
        <v>943</v>
      </c>
      <c r="F693" s="28" t="s">
        <v>46</v>
      </c>
      <c r="G693" s="13" t="s">
        <v>42</v>
      </c>
      <c r="H693" s="68">
        <v>0.4375</v>
      </c>
      <c r="I693" s="69">
        <v>0.43194444444444446</v>
      </c>
      <c r="J693" s="69">
        <v>0.43819444444444444</v>
      </c>
      <c r="K693" s="68">
        <v>0.47916666666666669</v>
      </c>
      <c r="L693" s="69">
        <v>0.47222222222222221</v>
      </c>
      <c r="M693" s="69">
        <v>0.47708333333333336</v>
      </c>
      <c r="N693" s="70">
        <v>67</v>
      </c>
      <c r="O693" s="69">
        <f t="shared" si="46"/>
        <v>3.4027777777777768E-2</v>
      </c>
      <c r="P693" s="69">
        <f t="shared" si="47"/>
        <v>4.5138888888888895E-2</v>
      </c>
      <c r="Q693" s="18">
        <v>28000</v>
      </c>
      <c r="R693" s="18">
        <v>20900</v>
      </c>
      <c r="S693" s="18">
        <f t="shared" si="48"/>
        <v>7100</v>
      </c>
      <c r="T693" s="19">
        <f t="shared" si="49"/>
        <v>-7.9999999999999716</v>
      </c>
      <c r="U693" s="20"/>
      <c r="V693" s="21"/>
      <c r="W693" s="21"/>
      <c r="X693" s="21"/>
      <c r="Y693" s="22"/>
    </row>
    <row r="694" spans="1:25" x14ac:dyDescent="0.2">
      <c r="A694" s="9">
        <v>28</v>
      </c>
      <c r="B694" s="75" t="s">
        <v>120</v>
      </c>
      <c r="C694" s="75">
        <v>2025</v>
      </c>
      <c r="D694" s="24" t="s">
        <v>56</v>
      </c>
      <c r="E694" s="67">
        <v>2980</v>
      </c>
      <c r="F694" s="28" t="s">
        <v>42</v>
      </c>
      <c r="G694" s="28" t="s">
        <v>53</v>
      </c>
      <c r="H694" s="68">
        <v>0.35416666666666669</v>
      </c>
      <c r="I694" s="69">
        <v>0.34791666666666665</v>
      </c>
      <c r="J694" s="69">
        <v>0.3576388888888889</v>
      </c>
      <c r="K694" s="68">
        <v>0.4236111111111111</v>
      </c>
      <c r="L694" s="69">
        <v>0.42291666666666666</v>
      </c>
      <c r="M694" s="69">
        <v>0.42777777777777776</v>
      </c>
      <c r="N694" s="70">
        <v>130</v>
      </c>
      <c r="O694" s="69">
        <f t="shared" si="46"/>
        <v>6.5277777777777768E-2</v>
      </c>
      <c r="P694" s="69">
        <f t="shared" si="47"/>
        <v>7.9861111111111105E-2</v>
      </c>
      <c r="Q694" s="18">
        <v>31400</v>
      </c>
      <c r="R694" s="18">
        <v>18100</v>
      </c>
      <c r="S694" s="18">
        <f t="shared" si="48"/>
        <v>13300</v>
      </c>
      <c r="T694" s="19">
        <f t="shared" si="49"/>
        <v>-9.000000000000048</v>
      </c>
      <c r="U694" s="20"/>
      <c r="V694" s="21"/>
      <c r="W694" s="21" t="s">
        <v>66</v>
      </c>
      <c r="X694" s="21" t="s">
        <v>132</v>
      </c>
      <c r="Y694" s="22"/>
    </row>
    <row r="695" spans="1:25" hidden="1" x14ac:dyDescent="0.2">
      <c r="A695" s="9">
        <v>28</v>
      </c>
      <c r="B695" s="75" t="s">
        <v>120</v>
      </c>
      <c r="C695" s="75">
        <v>2025</v>
      </c>
      <c r="D695" s="24" t="s">
        <v>56</v>
      </c>
      <c r="E695" s="67">
        <v>2981</v>
      </c>
      <c r="F695" s="13" t="s">
        <v>53</v>
      </c>
      <c r="G695" s="13" t="s">
        <v>42</v>
      </c>
      <c r="H695" s="68">
        <v>0.47222222222222227</v>
      </c>
      <c r="I695" s="69">
        <v>0.46527777777777779</v>
      </c>
      <c r="J695" s="69">
        <v>0.47638888888888886</v>
      </c>
      <c r="K695" s="68">
        <v>0.54166666666666663</v>
      </c>
      <c r="L695" s="69">
        <v>0.53472222222222221</v>
      </c>
      <c r="M695" s="69">
        <v>0.54166666666666663</v>
      </c>
      <c r="N695" s="70">
        <v>111</v>
      </c>
      <c r="O695" s="69">
        <f t="shared" si="46"/>
        <v>5.8333333333333348E-2</v>
      </c>
      <c r="P695" s="69">
        <f t="shared" si="47"/>
        <v>7.638888888888884E-2</v>
      </c>
      <c r="Q695" s="18">
        <v>19200</v>
      </c>
      <c r="R695" s="18">
        <v>8300</v>
      </c>
      <c r="S695" s="18">
        <f t="shared" si="48"/>
        <v>10900</v>
      </c>
      <c r="T695" s="19">
        <f t="shared" si="49"/>
        <v>-10.000000000000044</v>
      </c>
      <c r="U695" s="20"/>
      <c r="V695" s="21"/>
      <c r="W695" s="21" t="s">
        <v>59</v>
      </c>
      <c r="X695" s="21"/>
      <c r="Y695" s="22">
        <v>126600</v>
      </c>
    </row>
    <row r="696" spans="1:25" hidden="1" x14ac:dyDescent="0.2">
      <c r="A696" s="9">
        <v>28</v>
      </c>
      <c r="B696" s="75" t="s">
        <v>120</v>
      </c>
      <c r="C696" s="75">
        <v>2025</v>
      </c>
      <c r="D696" s="24" t="s">
        <v>54</v>
      </c>
      <c r="E696" s="67">
        <v>902</v>
      </c>
      <c r="F696" s="28" t="s">
        <v>42</v>
      </c>
      <c r="G696" s="13" t="s">
        <v>43</v>
      </c>
      <c r="H696" s="68">
        <v>0.40625</v>
      </c>
      <c r="I696" s="69">
        <v>0.40486111111111112</v>
      </c>
      <c r="J696" s="69">
        <v>0.40972222222222221</v>
      </c>
      <c r="K696" s="68">
        <v>0.44097222222222221</v>
      </c>
      <c r="L696" s="69">
        <v>0.43402777777777779</v>
      </c>
      <c r="M696" s="69">
        <v>0.43611111111111112</v>
      </c>
      <c r="N696" s="70">
        <v>56</v>
      </c>
      <c r="O696" s="69">
        <f t="shared" si="46"/>
        <v>2.430555555555558E-2</v>
      </c>
      <c r="P696" s="69">
        <f t="shared" si="47"/>
        <v>3.125E-2</v>
      </c>
      <c r="Q696" s="18">
        <v>20700</v>
      </c>
      <c r="R696" s="18">
        <v>15900</v>
      </c>
      <c r="S696" s="18">
        <f t="shared" si="48"/>
        <v>4800</v>
      </c>
      <c r="T696" s="19">
        <f t="shared" si="49"/>
        <v>-1.9999999999999929</v>
      </c>
      <c r="U696" s="20"/>
      <c r="V696" s="21"/>
      <c r="W696" s="21"/>
      <c r="X696" s="21"/>
      <c r="Y696" s="22"/>
    </row>
    <row r="697" spans="1:25" hidden="1" x14ac:dyDescent="0.2">
      <c r="A697" s="9">
        <v>28</v>
      </c>
      <c r="B697" s="75" t="s">
        <v>120</v>
      </c>
      <c r="C697" s="75">
        <v>2025</v>
      </c>
      <c r="D697" s="24" t="s">
        <v>54</v>
      </c>
      <c r="E697" s="67">
        <v>1950</v>
      </c>
      <c r="F697" s="28" t="s">
        <v>43</v>
      </c>
      <c r="G697" s="13" t="s">
        <v>48</v>
      </c>
      <c r="H697" s="68">
        <v>0.4826388888888889</v>
      </c>
      <c r="I697" s="69">
        <v>0.47083333333333333</v>
      </c>
      <c r="J697" s="69">
        <v>0.4777777777777778</v>
      </c>
      <c r="K697" s="68">
        <v>0.51388888888888884</v>
      </c>
      <c r="L697" s="69">
        <v>0.50347222222222221</v>
      </c>
      <c r="M697" s="69">
        <v>0.50694444444444442</v>
      </c>
      <c r="N697" s="70">
        <v>83</v>
      </c>
      <c r="O697" s="69">
        <f t="shared" si="46"/>
        <v>2.5694444444444409E-2</v>
      </c>
      <c r="P697" s="69">
        <f t="shared" si="47"/>
        <v>3.6111111111111094E-2</v>
      </c>
      <c r="Q697" s="18">
        <v>30000</v>
      </c>
      <c r="R697" s="18">
        <v>24000</v>
      </c>
      <c r="S697" s="18">
        <f t="shared" si="48"/>
        <v>6000</v>
      </c>
      <c r="T697" s="19">
        <f t="shared" si="49"/>
        <v>-17.000000000000021</v>
      </c>
      <c r="U697" s="20"/>
      <c r="V697" s="21"/>
      <c r="W697" s="21"/>
      <c r="X697" s="21"/>
      <c r="Y697" s="22"/>
    </row>
    <row r="698" spans="1:25" hidden="1" x14ac:dyDescent="0.2">
      <c r="A698" s="9">
        <v>28</v>
      </c>
      <c r="B698" s="75" t="s">
        <v>120</v>
      </c>
      <c r="C698" s="75">
        <v>2025</v>
      </c>
      <c r="D698" s="24" t="s">
        <v>54</v>
      </c>
      <c r="E698" s="67">
        <v>1951</v>
      </c>
      <c r="F698" s="28" t="s">
        <v>48</v>
      </c>
      <c r="G698" s="13" t="s">
        <v>43</v>
      </c>
      <c r="H698" s="68">
        <v>0.55555555555555558</v>
      </c>
      <c r="I698" s="69">
        <v>0.53819444444444442</v>
      </c>
      <c r="J698" s="69">
        <v>0.54583333333333328</v>
      </c>
      <c r="K698" s="68">
        <v>0.58680555555555558</v>
      </c>
      <c r="L698" s="69">
        <v>0.57013888888888886</v>
      </c>
      <c r="M698" s="69">
        <v>0.57430555555555551</v>
      </c>
      <c r="N698" s="70">
        <v>11</v>
      </c>
      <c r="O698" s="69">
        <f t="shared" si="46"/>
        <v>2.430555555555558E-2</v>
      </c>
      <c r="P698" s="69">
        <f t="shared" si="47"/>
        <v>3.6111111111111094E-2</v>
      </c>
      <c r="Q698" s="18">
        <v>24000</v>
      </c>
      <c r="R698" s="18">
        <v>19300</v>
      </c>
      <c r="S698" s="18">
        <f t="shared" si="48"/>
        <v>4700</v>
      </c>
      <c r="T698" s="19">
        <f t="shared" si="49"/>
        <v>-25.000000000000071</v>
      </c>
      <c r="U698" s="20"/>
      <c r="V698" s="21"/>
      <c r="W698" s="21"/>
      <c r="X698" s="21"/>
      <c r="Y698" s="22"/>
    </row>
    <row r="699" spans="1:25" hidden="1" x14ac:dyDescent="0.2">
      <c r="A699" s="9">
        <v>28</v>
      </c>
      <c r="B699" s="75" t="s">
        <v>120</v>
      </c>
      <c r="C699" s="75">
        <v>2025</v>
      </c>
      <c r="D699" s="24" t="s">
        <v>54</v>
      </c>
      <c r="E699" s="67">
        <v>903</v>
      </c>
      <c r="F699" s="13" t="s">
        <v>43</v>
      </c>
      <c r="G699" s="13" t="s">
        <v>42</v>
      </c>
      <c r="H699" s="68">
        <v>0.62847222222222221</v>
      </c>
      <c r="I699" s="69">
        <v>0.61250000000000004</v>
      </c>
      <c r="J699" s="69">
        <v>0.61944444444444446</v>
      </c>
      <c r="K699" s="68">
        <v>0.66319444444444442</v>
      </c>
      <c r="L699" s="69">
        <v>0.65</v>
      </c>
      <c r="M699" s="69">
        <v>0.65694444444444444</v>
      </c>
      <c r="N699" s="70">
        <v>111</v>
      </c>
      <c r="O699" s="69">
        <f t="shared" si="46"/>
        <v>3.0555555555555558E-2</v>
      </c>
      <c r="P699" s="69">
        <f t="shared" si="47"/>
        <v>4.4444444444444398E-2</v>
      </c>
      <c r="Q699" s="18">
        <v>29000</v>
      </c>
      <c r="R699" s="18">
        <v>22100</v>
      </c>
      <c r="S699" s="18">
        <f t="shared" si="48"/>
        <v>6900</v>
      </c>
      <c r="T699" s="19">
        <f t="shared" si="49"/>
        <v>-22.999999999999918</v>
      </c>
      <c r="U699" s="20"/>
      <c r="V699" s="21"/>
      <c r="W699" s="21"/>
      <c r="X699" s="21"/>
      <c r="Y699" s="22"/>
    </row>
    <row r="700" spans="1:25" hidden="1" x14ac:dyDescent="0.2">
      <c r="A700" s="9">
        <v>28</v>
      </c>
      <c r="B700" s="75" t="s">
        <v>120</v>
      </c>
      <c r="C700" s="75">
        <v>2025</v>
      </c>
      <c r="D700" s="24" t="s">
        <v>69</v>
      </c>
      <c r="E700" s="67">
        <v>762</v>
      </c>
      <c r="F700" s="13" t="s">
        <v>42</v>
      </c>
      <c r="G700" s="13" t="s">
        <v>50</v>
      </c>
      <c r="H700" s="68">
        <v>0.40625</v>
      </c>
      <c r="I700" s="69">
        <v>0.3923611111111111</v>
      </c>
      <c r="J700" s="69">
        <v>0.4</v>
      </c>
      <c r="K700" s="68">
        <v>0.44791666666666669</v>
      </c>
      <c r="L700" s="69">
        <v>0.4236111111111111</v>
      </c>
      <c r="M700" s="69">
        <v>0.43055555555555558</v>
      </c>
      <c r="N700" s="70">
        <v>139</v>
      </c>
      <c r="O700" s="69">
        <f t="shared" si="46"/>
        <v>2.3611111111111083E-2</v>
      </c>
      <c r="P700" s="69">
        <f t="shared" si="47"/>
        <v>3.8194444444444475E-2</v>
      </c>
      <c r="Q700" s="18">
        <v>22300</v>
      </c>
      <c r="R700" s="18">
        <v>16400</v>
      </c>
      <c r="S700" s="18">
        <f t="shared" si="48"/>
        <v>5900</v>
      </c>
      <c r="T700" s="19">
        <f t="shared" si="49"/>
        <v>-20.000000000000007</v>
      </c>
      <c r="U700" s="20"/>
      <c r="V700" s="21"/>
      <c r="W700" s="21"/>
      <c r="X700" s="21"/>
      <c r="Y700" s="22"/>
    </row>
    <row r="701" spans="1:25" hidden="1" x14ac:dyDescent="0.2">
      <c r="A701" s="9">
        <v>28</v>
      </c>
      <c r="B701" s="75" t="s">
        <v>120</v>
      </c>
      <c r="C701" s="75">
        <v>2025</v>
      </c>
      <c r="D701" s="67" t="s">
        <v>64</v>
      </c>
      <c r="E701" s="67">
        <v>200</v>
      </c>
      <c r="F701" s="28" t="s">
        <v>51</v>
      </c>
      <c r="G701" s="28" t="s">
        <v>50</v>
      </c>
      <c r="H701" s="68">
        <v>0.3125</v>
      </c>
      <c r="I701" s="69">
        <v>0.30902777777777779</v>
      </c>
      <c r="J701" s="69">
        <v>0.32013888888888886</v>
      </c>
      <c r="K701" s="68">
        <v>0.4375</v>
      </c>
      <c r="L701" s="69">
        <v>0.42222222222222222</v>
      </c>
      <c r="M701" s="69">
        <v>0.43125000000000002</v>
      </c>
      <c r="N701" s="70">
        <v>149</v>
      </c>
      <c r="O701" s="69">
        <f t="shared" si="46"/>
        <v>0.10208333333333336</v>
      </c>
      <c r="P701" s="69">
        <f t="shared" si="47"/>
        <v>0.12222222222222223</v>
      </c>
      <c r="Q701" s="18">
        <v>23300</v>
      </c>
      <c r="R701" s="18">
        <v>8400</v>
      </c>
      <c r="S701" s="18">
        <f t="shared" si="48"/>
        <v>14900</v>
      </c>
      <c r="T701" s="19">
        <f t="shared" si="49"/>
        <v>-4.9999999999999822</v>
      </c>
      <c r="U701" s="20"/>
      <c r="V701" s="21"/>
      <c r="W701" s="21"/>
      <c r="X701" s="21"/>
      <c r="Y701" s="22"/>
    </row>
    <row r="702" spans="1:25" hidden="1" x14ac:dyDescent="0.2">
      <c r="A702" s="9">
        <v>28</v>
      </c>
      <c r="B702" s="75" t="s">
        <v>120</v>
      </c>
      <c r="C702" s="75">
        <v>2025</v>
      </c>
      <c r="D702" s="67" t="s">
        <v>64</v>
      </c>
      <c r="E702" s="67">
        <v>201</v>
      </c>
      <c r="F702" s="13" t="s">
        <v>50</v>
      </c>
      <c r="G702" s="13" t="s">
        <v>51</v>
      </c>
      <c r="H702" s="68">
        <v>0.51041666666666663</v>
      </c>
      <c r="I702" s="69">
        <v>0.53333333333333333</v>
      </c>
      <c r="J702" s="69">
        <v>0.5625</v>
      </c>
      <c r="K702" s="68">
        <v>0.63541666666666663</v>
      </c>
      <c r="L702" s="69">
        <v>0.67500000000000004</v>
      </c>
      <c r="M702" s="69">
        <v>0.68194444444444446</v>
      </c>
      <c r="N702" s="70">
        <v>139</v>
      </c>
      <c r="O702" s="69">
        <f t="shared" si="46"/>
        <v>0.11250000000000004</v>
      </c>
      <c r="P702" s="69">
        <f t="shared" si="47"/>
        <v>0.14861111111111114</v>
      </c>
      <c r="Q702" s="18">
        <v>25300</v>
      </c>
      <c r="R702" s="18">
        <v>7000</v>
      </c>
      <c r="S702" s="18">
        <f t="shared" si="48"/>
        <v>18300</v>
      </c>
      <c r="T702" s="19">
        <f t="shared" si="49"/>
        <v>33.000000000000043</v>
      </c>
      <c r="U702" s="20">
        <v>87</v>
      </c>
      <c r="V702" s="21"/>
      <c r="W702" s="21"/>
      <c r="X702" s="21"/>
      <c r="Y702" s="22"/>
    </row>
    <row r="703" spans="1:25" hidden="1" x14ac:dyDescent="0.2">
      <c r="A703" s="9">
        <v>28</v>
      </c>
      <c r="B703" s="75" t="s">
        <v>120</v>
      </c>
      <c r="C703" s="75">
        <v>2025</v>
      </c>
      <c r="D703" s="24" t="s">
        <v>69</v>
      </c>
      <c r="E703" s="67">
        <v>763</v>
      </c>
      <c r="F703" s="36" t="s">
        <v>50</v>
      </c>
      <c r="G703" s="13" t="s">
        <v>42</v>
      </c>
      <c r="H703" s="68">
        <v>0.54166666666666663</v>
      </c>
      <c r="I703" s="69">
        <v>0.51388888888888884</v>
      </c>
      <c r="J703" s="69">
        <v>0.52638888888888891</v>
      </c>
      <c r="K703" s="68">
        <v>0.58333333333333337</v>
      </c>
      <c r="L703" s="69">
        <v>0.54861111111111116</v>
      </c>
      <c r="M703" s="69">
        <v>0.55555555555555558</v>
      </c>
      <c r="N703" s="70">
        <v>149</v>
      </c>
      <c r="O703" s="69">
        <f t="shared" si="46"/>
        <v>2.2222222222222254E-2</v>
      </c>
      <c r="P703" s="69">
        <f t="shared" si="47"/>
        <v>4.1666666666666741E-2</v>
      </c>
      <c r="Q703" s="18">
        <v>16400</v>
      </c>
      <c r="R703" s="18">
        <v>10400</v>
      </c>
      <c r="S703" s="18">
        <f t="shared" si="48"/>
        <v>6000</v>
      </c>
      <c r="T703" s="19">
        <f t="shared" si="49"/>
        <v>-40.000000000000014</v>
      </c>
      <c r="U703" s="20"/>
      <c r="V703" s="21"/>
      <c r="W703" s="21"/>
      <c r="X703" s="21"/>
      <c r="Y703" s="22"/>
    </row>
    <row r="704" spans="1:25" hidden="1" x14ac:dyDescent="0.2">
      <c r="A704" s="9">
        <v>28</v>
      </c>
      <c r="B704" s="75" t="s">
        <v>120</v>
      </c>
      <c r="C704" s="75">
        <v>2025</v>
      </c>
      <c r="D704" s="24" t="s">
        <v>55</v>
      </c>
      <c r="E704" s="67">
        <v>990</v>
      </c>
      <c r="F704" s="28" t="s">
        <v>42</v>
      </c>
      <c r="G704" s="28" t="s">
        <v>48</v>
      </c>
      <c r="H704" s="68">
        <v>0.52083333333333337</v>
      </c>
      <c r="I704" s="69">
        <v>0.54027777777777775</v>
      </c>
      <c r="J704" s="69">
        <v>0.54722222222222228</v>
      </c>
      <c r="K704" s="68">
        <v>0.5625</v>
      </c>
      <c r="L704" s="69">
        <v>0.58402777777777781</v>
      </c>
      <c r="M704" s="69">
        <v>0.58819444444444446</v>
      </c>
      <c r="N704" s="70">
        <v>50</v>
      </c>
      <c r="O704" s="69">
        <f t="shared" si="46"/>
        <v>3.6805555555555536E-2</v>
      </c>
      <c r="P704" s="69">
        <f t="shared" si="47"/>
        <v>4.7916666666666718E-2</v>
      </c>
      <c r="Q704" s="18">
        <v>20900</v>
      </c>
      <c r="R704" s="18">
        <v>13800</v>
      </c>
      <c r="S704" s="18">
        <f t="shared" si="48"/>
        <v>7100</v>
      </c>
      <c r="T704" s="19">
        <f t="shared" si="49"/>
        <v>27.999999999999901</v>
      </c>
      <c r="U704" s="20">
        <v>85</v>
      </c>
      <c r="V704" s="21"/>
      <c r="W704" s="21"/>
      <c r="X704" s="21"/>
      <c r="Y704" s="22"/>
    </row>
    <row r="705" spans="1:25" hidden="1" x14ac:dyDescent="0.2">
      <c r="A705" s="9">
        <v>28</v>
      </c>
      <c r="B705" s="75" t="s">
        <v>120</v>
      </c>
      <c r="C705" s="75">
        <v>2025</v>
      </c>
      <c r="D705" s="24" t="s">
        <v>55</v>
      </c>
      <c r="E705" s="67">
        <v>991</v>
      </c>
      <c r="F705" s="13" t="s">
        <v>48</v>
      </c>
      <c r="G705" s="13" t="s">
        <v>42</v>
      </c>
      <c r="H705" s="68">
        <v>0.60416666666666663</v>
      </c>
      <c r="I705" s="69">
        <v>0.61111111111111116</v>
      </c>
      <c r="J705" s="69">
        <v>0.61805555555555558</v>
      </c>
      <c r="K705" s="68">
        <v>0.64583333333333337</v>
      </c>
      <c r="L705" s="69">
        <v>0.65763888888888888</v>
      </c>
      <c r="M705" s="69">
        <v>0.66180555555555554</v>
      </c>
      <c r="N705" s="70">
        <v>36</v>
      </c>
      <c r="O705" s="69">
        <f t="shared" si="46"/>
        <v>3.9583333333333304E-2</v>
      </c>
      <c r="P705" s="69">
        <f t="shared" si="47"/>
        <v>5.0694444444444375E-2</v>
      </c>
      <c r="Q705" s="18">
        <v>20200</v>
      </c>
      <c r="R705" s="18">
        <v>13000</v>
      </c>
      <c r="S705" s="18">
        <f t="shared" si="48"/>
        <v>7200</v>
      </c>
      <c r="T705" s="19">
        <f t="shared" si="49"/>
        <v>10.000000000000124</v>
      </c>
      <c r="U705" s="20">
        <v>93</v>
      </c>
      <c r="V705" s="21"/>
      <c r="W705" s="21"/>
      <c r="X705" s="21"/>
      <c r="Y705" s="22"/>
    </row>
    <row r="706" spans="1:25" hidden="1" x14ac:dyDescent="0.2">
      <c r="A706" s="9">
        <v>28</v>
      </c>
      <c r="B706" s="75" t="s">
        <v>120</v>
      </c>
      <c r="C706" s="75">
        <v>2025</v>
      </c>
      <c r="D706" s="24" t="s">
        <v>56</v>
      </c>
      <c r="E706" s="67">
        <v>920</v>
      </c>
      <c r="F706" s="13" t="s">
        <v>42</v>
      </c>
      <c r="G706" s="13" t="s">
        <v>44</v>
      </c>
      <c r="H706" s="68">
        <v>0.625</v>
      </c>
      <c r="I706" s="69">
        <v>0.62013888888888891</v>
      </c>
      <c r="J706" s="69">
        <v>0.62777777777777777</v>
      </c>
      <c r="K706" s="68">
        <v>0.66666666666666663</v>
      </c>
      <c r="L706" s="69">
        <v>0.66805555555555551</v>
      </c>
      <c r="M706" s="69">
        <v>0.67083333333333328</v>
      </c>
      <c r="N706" s="70">
        <v>76</v>
      </c>
      <c r="O706" s="69">
        <f t="shared" si="46"/>
        <v>4.0277777777777746E-2</v>
      </c>
      <c r="P706" s="69">
        <f t="shared" si="47"/>
        <v>5.0694444444444375E-2</v>
      </c>
      <c r="Q706" s="18">
        <v>28100</v>
      </c>
      <c r="R706" s="18">
        <v>20100</v>
      </c>
      <c r="S706" s="18">
        <f t="shared" si="48"/>
        <v>8000</v>
      </c>
      <c r="T706" s="19">
        <f t="shared" si="49"/>
        <v>-6.9999999999999751</v>
      </c>
      <c r="U706" s="20"/>
      <c r="V706" s="21"/>
      <c r="W706" s="21"/>
      <c r="X706" s="21"/>
      <c r="Y706" s="22"/>
    </row>
    <row r="707" spans="1:25" hidden="1" x14ac:dyDescent="0.2">
      <c r="A707" s="9">
        <v>28</v>
      </c>
      <c r="B707" s="75" t="s">
        <v>120</v>
      </c>
      <c r="C707" s="75">
        <v>2025</v>
      </c>
      <c r="D707" s="24" t="s">
        <v>56</v>
      </c>
      <c r="E707" s="67">
        <v>921</v>
      </c>
      <c r="F707" s="28" t="s">
        <v>44</v>
      </c>
      <c r="G707" s="13" t="s">
        <v>42</v>
      </c>
      <c r="H707" s="68">
        <v>0.70833333333333337</v>
      </c>
      <c r="I707" s="69">
        <v>0.69652777777777775</v>
      </c>
      <c r="J707" s="69">
        <v>0.70138888888888884</v>
      </c>
      <c r="K707" s="68">
        <v>0.75</v>
      </c>
      <c r="L707" s="69">
        <v>0.73750000000000004</v>
      </c>
      <c r="M707" s="69">
        <v>0.74375000000000002</v>
      </c>
      <c r="N707" s="70">
        <v>34</v>
      </c>
      <c r="O707" s="69">
        <f t="shared" si="46"/>
        <v>3.6111111111111205E-2</v>
      </c>
      <c r="P707" s="69">
        <f t="shared" si="47"/>
        <v>4.7222222222222276E-2</v>
      </c>
      <c r="Q707" s="18">
        <v>27000</v>
      </c>
      <c r="R707" s="18">
        <v>20200</v>
      </c>
      <c r="S707" s="18">
        <f t="shared" si="48"/>
        <v>6800</v>
      </c>
      <c r="T707" s="19">
        <f t="shared" si="49"/>
        <v>-17.000000000000099</v>
      </c>
      <c r="U707" s="20"/>
      <c r="V707" s="21"/>
      <c r="W707" s="21"/>
      <c r="X707" s="21"/>
      <c r="Y707" s="22"/>
    </row>
    <row r="708" spans="1:25" hidden="1" x14ac:dyDescent="0.2">
      <c r="A708" s="9">
        <v>28</v>
      </c>
      <c r="B708" s="75" t="s">
        <v>120</v>
      </c>
      <c r="C708" s="75">
        <v>2025</v>
      </c>
      <c r="D708" s="24" t="s">
        <v>56</v>
      </c>
      <c r="E708" s="67">
        <v>904</v>
      </c>
      <c r="F708" s="28" t="s">
        <v>42</v>
      </c>
      <c r="G708" s="13" t="s">
        <v>43</v>
      </c>
      <c r="H708" s="68">
        <v>0.6875</v>
      </c>
      <c r="I708" s="69">
        <v>0.69305555555555554</v>
      </c>
      <c r="J708" s="69">
        <v>0.70208333333333328</v>
      </c>
      <c r="K708" s="68">
        <v>0.72222222222222221</v>
      </c>
      <c r="L708" s="69">
        <v>0.72499999999999998</v>
      </c>
      <c r="M708" s="69">
        <v>0.72916666666666663</v>
      </c>
      <c r="N708" s="70">
        <v>53</v>
      </c>
      <c r="O708" s="69">
        <f t="shared" si="46"/>
        <v>2.2916666666666696E-2</v>
      </c>
      <c r="P708" s="69">
        <f t="shared" si="47"/>
        <v>3.6111111111111094E-2</v>
      </c>
      <c r="Q708" s="18">
        <v>23000</v>
      </c>
      <c r="R708" s="18">
        <v>17500</v>
      </c>
      <c r="S708" s="18">
        <f t="shared" si="48"/>
        <v>5500</v>
      </c>
      <c r="T708" s="19">
        <f t="shared" si="49"/>
        <v>7.9999999999999716</v>
      </c>
      <c r="U708" s="20">
        <v>9</v>
      </c>
      <c r="V708" s="21"/>
      <c r="W708" s="21"/>
      <c r="X708" s="21"/>
      <c r="Y708" s="22"/>
    </row>
    <row r="709" spans="1:25" hidden="1" x14ac:dyDescent="0.2">
      <c r="A709" s="9">
        <v>28</v>
      </c>
      <c r="B709" s="75" t="s">
        <v>120</v>
      </c>
      <c r="C709" s="75">
        <v>2025</v>
      </c>
      <c r="D709" s="24" t="s">
        <v>56</v>
      </c>
      <c r="E709" s="67">
        <v>905</v>
      </c>
      <c r="F709" s="13" t="s">
        <v>43</v>
      </c>
      <c r="G709" s="13" t="s">
        <v>42</v>
      </c>
      <c r="H709" s="68">
        <v>0.76388888888888884</v>
      </c>
      <c r="I709" s="69">
        <v>0.7583333333333333</v>
      </c>
      <c r="J709" s="69">
        <v>0.76388888888888884</v>
      </c>
      <c r="K709" s="68">
        <v>0.79861111111111116</v>
      </c>
      <c r="L709" s="69">
        <v>0.79652777777777772</v>
      </c>
      <c r="M709" s="69">
        <v>0.80208333333333337</v>
      </c>
      <c r="N709" s="70">
        <v>133</v>
      </c>
      <c r="O709" s="69">
        <f t="shared" si="46"/>
        <v>3.2638888888888884E-2</v>
      </c>
      <c r="P709" s="69">
        <f t="shared" si="47"/>
        <v>4.3750000000000067E-2</v>
      </c>
      <c r="Q709" s="18">
        <v>17500</v>
      </c>
      <c r="R709" s="18">
        <v>11600</v>
      </c>
      <c r="S709" s="18">
        <f t="shared" si="48"/>
        <v>5900</v>
      </c>
      <c r="T709" s="19">
        <f t="shared" si="49"/>
        <v>-7.9999999999999716</v>
      </c>
      <c r="U709" s="20"/>
      <c r="V709" s="21"/>
      <c r="W709" s="21"/>
      <c r="X709" s="21"/>
      <c r="Y709" s="22"/>
    </row>
    <row r="710" spans="1:25" hidden="1" x14ac:dyDescent="0.2">
      <c r="A710" s="9">
        <v>28</v>
      </c>
      <c r="B710" s="75" t="s">
        <v>120</v>
      </c>
      <c r="C710" s="75">
        <v>2025</v>
      </c>
      <c r="D710" s="11" t="s">
        <v>107</v>
      </c>
      <c r="E710" s="67">
        <v>2920</v>
      </c>
      <c r="F710" s="13" t="s">
        <v>42</v>
      </c>
      <c r="G710" s="13" t="s">
        <v>49</v>
      </c>
      <c r="H710" s="68">
        <v>0.77083333333333337</v>
      </c>
      <c r="I710" s="69">
        <v>0.80972222222222223</v>
      </c>
      <c r="J710" s="69">
        <v>0.83263888888888893</v>
      </c>
      <c r="K710" s="68">
        <v>0.13541666666666666</v>
      </c>
      <c r="L710" s="69">
        <v>1.1659722222222222</v>
      </c>
      <c r="M710" s="69">
        <v>1.1736111111111112</v>
      </c>
      <c r="N710" s="70">
        <v>293</v>
      </c>
      <c r="O710" s="69">
        <f t="shared" si="46"/>
        <v>0.33333333333333326</v>
      </c>
      <c r="P710" s="69">
        <f t="shared" si="47"/>
        <v>0.36388888888888893</v>
      </c>
      <c r="Q710" s="59">
        <v>78800</v>
      </c>
      <c r="R710" s="59">
        <v>27000</v>
      </c>
      <c r="S710" s="18">
        <f t="shared" si="48"/>
        <v>51800</v>
      </c>
      <c r="T710" s="19">
        <f t="shared" si="49"/>
        <v>55.999999999999957</v>
      </c>
      <c r="U710" s="20">
        <v>85</v>
      </c>
      <c r="V710" s="21" t="s">
        <v>65</v>
      </c>
      <c r="W710" s="21"/>
      <c r="X710" s="21"/>
      <c r="Y710" s="22"/>
    </row>
    <row r="711" spans="1:25" hidden="1" x14ac:dyDescent="0.2">
      <c r="A711" s="9">
        <v>28</v>
      </c>
      <c r="B711" s="75" t="s">
        <v>120</v>
      </c>
      <c r="C711" s="75">
        <v>2025</v>
      </c>
      <c r="D711" s="24" t="s">
        <v>56</v>
      </c>
      <c r="E711" s="67">
        <v>970</v>
      </c>
      <c r="F711" s="13" t="s">
        <v>42</v>
      </c>
      <c r="G711" s="13" t="s">
        <v>47</v>
      </c>
      <c r="H711" s="68">
        <v>0.77777777777777779</v>
      </c>
      <c r="I711" s="69">
        <v>0.77777777777777779</v>
      </c>
      <c r="J711" s="69">
        <v>0.78749999999999998</v>
      </c>
      <c r="K711" s="68">
        <v>0.80902777777777779</v>
      </c>
      <c r="L711" s="69">
        <v>0.80833333333333335</v>
      </c>
      <c r="M711" s="69">
        <v>0.81111111111111112</v>
      </c>
      <c r="N711" s="70">
        <v>39</v>
      </c>
      <c r="O711" s="69">
        <f t="shared" si="46"/>
        <v>2.083333333333337E-2</v>
      </c>
      <c r="P711" s="69">
        <f t="shared" si="47"/>
        <v>3.3333333333333326E-2</v>
      </c>
      <c r="Q711" s="18">
        <v>20000</v>
      </c>
      <c r="R711" s="18">
        <v>15600</v>
      </c>
      <c r="S711" s="18">
        <f t="shared" si="48"/>
        <v>4400</v>
      </c>
      <c r="T711" s="19" t="str">
        <f t="shared" si="49"/>
        <v/>
      </c>
      <c r="U711" s="20"/>
      <c r="V711" s="21"/>
      <c r="W711" s="21"/>
      <c r="X711" s="21"/>
      <c r="Y711" s="22"/>
    </row>
    <row r="712" spans="1:25" hidden="1" x14ac:dyDescent="0.2">
      <c r="A712" s="9">
        <v>28</v>
      </c>
      <c r="B712" s="75" t="s">
        <v>120</v>
      </c>
      <c r="C712" s="75">
        <v>2025</v>
      </c>
      <c r="D712" s="24" t="s">
        <v>55</v>
      </c>
      <c r="E712" s="67">
        <v>906</v>
      </c>
      <c r="F712" s="28" t="s">
        <v>42</v>
      </c>
      <c r="G712" s="13" t="s">
        <v>43</v>
      </c>
      <c r="H712" s="68">
        <v>0.80208333333333337</v>
      </c>
      <c r="I712" s="69">
        <v>0.82638888888888884</v>
      </c>
      <c r="J712" s="69">
        <v>0.83472222222222225</v>
      </c>
      <c r="K712" s="68">
        <v>0.83680555555555558</v>
      </c>
      <c r="L712" s="69">
        <v>0.85972222222222228</v>
      </c>
      <c r="M712" s="69">
        <v>0.86388888888888893</v>
      </c>
      <c r="N712" s="70">
        <v>55</v>
      </c>
      <c r="O712" s="69">
        <f t="shared" si="46"/>
        <v>2.5000000000000022E-2</v>
      </c>
      <c r="P712" s="69">
        <f t="shared" si="47"/>
        <v>3.7500000000000089E-2</v>
      </c>
      <c r="Q712" s="18">
        <v>23000</v>
      </c>
      <c r="R712" s="18">
        <v>17500</v>
      </c>
      <c r="S712" s="18">
        <f t="shared" si="48"/>
        <v>5500</v>
      </c>
      <c r="T712" s="19">
        <f t="shared" si="49"/>
        <v>34.999999999999872</v>
      </c>
      <c r="U712" s="20">
        <v>87</v>
      </c>
      <c r="V712" s="21"/>
      <c r="W712" s="21"/>
      <c r="X712" s="21"/>
      <c r="Y712" s="22"/>
    </row>
    <row r="713" spans="1:25" hidden="1" x14ac:dyDescent="0.2">
      <c r="A713" s="9">
        <v>29</v>
      </c>
      <c r="B713" s="75" t="s">
        <v>120</v>
      </c>
      <c r="C713" s="75">
        <v>2025</v>
      </c>
      <c r="D713" s="11" t="s">
        <v>107</v>
      </c>
      <c r="E713" s="67">
        <v>2921</v>
      </c>
      <c r="F713" s="13" t="s">
        <v>49</v>
      </c>
      <c r="G713" s="13" t="s">
        <v>42</v>
      </c>
      <c r="H713" s="68">
        <v>0.21180555555555555</v>
      </c>
      <c r="I713" s="69">
        <v>0.60416666666666663</v>
      </c>
      <c r="J713" s="69">
        <v>0.62291666666666667</v>
      </c>
      <c r="K713" s="68">
        <v>0.61111111111111116</v>
      </c>
      <c r="L713" s="69">
        <v>1.0034722222222221</v>
      </c>
      <c r="M713" s="69">
        <v>1.0125</v>
      </c>
      <c r="N713" s="70">
        <v>213</v>
      </c>
      <c r="O713" s="69">
        <f t="shared" si="46"/>
        <v>0.38055555555555542</v>
      </c>
      <c r="P713" s="69">
        <f t="shared" si="47"/>
        <v>0.40833333333333333</v>
      </c>
      <c r="Q713" s="59">
        <v>63100</v>
      </c>
      <c r="R713" s="59">
        <v>10700</v>
      </c>
      <c r="S713" s="18">
        <f t="shared" si="48"/>
        <v>52400</v>
      </c>
      <c r="T713" s="19">
        <f t="shared" si="49"/>
        <v>564.99999999999989</v>
      </c>
      <c r="U713" s="20">
        <v>67</v>
      </c>
      <c r="V713" s="21"/>
      <c r="W713" s="21"/>
      <c r="X713" s="21"/>
      <c r="Y713" s="22"/>
    </row>
    <row r="714" spans="1:25" hidden="1" x14ac:dyDescent="0.2">
      <c r="A714" s="9">
        <v>29</v>
      </c>
      <c r="B714" s="75" t="s">
        <v>120</v>
      </c>
      <c r="C714" s="75">
        <v>2025</v>
      </c>
      <c r="D714" s="24" t="s">
        <v>55</v>
      </c>
      <c r="E714" s="67">
        <v>907</v>
      </c>
      <c r="F714" s="13" t="s">
        <v>43</v>
      </c>
      <c r="G714" s="13" t="s">
        <v>42</v>
      </c>
      <c r="H714" s="68">
        <v>0.27777777777777779</v>
      </c>
      <c r="I714" s="69">
        <v>0.26597222222222222</v>
      </c>
      <c r="J714" s="69">
        <v>0.27361111111111114</v>
      </c>
      <c r="K714" s="68">
        <v>0.3125</v>
      </c>
      <c r="L714" s="69">
        <v>0.30069444444444443</v>
      </c>
      <c r="M714" s="69">
        <v>0.30416666666666664</v>
      </c>
      <c r="N714" s="70">
        <v>81</v>
      </c>
      <c r="O714" s="69">
        <f t="shared" si="46"/>
        <v>2.7083333333333293E-2</v>
      </c>
      <c r="P714" s="69">
        <f t="shared" si="47"/>
        <v>3.819444444444442E-2</v>
      </c>
      <c r="Q714" s="18">
        <v>29000</v>
      </c>
      <c r="R714" s="18">
        <v>22800</v>
      </c>
      <c r="S714" s="18">
        <f t="shared" si="48"/>
        <v>6200</v>
      </c>
      <c r="T714" s="19">
        <f t="shared" si="49"/>
        <v>-17.000000000000021</v>
      </c>
      <c r="U714" s="20"/>
      <c r="V714" s="21"/>
      <c r="W714" s="21"/>
      <c r="X714" s="21"/>
      <c r="Y714" s="22"/>
    </row>
    <row r="715" spans="1:25" hidden="1" x14ac:dyDescent="0.2">
      <c r="A715" s="9">
        <v>29</v>
      </c>
      <c r="B715" s="75" t="s">
        <v>120</v>
      </c>
      <c r="C715" s="75">
        <v>2025</v>
      </c>
      <c r="D715" s="24" t="s">
        <v>56</v>
      </c>
      <c r="E715" s="67">
        <v>971</v>
      </c>
      <c r="F715" s="13" t="s">
        <v>47</v>
      </c>
      <c r="G715" s="13" t="s">
        <v>42</v>
      </c>
      <c r="H715" s="68">
        <v>0.33333333333333331</v>
      </c>
      <c r="I715" s="69">
        <v>0.33055555555555555</v>
      </c>
      <c r="J715" s="69">
        <v>0.33750000000000002</v>
      </c>
      <c r="K715" s="68">
        <v>0.36458333333333331</v>
      </c>
      <c r="L715" s="69">
        <v>0.35833333333333334</v>
      </c>
      <c r="M715" s="69">
        <v>0.36249999999999999</v>
      </c>
      <c r="N715" s="70">
        <v>63</v>
      </c>
      <c r="O715" s="69">
        <f t="shared" si="46"/>
        <v>2.0833333333333315E-2</v>
      </c>
      <c r="P715" s="69">
        <f t="shared" si="47"/>
        <v>3.1944444444444442E-2</v>
      </c>
      <c r="Q715" s="18">
        <v>25000</v>
      </c>
      <c r="R715" s="18">
        <v>20500</v>
      </c>
      <c r="S715" s="18">
        <f t="shared" si="48"/>
        <v>4500</v>
      </c>
      <c r="T715" s="19">
        <f t="shared" si="49"/>
        <v>-3.9999999999999858</v>
      </c>
      <c r="U715" s="20"/>
      <c r="V715" s="21"/>
      <c r="W715" s="21"/>
      <c r="X715" s="21"/>
      <c r="Y715" s="22"/>
    </row>
    <row r="716" spans="1:25" hidden="1" x14ac:dyDescent="0.2">
      <c r="A716" s="9">
        <v>29</v>
      </c>
      <c r="B716" s="75" t="s">
        <v>120</v>
      </c>
      <c r="C716" s="75">
        <v>2025</v>
      </c>
      <c r="D716" s="24" t="s">
        <v>55</v>
      </c>
      <c r="E716" s="67">
        <v>942</v>
      </c>
      <c r="F716" s="13" t="s">
        <v>42</v>
      </c>
      <c r="G716" s="13" t="s">
        <v>46</v>
      </c>
      <c r="H716" s="68">
        <v>0.35416666666666669</v>
      </c>
      <c r="I716" s="69">
        <v>0.34305555555555556</v>
      </c>
      <c r="J716" s="69">
        <v>0.35208333333333336</v>
      </c>
      <c r="K716" s="68">
        <v>0.39583333333333331</v>
      </c>
      <c r="L716" s="69">
        <v>0.38819444444444445</v>
      </c>
      <c r="M716" s="69">
        <v>0.39305555555555555</v>
      </c>
      <c r="N716" s="70">
        <v>84</v>
      </c>
      <c r="O716" s="69">
        <f t="shared" si="46"/>
        <v>3.6111111111111094E-2</v>
      </c>
      <c r="P716" s="69">
        <f t="shared" si="47"/>
        <v>4.9999999999999989E-2</v>
      </c>
      <c r="Q716" s="18">
        <v>22800</v>
      </c>
      <c r="R716" s="18">
        <v>14800</v>
      </c>
      <c r="S716" s="18">
        <f t="shared" si="48"/>
        <v>8000</v>
      </c>
      <c r="T716" s="19">
        <f t="shared" si="49"/>
        <v>-16.000000000000021</v>
      </c>
      <c r="U716" s="20"/>
      <c r="V716" s="21"/>
      <c r="W716" s="21"/>
      <c r="X716" s="21"/>
      <c r="Y716" s="22"/>
    </row>
    <row r="717" spans="1:25" hidden="1" x14ac:dyDescent="0.2">
      <c r="A717" s="9">
        <v>29</v>
      </c>
      <c r="B717" s="75" t="s">
        <v>120</v>
      </c>
      <c r="C717" s="75">
        <v>2025</v>
      </c>
      <c r="D717" s="24" t="s">
        <v>55</v>
      </c>
      <c r="E717" s="67">
        <v>943</v>
      </c>
      <c r="F717" s="28" t="s">
        <v>46</v>
      </c>
      <c r="G717" s="13" t="s">
        <v>42</v>
      </c>
      <c r="H717" s="68">
        <v>0.4375</v>
      </c>
      <c r="I717" s="69">
        <v>0.4236111111111111</v>
      </c>
      <c r="J717" s="69">
        <v>0.43055555555555558</v>
      </c>
      <c r="K717" s="68">
        <v>0.47916666666666669</v>
      </c>
      <c r="L717" s="69">
        <v>0.46388888888888891</v>
      </c>
      <c r="M717" s="69">
        <v>0.46805555555555556</v>
      </c>
      <c r="N717" s="70">
        <v>78</v>
      </c>
      <c r="O717" s="69">
        <f t="shared" si="46"/>
        <v>3.3333333333333326E-2</v>
      </c>
      <c r="P717" s="69">
        <f t="shared" si="47"/>
        <v>4.4444444444444453E-2</v>
      </c>
      <c r="Q717" s="18">
        <v>20100</v>
      </c>
      <c r="R717" s="18">
        <v>12900</v>
      </c>
      <c r="S717" s="18">
        <f t="shared" si="48"/>
        <v>7200</v>
      </c>
      <c r="T717" s="19">
        <f t="shared" si="49"/>
        <v>-20.000000000000007</v>
      </c>
      <c r="U717" s="20"/>
      <c r="V717" s="21"/>
      <c r="W717" s="21"/>
      <c r="X717" s="21"/>
      <c r="Y717" s="22"/>
    </row>
    <row r="718" spans="1:25" hidden="1" x14ac:dyDescent="0.2">
      <c r="A718" s="9">
        <v>29</v>
      </c>
      <c r="B718" s="75" t="s">
        <v>120</v>
      </c>
      <c r="C718" s="75">
        <v>2025</v>
      </c>
      <c r="D718" s="67" t="s">
        <v>63</v>
      </c>
      <c r="E718" s="67">
        <v>902</v>
      </c>
      <c r="F718" s="28" t="s">
        <v>42</v>
      </c>
      <c r="G718" s="13" t="s">
        <v>43</v>
      </c>
      <c r="H718" s="68">
        <v>0.40625</v>
      </c>
      <c r="I718" s="69">
        <v>0.40555555555555556</v>
      </c>
      <c r="J718" s="69">
        <v>0.41111111111111109</v>
      </c>
      <c r="K718" s="68">
        <v>0.44097222222222221</v>
      </c>
      <c r="L718" s="69">
        <v>0.43402777777777779</v>
      </c>
      <c r="M718" s="69">
        <v>0.43958333333333333</v>
      </c>
      <c r="N718" s="70">
        <v>69</v>
      </c>
      <c r="O718" s="69">
        <f t="shared" si="46"/>
        <v>2.2916666666666696E-2</v>
      </c>
      <c r="P718" s="69">
        <f t="shared" si="47"/>
        <v>3.4027777777777768E-2</v>
      </c>
      <c r="Q718" s="18">
        <v>24000</v>
      </c>
      <c r="R718" s="18">
        <v>19000</v>
      </c>
      <c r="S718" s="18">
        <f t="shared" si="48"/>
        <v>5000</v>
      </c>
      <c r="T718" s="19">
        <f t="shared" si="49"/>
        <v>-0.99999999999999645</v>
      </c>
      <c r="U718" s="20"/>
      <c r="V718" s="21"/>
      <c r="W718" s="21"/>
      <c r="X718" s="21"/>
      <c r="Y718" s="22"/>
    </row>
    <row r="719" spans="1:25" hidden="1" x14ac:dyDescent="0.2">
      <c r="A719" s="9">
        <v>29</v>
      </c>
      <c r="B719" s="75" t="s">
        <v>120</v>
      </c>
      <c r="C719" s="75">
        <v>2025</v>
      </c>
      <c r="D719" s="67" t="s">
        <v>63</v>
      </c>
      <c r="E719" s="67">
        <v>903</v>
      </c>
      <c r="F719" s="13" t="s">
        <v>43</v>
      </c>
      <c r="G719" s="13" t="s">
        <v>42</v>
      </c>
      <c r="H719" s="68">
        <v>0.4826388888888889</v>
      </c>
      <c r="I719" s="69">
        <v>0.47083333333333333</v>
      </c>
      <c r="J719" s="69">
        <v>0.47986111111111113</v>
      </c>
      <c r="K719" s="68">
        <v>0.51736111111111116</v>
      </c>
      <c r="L719" s="69">
        <v>0.50624999999999998</v>
      </c>
      <c r="M719" s="69">
        <v>0.51180555555555551</v>
      </c>
      <c r="N719" s="70">
        <v>43</v>
      </c>
      <c r="O719" s="69">
        <f t="shared" si="46"/>
        <v>2.6388888888888851E-2</v>
      </c>
      <c r="P719" s="69">
        <f t="shared" si="47"/>
        <v>4.0972222222222188E-2</v>
      </c>
      <c r="Q719" s="18">
        <v>19000</v>
      </c>
      <c r="R719" s="18">
        <v>13200</v>
      </c>
      <c r="S719" s="18">
        <f t="shared" si="48"/>
        <v>5800</v>
      </c>
      <c r="T719" s="19">
        <f t="shared" si="49"/>
        <v>-17.000000000000021</v>
      </c>
      <c r="U719" s="20"/>
      <c r="V719" s="21"/>
      <c r="W719" s="21"/>
      <c r="X719" s="21"/>
      <c r="Y719" s="22"/>
    </row>
    <row r="720" spans="1:25" hidden="1" x14ac:dyDescent="0.2">
      <c r="A720" s="9">
        <v>29</v>
      </c>
      <c r="B720" s="75" t="s">
        <v>120</v>
      </c>
      <c r="C720" s="75">
        <v>2025</v>
      </c>
      <c r="D720" s="24" t="s">
        <v>69</v>
      </c>
      <c r="E720" s="67">
        <v>762</v>
      </c>
      <c r="F720" s="13" t="s">
        <v>42</v>
      </c>
      <c r="G720" s="13" t="s">
        <v>50</v>
      </c>
      <c r="H720" s="68">
        <v>0.40625</v>
      </c>
      <c r="I720" s="69">
        <v>0.40625</v>
      </c>
      <c r="J720" s="69">
        <v>0.41319444444444442</v>
      </c>
      <c r="K720" s="68">
        <v>0.44791666666666669</v>
      </c>
      <c r="L720" s="69">
        <v>0.4375</v>
      </c>
      <c r="M720" s="69">
        <v>0.43958333333333333</v>
      </c>
      <c r="N720" s="70">
        <v>132</v>
      </c>
      <c r="O720" s="69">
        <f t="shared" si="46"/>
        <v>2.430555555555558E-2</v>
      </c>
      <c r="P720" s="69">
        <f t="shared" si="47"/>
        <v>3.3333333333333326E-2</v>
      </c>
      <c r="Q720" s="18">
        <v>22300</v>
      </c>
      <c r="R720" s="18">
        <v>16600</v>
      </c>
      <c r="S720" s="18">
        <f t="shared" si="48"/>
        <v>5700</v>
      </c>
      <c r="T720" s="19" t="str">
        <f t="shared" si="49"/>
        <v/>
      </c>
      <c r="U720" s="20"/>
      <c r="V720" s="21"/>
      <c r="W720" s="21"/>
      <c r="X720" s="21"/>
      <c r="Y720" s="22"/>
    </row>
    <row r="721" spans="1:25" hidden="1" x14ac:dyDescent="0.2">
      <c r="A721" s="9">
        <v>29</v>
      </c>
      <c r="B721" s="75" t="s">
        <v>120</v>
      </c>
      <c r="C721" s="75">
        <v>2025</v>
      </c>
      <c r="D721" s="24" t="s">
        <v>64</v>
      </c>
      <c r="E721" s="67">
        <v>200</v>
      </c>
      <c r="F721" s="28" t="s">
        <v>51</v>
      </c>
      <c r="G721" s="28" t="s">
        <v>50</v>
      </c>
      <c r="H721" s="68">
        <v>0.3125</v>
      </c>
      <c r="I721" s="69">
        <v>0.30138888888888887</v>
      </c>
      <c r="J721" s="69">
        <v>0.31527777777777777</v>
      </c>
      <c r="K721" s="68">
        <v>0.4375</v>
      </c>
      <c r="L721" s="69">
        <v>0.41805555555555557</v>
      </c>
      <c r="M721" s="69">
        <v>0.42291666666666666</v>
      </c>
      <c r="N721" s="70">
        <v>147</v>
      </c>
      <c r="O721" s="69">
        <f t="shared" si="46"/>
        <v>0.1027777777777778</v>
      </c>
      <c r="P721" s="69">
        <f t="shared" si="47"/>
        <v>0.12152777777777779</v>
      </c>
      <c r="Q721" s="18">
        <v>26000</v>
      </c>
      <c r="R721" s="18">
        <v>10200</v>
      </c>
      <c r="S721" s="18">
        <f t="shared" si="48"/>
        <v>15800</v>
      </c>
      <c r="T721" s="19">
        <f t="shared" si="49"/>
        <v>-16.000000000000021</v>
      </c>
      <c r="U721" s="20"/>
      <c r="V721" s="21"/>
      <c r="W721" s="21"/>
      <c r="X721" s="21"/>
      <c r="Y721" s="22"/>
    </row>
    <row r="722" spans="1:25" hidden="1" x14ac:dyDescent="0.2">
      <c r="A722" s="9">
        <v>29</v>
      </c>
      <c r="B722" s="75" t="s">
        <v>120</v>
      </c>
      <c r="C722" s="75">
        <v>2025</v>
      </c>
      <c r="D722" s="24" t="s">
        <v>64</v>
      </c>
      <c r="E722" s="67">
        <v>201</v>
      </c>
      <c r="F722" s="13" t="s">
        <v>50</v>
      </c>
      <c r="G722" s="13" t="s">
        <v>51</v>
      </c>
      <c r="H722" s="68">
        <v>0.51041666666666663</v>
      </c>
      <c r="I722" s="69">
        <v>0.53333333333333333</v>
      </c>
      <c r="J722" s="69">
        <v>0.5444444444444444</v>
      </c>
      <c r="K722" s="68">
        <v>0.63541666666666663</v>
      </c>
      <c r="L722" s="69">
        <v>0.65416666666666667</v>
      </c>
      <c r="M722" s="69">
        <v>0.66319444444444442</v>
      </c>
      <c r="N722" s="70">
        <v>132</v>
      </c>
      <c r="O722" s="69">
        <f t="shared" si="46"/>
        <v>0.10972222222222228</v>
      </c>
      <c r="P722" s="69">
        <f t="shared" si="47"/>
        <v>0.12986111111111109</v>
      </c>
      <c r="Q722" s="18">
        <v>28500</v>
      </c>
      <c r="R722" s="18">
        <v>10800</v>
      </c>
      <c r="S722" s="18">
        <f t="shared" si="48"/>
        <v>17700</v>
      </c>
      <c r="T722" s="19">
        <f t="shared" si="49"/>
        <v>33.000000000000043</v>
      </c>
      <c r="U722" s="20">
        <v>87</v>
      </c>
      <c r="V722" s="21"/>
      <c r="W722" s="21"/>
      <c r="X722" s="21"/>
      <c r="Y722" s="22"/>
    </row>
    <row r="723" spans="1:25" hidden="1" x14ac:dyDescent="0.2">
      <c r="A723" s="9">
        <v>29</v>
      </c>
      <c r="B723" s="75" t="s">
        <v>120</v>
      </c>
      <c r="C723" s="75">
        <v>2025</v>
      </c>
      <c r="D723" s="24" t="s">
        <v>69</v>
      </c>
      <c r="E723" s="67">
        <v>763</v>
      </c>
      <c r="F723" s="36" t="s">
        <v>50</v>
      </c>
      <c r="G723" s="13" t="s">
        <v>42</v>
      </c>
      <c r="H723" s="68">
        <v>0.54166666666666663</v>
      </c>
      <c r="I723" s="69">
        <v>0.5180555555555556</v>
      </c>
      <c r="J723" s="69">
        <v>0.53472222222222221</v>
      </c>
      <c r="K723" s="68">
        <v>0.58333333333333337</v>
      </c>
      <c r="L723" s="69">
        <v>0.55694444444444446</v>
      </c>
      <c r="M723" s="69">
        <v>0.56319444444444444</v>
      </c>
      <c r="N723" s="70">
        <v>147</v>
      </c>
      <c r="O723" s="69">
        <f t="shared" si="46"/>
        <v>2.2222222222222254E-2</v>
      </c>
      <c r="P723" s="69">
        <f t="shared" si="47"/>
        <v>4.513888888888884E-2</v>
      </c>
      <c r="Q723" s="18">
        <v>16600</v>
      </c>
      <c r="R723" s="18">
        <v>10500</v>
      </c>
      <c r="S723" s="18">
        <f t="shared" si="48"/>
        <v>6100</v>
      </c>
      <c r="T723" s="19">
        <f t="shared" si="49"/>
        <v>-33.999999999999879</v>
      </c>
      <c r="U723" s="20"/>
      <c r="V723" s="21"/>
      <c r="W723" s="21"/>
      <c r="X723" s="21"/>
      <c r="Y723" s="22"/>
    </row>
    <row r="724" spans="1:25" hidden="1" x14ac:dyDescent="0.2">
      <c r="A724" s="9">
        <v>29</v>
      </c>
      <c r="B724" s="75" t="s">
        <v>120</v>
      </c>
      <c r="C724" s="75">
        <v>2025</v>
      </c>
      <c r="D724" s="24" t="s">
        <v>56</v>
      </c>
      <c r="E724" s="67">
        <v>1934</v>
      </c>
      <c r="F724" s="13" t="s">
        <v>42</v>
      </c>
      <c r="G724" s="13" t="s">
        <v>122</v>
      </c>
      <c r="H724" s="68">
        <v>0.41666666666666669</v>
      </c>
      <c r="I724" s="69">
        <v>0.41249999999999998</v>
      </c>
      <c r="J724" s="69">
        <v>0.41875000000000001</v>
      </c>
      <c r="K724" s="68">
        <v>0.46527777777777779</v>
      </c>
      <c r="L724" s="69">
        <v>0.46111111111111114</v>
      </c>
      <c r="M724" s="69">
        <v>0.46319444444444446</v>
      </c>
      <c r="N724" s="70">
        <v>30</v>
      </c>
      <c r="O724" s="69">
        <f t="shared" si="46"/>
        <v>4.2361111111111127E-2</v>
      </c>
      <c r="P724" s="69">
        <f t="shared" si="47"/>
        <v>5.0694444444444486E-2</v>
      </c>
      <c r="Q724" s="18">
        <v>28000</v>
      </c>
      <c r="R724" s="18">
        <v>19600</v>
      </c>
      <c r="S724" s="18">
        <f t="shared" si="48"/>
        <v>8400</v>
      </c>
      <c r="T724" s="19">
        <f t="shared" si="49"/>
        <v>-6.0000000000000586</v>
      </c>
      <c r="U724" s="20"/>
      <c r="V724" s="21"/>
      <c r="W724" s="21"/>
      <c r="X724" s="21"/>
      <c r="Y724" s="22"/>
    </row>
    <row r="725" spans="1:25" hidden="1" x14ac:dyDescent="0.2">
      <c r="A725" s="9">
        <v>29</v>
      </c>
      <c r="B725" s="75" t="s">
        <v>120</v>
      </c>
      <c r="C725" s="75">
        <v>2025</v>
      </c>
      <c r="D725" s="24" t="s">
        <v>56</v>
      </c>
      <c r="E725" s="67">
        <v>1935</v>
      </c>
      <c r="F725" s="28" t="s">
        <v>122</v>
      </c>
      <c r="G725" s="28" t="s">
        <v>42</v>
      </c>
      <c r="H725" s="68">
        <v>0.50694444444444442</v>
      </c>
      <c r="I725" s="69">
        <v>0.49027777777777776</v>
      </c>
      <c r="J725" s="69">
        <v>0.49513888888888891</v>
      </c>
      <c r="K725" s="68">
        <v>0.55555555555555558</v>
      </c>
      <c r="L725" s="69">
        <v>0.53611111111111109</v>
      </c>
      <c r="M725" s="69">
        <v>0.5395833333333333</v>
      </c>
      <c r="N725" s="70">
        <v>23</v>
      </c>
      <c r="O725" s="69">
        <f t="shared" si="46"/>
        <v>4.0972222222222188E-2</v>
      </c>
      <c r="P725" s="69">
        <f t="shared" si="47"/>
        <v>4.9305555555555547E-2</v>
      </c>
      <c r="Q725" s="18">
        <v>19400</v>
      </c>
      <c r="R725" s="18">
        <v>12000</v>
      </c>
      <c r="S725" s="18">
        <f t="shared" si="48"/>
        <v>7400</v>
      </c>
      <c r="T725" s="19">
        <f t="shared" si="49"/>
        <v>-23.999999999999993</v>
      </c>
      <c r="U725" s="20"/>
      <c r="V725" s="21"/>
      <c r="W725" s="21"/>
      <c r="X725" s="21"/>
      <c r="Y725" s="22"/>
    </row>
    <row r="726" spans="1:25" hidden="1" x14ac:dyDescent="0.2">
      <c r="A726" s="9">
        <v>29</v>
      </c>
      <c r="B726" s="75" t="s">
        <v>120</v>
      </c>
      <c r="C726" s="75">
        <v>2025</v>
      </c>
      <c r="D726" s="24" t="s">
        <v>54</v>
      </c>
      <c r="E726" s="67">
        <v>2930</v>
      </c>
      <c r="F726" s="13" t="s">
        <v>42</v>
      </c>
      <c r="G726" s="13" t="s">
        <v>50</v>
      </c>
      <c r="H726" s="68">
        <v>0.48958333333333331</v>
      </c>
      <c r="I726" s="69">
        <v>0.49791666666666667</v>
      </c>
      <c r="J726" s="69">
        <v>0.50694444444444442</v>
      </c>
      <c r="K726" s="68">
        <v>0.53125</v>
      </c>
      <c r="L726" s="69">
        <v>0.53333333333333333</v>
      </c>
      <c r="M726" s="69">
        <v>0.53749999999999998</v>
      </c>
      <c r="N726" s="70">
        <v>82</v>
      </c>
      <c r="O726" s="69">
        <f t="shared" si="46"/>
        <v>2.6388888888888906E-2</v>
      </c>
      <c r="P726" s="69">
        <f t="shared" si="47"/>
        <v>3.9583333333333304E-2</v>
      </c>
      <c r="Q726" s="18">
        <v>22800</v>
      </c>
      <c r="R726" s="18">
        <v>17100</v>
      </c>
      <c r="S726" s="18">
        <f t="shared" si="48"/>
        <v>5700</v>
      </c>
      <c r="T726" s="19">
        <f t="shared" si="49"/>
        <v>12.000000000000037</v>
      </c>
      <c r="U726" s="20">
        <v>87</v>
      </c>
      <c r="V726" s="21"/>
      <c r="W726" s="21"/>
      <c r="X726" s="21"/>
      <c r="Y726" s="22"/>
    </row>
    <row r="727" spans="1:25" hidden="1" x14ac:dyDescent="0.2">
      <c r="A727" s="9">
        <v>29</v>
      </c>
      <c r="B727" s="75" t="s">
        <v>120</v>
      </c>
      <c r="C727" s="75">
        <v>2025</v>
      </c>
      <c r="D727" s="24" t="s">
        <v>54</v>
      </c>
      <c r="E727" s="67">
        <v>2931</v>
      </c>
      <c r="F727" s="36" t="s">
        <v>50</v>
      </c>
      <c r="G727" s="13" t="s">
        <v>42</v>
      </c>
      <c r="H727" s="68">
        <v>0.57291666666666663</v>
      </c>
      <c r="I727" s="69">
        <v>0.59027777777777779</v>
      </c>
      <c r="J727" s="69">
        <v>0.61388888888888893</v>
      </c>
      <c r="K727" s="68">
        <v>0.61458333333333337</v>
      </c>
      <c r="L727" s="69">
        <v>0.63611111111111107</v>
      </c>
      <c r="M727" s="69">
        <v>0.64236111111111116</v>
      </c>
      <c r="N727" s="70">
        <v>68</v>
      </c>
      <c r="O727" s="69">
        <f t="shared" si="46"/>
        <v>2.2222222222222143E-2</v>
      </c>
      <c r="P727" s="69">
        <f t="shared" si="47"/>
        <v>5.208333333333337E-2</v>
      </c>
      <c r="Q727" s="18">
        <v>17100</v>
      </c>
      <c r="R727" s="18">
        <v>11700</v>
      </c>
      <c r="S727" s="18">
        <f t="shared" si="48"/>
        <v>5400</v>
      </c>
      <c r="T727" s="19">
        <f t="shared" si="49"/>
        <v>25.000000000000071</v>
      </c>
      <c r="U727" s="20">
        <v>93</v>
      </c>
      <c r="V727" s="21">
        <v>86</v>
      </c>
      <c r="W727" s="21"/>
      <c r="X727" s="21"/>
      <c r="Y727" s="22"/>
    </row>
    <row r="728" spans="1:25" hidden="1" x14ac:dyDescent="0.2">
      <c r="A728" s="9">
        <v>29</v>
      </c>
      <c r="B728" s="75" t="s">
        <v>120</v>
      </c>
      <c r="C728" s="75">
        <v>2025</v>
      </c>
      <c r="D728" s="24" t="s">
        <v>55</v>
      </c>
      <c r="E728" s="67">
        <v>920</v>
      </c>
      <c r="F728" s="13" t="s">
        <v>42</v>
      </c>
      <c r="G728" s="13" t="s">
        <v>44</v>
      </c>
      <c r="H728" s="68">
        <v>0.625</v>
      </c>
      <c r="I728" s="69">
        <v>0.625</v>
      </c>
      <c r="J728" s="69">
        <v>0.63472222222222219</v>
      </c>
      <c r="K728" s="68">
        <v>0.66666666666666663</v>
      </c>
      <c r="L728" s="69">
        <v>0.67222222222222228</v>
      </c>
      <c r="M728" s="69">
        <v>0.67500000000000004</v>
      </c>
      <c r="N728" s="70">
        <v>103</v>
      </c>
      <c r="O728" s="69">
        <f t="shared" si="46"/>
        <v>3.7500000000000089E-2</v>
      </c>
      <c r="P728" s="69">
        <f t="shared" si="47"/>
        <v>5.0000000000000044E-2</v>
      </c>
      <c r="Q728" s="18">
        <v>28000</v>
      </c>
      <c r="R728" s="18">
        <v>19400</v>
      </c>
      <c r="S728" s="18">
        <f t="shared" si="48"/>
        <v>8600</v>
      </c>
      <c r="T728" s="19" t="str">
        <f t="shared" si="49"/>
        <v/>
      </c>
      <c r="U728" s="20"/>
      <c r="V728" s="21"/>
      <c r="W728" s="21"/>
      <c r="X728" s="21"/>
      <c r="Y728" s="22"/>
    </row>
    <row r="729" spans="1:25" hidden="1" x14ac:dyDescent="0.2">
      <c r="A729" s="9">
        <v>29</v>
      </c>
      <c r="B729" s="75" t="s">
        <v>120</v>
      </c>
      <c r="C729" s="75">
        <v>2025</v>
      </c>
      <c r="D729" s="24" t="s">
        <v>55</v>
      </c>
      <c r="E729" s="67">
        <v>921</v>
      </c>
      <c r="F729" s="28" t="s">
        <v>44</v>
      </c>
      <c r="G729" s="13" t="s">
        <v>42</v>
      </c>
      <c r="H729" s="68">
        <v>0.70833333333333337</v>
      </c>
      <c r="I729" s="69">
        <v>0.7055555555555556</v>
      </c>
      <c r="J729" s="69">
        <v>0.71180555555555558</v>
      </c>
      <c r="K729" s="68">
        <v>0.75</v>
      </c>
      <c r="L729" s="69">
        <v>0.74722222222222223</v>
      </c>
      <c r="M729" s="69">
        <v>0.75</v>
      </c>
      <c r="N729" s="70">
        <v>54</v>
      </c>
      <c r="O729" s="69">
        <f t="shared" si="46"/>
        <v>3.5416666666666652E-2</v>
      </c>
      <c r="P729" s="69">
        <f t="shared" si="47"/>
        <v>4.4444444444444398E-2</v>
      </c>
      <c r="Q729" s="18">
        <v>29000</v>
      </c>
      <c r="R729" s="18">
        <v>21400</v>
      </c>
      <c r="S729" s="18">
        <f t="shared" si="48"/>
        <v>7600</v>
      </c>
      <c r="T729" s="19">
        <f t="shared" si="49"/>
        <v>-3.9999999999999858</v>
      </c>
      <c r="U729" s="20"/>
      <c r="V729" s="21"/>
      <c r="W729" s="21"/>
      <c r="X729" s="21"/>
      <c r="Y729" s="22"/>
    </row>
    <row r="730" spans="1:25" hidden="1" x14ac:dyDescent="0.2">
      <c r="A730" s="9">
        <v>29</v>
      </c>
      <c r="B730" s="75" t="s">
        <v>120</v>
      </c>
      <c r="C730" s="75">
        <v>2025</v>
      </c>
      <c r="D730" s="24" t="s">
        <v>54</v>
      </c>
      <c r="E730" s="67">
        <v>904</v>
      </c>
      <c r="F730" s="28" t="s">
        <v>42</v>
      </c>
      <c r="G730" s="13" t="s">
        <v>43</v>
      </c>
      <c r="H730" s="68">
        <v>0.6875</v>
      </c>
      <c r="I730" s="69">
        <v>0.68194444444444446</v>
      </c>
      <c r="J730" s="69">
        <v>0.68888888888888888</v>
      </c>
      <c r="K730" s="68">
        <v>0.72222222222222221</v>
      </c>
      <c r="L730" s="69">
        <v>0.71319444444444446</v>
      </c>
      <c r="M730" s="69">
        <v>0.71597222222222223</v>
      </c>
      <c r="N730" s="70">
        <v>82</v>
      </c>
      <c r="O730" s="69">
        <f t="shared" si="46"/>
        <v>2.430555555555558E-2</v>
      </c>
      <c r="P730" s="69">
        <f t="shared" si="47"/>
        <v>3.4027777777777768E-2</v>
      </c>
      <c r="Q730" s="18">
        <v>22000</v>
      </c>
      <c r="R730" s="18">
        <v>17200</v>
      </c>
      <c r="S730" s="18">
        <f t="shared" si="48"/>
        <v>4800</v>
      </c>
      <c r="T730" s="19">
        <f t="shared" si="49"/>
        <v>-7.9999999999999716</v>
      </c>
      <c r="U730" s="20"/>
      <c r="V730" s="21"/>
      <c r="W730" s="21"/>
      <c r="X730" s="21"/>
      <c r="Y730" s="22"/>
    </row>
    <row r="731" spans="1:25" hidden="1" x14ac:dyDescent="0.2">
      <c r="A731" s="9">
        <v>29</v>
      </c>
      <c r="B731" s="75" t="s">
        <v>120</v>
      </c>
      <c r="C731" s="75">
        <v>2025</v>
      </c>
      <c r="D731" s="24" t="s">
        <v>54</v>
      </c>
      <c r="E731" s="67">
        <v>905</v>
      </c>
      <c r="F731" s="13" t="s">
        <v>43</v>
      </c>
      <c r="G731" s="13" t="s">
        <v>42</v>
      </c>
      <c r="H731" s="68">
        <v>0.76388888888888884</v>
      </c>
      <c r="I731" s="69">
        <v>0.74652777777777779</v>
      </c>
      <c r="J731" s="69">
        <v>0.75416666666666665</v>
      </c>
      <c r="K731" s="68">
        <v>0.79861111111111116</v>
      </c>
      <c r="L731" s="69">
        <v>0.78194444444444444</v>
      </c>
      <c r="M731" s="69">
        <v>0.78472222222222221</v>
      </c>
      <c r="N731" s="70">
        <v>81</v>
      </c>
      <c r="O731" s="69">
        <f t="shared" si="46"/>
        <v>2.777777777777779E-2</v>
      </c>
      <c r="P731" s="69">
        <f t="shared" si="47"/>
        <v>3.819444444444442E-2</v>
      </c>
      <c r="Q731" s="18">
        <v>17000</v>
      </c>
      <c r="R731" s="18">
        <v>10200</v>
      </c>
      <c r="S731" s="18">
        <f t="shared" si="48"/>
        <v>6800</v>
      </c>
      <c r="T731" s="19">
        <f t="shared" si="49"/>
        <v>-24.999999999999911</v>
      </c>
      <c r="U731" s="20"/>
      <c r="V731" s="21"/>
      <c r="W731" s="21"/>
      <c r="X731" s="21"/>
      <c r="Y731" s="22"/>
    </row>
    <row r="732" spans="1:25" hidden="1" x14ac:dyDescent="0.2">
      <c r="A732" s="9">
        <v>29</v>
      </c>
      <c r="B732" s="75" t="s">
        <v>120</v>
      </c>
      <c r="C732" s="75">
        <v>2025</v>
      </c>
      <c r="D732" s="24" t="s">
        <v>54</v>
      </c>
      <c r="E732" s="67">
        <v>970</v>
      </c>
      <c r="F732" s="13" t="s">
        <v>42</v>
      </c>
      <c r="G732" s="13" t="s">
        <v>47</v>
      </c>
      <c r="H732" s="68">
        <v>0.77777777777777779</v>
      </c>
      <c r="I732" s="69">
        <v>0.76458333333333328</v>
      </c>
      <c r="J732" s="69">
        <v>0.77083333333333337</v>
      </c>
      <c r="K732" s="68">
        <v>0.80902777777777779</v>
      </c>
      <c r="L732" s="69">
        <v>0.79027777777777775</v>
      </c>
      <c r="M732" s="69">
        <v>0.79513888888888884</v>
      </c>
      <c r="N732" s="70">
        <v>46</v>
      </c>
      <c r="O732" s="69">
        <f t="shared" si="46"/>
        <v>1.9444444444444375E-2</v>
      </c>
      <c r="P732" s="69">
        <f t="shared" si="47"/>
        <v>3.0555555555555558E-2</v>
      </c>
      <c r="Q732" s="18">
        <v>23000</v>
      </c>
      <c r="R732" s="18">
        <v>18700</v>
      </c>
      <c r="S732" s="18">
        <f t="shared" si="48"/>
        <v>4300</v>
      </c>
      <c r="T732" s="19">
        <f t="shared" si="49"/>
        <v>-19.000000000000092</v>
      </c>
      <c r="U732" s="20"/>
      <c r="V732" s="21"/>
      <c r="W732" s="21"/>
      <c r="X732" s="21"/>
      <c r="Y732" s="22"/>
    </row>
    <row r="733" spans="1:25" hidden="1" x14ac:dyDescent="0.2">
      <c r="A733" s="9">
        <v>29</v>
      </c>
      <c r="B733" s="75" t="s">
        <v>120</v>
      </c>
      <c r="C733" s="75">
        <v>2025</v>
      </c>
      <c r="D733" s="24" t="s">
        <v>55</v>
      </c>
      <c r="E733" s="67">
        <v>906</v>
      </c>
      <c r="F733" s="28" t="s">
        <v>42</v>
      </c>
      <c r="G733" s="13" t="s">
        <v>43</v>
      </c>
      <c r="H733" s="68">
        <v>0.80208333333333337</v>
      </c>
      <c r="I733" s="69">
        <v>0.79305555555555551</v>
      </c>
      <c r="J733" s="69">
        <v>0.8</v>
      </c>
      <c r="K733" s="68">
        <v>0.83680555555555547</v>
      </c>
      <c r="L733" s="69">
        <v>0.82361111111111107</v>
      </c>
      <c r="M733" s="69">
        <v>0.82638888888888884</v>
      </c>
      <c r="N733" s="70">
        <v>63</v>
      </c>
      <c r="O733" s="69">
        <f t="shared" si="46"/>
        <v>2.3611111111111027E-2</v>
      </c>
      <c r="P733" s="69">
        <f t="shared" si="47"/>
        <v>3.3333333333333326E-2</v>
      </c>
      <c r="Q733" s="18">
        <v>20900</v>
      </c>
      <c r="R733" s="18">
        <v>16200</v>
      </c>
      <c r="S733" s="18">
        <f t="shared" si="48"/>
        <v>4700</v>
      </c>
      <c r="T733" s="19">
        <f t="shared" si="49"/>
        <v>-13.000000000000114</v>
      </c>
      <c r="U733" s="20"/>
      <c r="V733" s="21"/>
      <c r="W733" s="21"/>
      <c r="X733" s="21"/>
      <c r="Y733" s="22"/>
    </row>
    <row r="734" spans="1:25" hidden="1" x14ac:dyDescent="0.2">
      <c r="A734" s="9">
        <v>30</v>
      </c>
      <c r="B734" s="75" t="s">
        <v>120</v>
      </c>
      <c r="C734" s="75">
        <v>2025</v>
      </c>
      <c r="D734" s="67" t="s">
        <v>55</v>
      </c>
      <c r="E734" s="67">
        <v>907</v>
      </c>
      <c r="F734" s="36" t="s">
        <v>43</v>
      </c>
      <c r="G734" s="13" t="s">
        <v>42</v>
      </c>
      <c r="H734" s="68">
        <v>0.27777777777777779</v>
      </c>
      <c r="I734" s="69">
        <v>0.26944444444444443</v>
      </c>
      <c r="J734" s="69">
        <v>0.27638888888888891</v>
      </c>
      <c r="K734" s="68">
        <v>0.3125</v>
      </c>
      <c r="L734" s="69">
        <v>0.30277777777777776</v>
      </c>
      <c r="M734" s="69">
        <v>0.30833333333333335</v>
      </c>
      <c r="N734" s="70">
        <v>75</v>
      </c>
      <c r="O734" s="69">
        <f t="shared" si="46"/>
        <v>2.6388888888888851E-2</v>
      </c>
      <c r="P734" s="69">
        <f t="shared" si="47"/>
        <v>3.8888888888888917E-2</v>
      </c>
      <c r="Q734" s="18">
        <v>27900</v>
      </c>
      <c r="R734" s="18">
        <v>21800</v>
      </c>
      <c r="S734" s="18">
        <f t="shared" si="48"/>
        <v>6100</v>
      </c>
      <c r="T734" s="19">
        <f t="shared" si="49"/>
        <v>-12.000000000000037</v>
      </c>
      <c r="U734" s="20"/>
      <c r="V734" s="21"/>
      <c r="W734" s="21"/>
      <c r="X734" s="21"/>
      <c r="Y734" s="22"/>
    </row>
    <row r="735" spans="1:25" hidden="1" x14ac:dyDescent="0.2">
      <c r="A735" s="9">
        <v>30</v>
      </c>
      <c r="B735" s="75" t="s">
        <v>120</v>
      </c>
      <c r="C735" s="75">
        <v>2025</v>
      </c>
      <c r="D735" s="67" t="s">
        <v>69</v>
      </c>
      <c r="E735" s="67">
        <v>2932</v>
      </c>
      <c r="F735" s="36" t="s">
        <v>42</v>
      </c>
      <c r="G735" s="13" t="s">
        <v>50</v>
      </c>
      <c r="H735" s="68">
        <v>0.30555555555555558</v>
      </c>
      <c r="I735" s="69">
        <v>0.31458333333333333</v>
      </c>
      <c r="J735" s="69">
        <v>0.32222222222222224</v>
      </c>
      <c r="K735" s="68">
        <v>0.34722222222222221</v>
      </c>
      <c r="L735" s="69">
        <v>0.34722222222222221</v>
      </c>
      <c r="M735" s="69">
        <v>0.35069444444444442</v>
      </c>
      <c r="N735" s="70">
        <v>134</v>
      </c>
      <c r="O735" s="69">
        <f t="shared" si="46"/>
        <v>2.4999999999999967E-2</v>
      </c>
      <c r="P735" s="69">
        <f t="shared" si="47"/>
        <v>3.6111111111111094E-2</v>
      </c>
      <c r="Q735" s="18">
        <v>24000</v>
      </c>
      <c r="R735" s="18">
        <v>18200</v>
      </c>
      <c r="S735" s="18">
        <f t="shared" si="48"/>
        <v>5800</v>
      </c>
      <c r="T735" s="19">
        <f t="shared" si="49"/>
        <v>12.999999999999954</v>
      </c>
      <c r="U735" s="20">
        <v>85</v>
      </c>
      <c r="V735" s="21"/>
      <c r="W735" s="21"/>
      <c r="X735" s="21"/>
      <c r="Y735" s="22"/>
    </row>
    <row r="736" spans="1:25" hidden="1" x14ac:dyDescent="0.2">
      <c r="A736" s="9">
        <v>30</v>
      </c>
      <c r="B736" s="75" t="s">
        <v>120</v>
      </c>
      <c r="C736" s="75">
        <v>2025</v>
      </c>
      <c r="D736" s="67" t="s">
        <v>69</v>
      </c>
      <c r="E736" s="67">
        <v>300</v>
      </c>
      <c r="F736" s="36" t="s">
        <v>50</v>
      </c>
      <c r="G736" s="13" t="s">
        <v>52</v>
      </c>
      <c r="H736" s="68">
        <v>0.3888888888888889</v>
      </c>
      <c r="I736" s="69">
        <v>0.37638888888888888</v>
      </c>
      <c r="J736" s="69">
        <v>0.38472222222222224</v>
      </c>
      <c r="K736" s="68">
        <v>0.43055555555555558</v>
      </c>
      <c r="L736" s="69">
        <v>0.42777777777777776</v>
      </c>
      <c r="M736" s="69">
        <v>0.43125000000000002</v>
      </c>
      <c r="N736" s="70">
        <v>119</v>
      </c>
      <c r="O736" s="69">
        <f t="shared" si="46"/>
        <v>4.3055555555555514E-2</v>
      </c>
      <c r="P736" s="69">
        <f t="shared" si="47"/>
        <v>5.4861111111111138E-2</v>
      </c>
      <c r="Q736" s="18">
        <v>18100</v>
      </c>
      <c r="R736" s="18">
        <v>9200</v>
      </c>
      <c r="S736" s="18">
        <f t="shared" si="48"/>
        <v>8900</v>
      </c>
      <c r="T736" s="19">
        <f t="shared" si="49"/>
        <v>-18.000000000000014</v>
      </c>
      <c r="U736" s="20"/>
      <c r="V736" s="21"/>
      <c r="W736" s="21"/>
      <c r="X736" s="21"/>
      <c r="Y736" s="22"/>
    </row>
    <row r="737" spans="1:25" hidden="1" x14ac:dyDescent="0.2">
      <c r="A737" s="9">
        <v>30</v>
      </c>
      <c r="B737" s="75" t="s">
        <v>120</v>
      </c>
      <c r="C737" s="75">
        <v>2025</v>
      </c>
      <c r="D737" s="67" t="s">
        <v>69</v>
      </c>
      <c r="E737" s="67">
        <v>301</v>
      </c>
      <c r="F737" s="36" t="s">
        <v>52</v>
      </c>
      <c r="G737" s="13" t="s">
        <v>50</v>
      </c>
      <c r="H737" s="68">
        <v>0.48958333333333331</v>
      </c>
      <c r="I737" s="69">
        <v>0.49305555555555558</v>
      </c>
      <c r="J737" s="69">
        <v>0.50486111111111109</v>
      </c>
      <c r="K737" s="68">
        <v>0.53125</v>
      </c>
      <c r="L737" s="69">
        <v>0.55138888888888893</v>
      </c>
      <c r="M737" s="69">
        <v>0.55833333333333335</v>
      </c>
      <c r="N737" s="70">
        <v>122</v>
      </c>
      <c r="O737" s="69">
        <f t="shared" si="46"/>
        <v>4.6527777777777835E-2</v>
      </c>
      <c r="P737" s="69">
        <f t="shared" si="47"/>
        <v>6.5277777777777768E-2</v>
      </c>
      <c r="Q737" s="18">
        <v>25000</v>
      </c>
      <c r="R737" s="18">
        <v>15300</v>
      </c>
      <c r="S737" s="18">
        <f t="shared" si="48"/>
        <v>9700</v>
      </c>
      <c r="T737" s="19">
        <f t="shared" si="49"/>
        <v>5.0000000000000622</v>
      </c>
      <c r="U737" s="20">
        <v>63</v>
      </c>
      <c r="V737" s="21"/>
      <c r="W737" s="21"/>
      <c r="X737" s="21"/>
      <c r="Y737" s="22"/>
    </row>
    <row r="738" spans="1:25" hidden="1" x14ac:dyDescent="0.2">
      <c r="A738" s="9">
        <v>30</v>
      </c>
      <c r="B738" s="75" t="s">
        <v>120</v>
      </c>
      <c r="C738" s="75">
        <v>2025</v>
      </c>
      <c r="D738" s="67" t="s">
        <v>69</v>
      </c>
      <c r="E738" s="67">
        <v>2933</v>
      </c>
      <c r="F738" s="36" t="s">
        <v>50</v>
      </c>
      <c r="G738" s="13" t="s">
        <v>42</v>
      </c>
      <c r="H738" s="68">
        <v>0.57291666666666663</v>
      </c>
      <c r="I738" s="69">
        <v>0.61805555555555558</v>
      </c>
      <c r="J738" s="69">
        <v>0.63680555555555551</v>
      </c>
      <c r="K738" s="68">
        <v>0.61458333333333337</v>
      </c>
      <c r="L738" s="69">
        <v>0.66111111111111109</v>
      </c>
      <c r="M738" s="69">
        <v>0.66874999999999996</v>
      </c>
      <c r="N738" s="70">
        <v>138</v>
      </c>
      <c r="O738" s="69">
        <f t="shared" si="46"/>
        <v>2.430555555555558E-2</v>
      </c>
      <c r="P738" s="69">
        <f t="shared" si="47"/>
        <v>5.0694444444444375E-2</v>
      </c>
      <c r="Q738" s="18">
        <v>15300</v>
      </c>
      <c r="R738" s="18">
        <v>9100</v>
      </c>
      <c r="S738" s="18">
        <f t="shared" si="48"/>
        <v>6200</v>
      </c>
      <c r="T738" s="19">
        <f t="shared" si="49"/>
        <v>65.000000000000085</v>
      </c>
      <c r="U738" s="20">
        <v>93</v>
      </c>
      <c r="V738" s="21">
        <v>87</v>
      </c>
      <c r="W738" s="21"/>
      <c r="X738" s="21"/>
      <c r="Y738" s="22"/>
    </row>
    <row r="739" spans="1:25" hidden="1" x14ac:dyDescent="0.2">
      <c r="A739" s="9">
        <v>30</v>
      </c>
      <c r="B739" s="75" t="s">
        <v>120</v>
      </c>
      <c r="C739" s="75">
        <v>2025</v>
      </c>
      <c r="D739" s="24" t="s">
        <v>54</v>
      </c>
      <c r="E739" s="67">
        <v>971</v>
      </c>
      <c r="F739" s="36" t="s">
        <v>47</v>
      </c>
      <c r="G739" s="13" t="s">
        <v>42</v>
      </c>
      <c r="H739" s="68">
        <v>0.33333333333333331</v>
      </c>
      <c r="I739" s="69">
        <v>0.30694444444444446</v>
      </c>
      <c r="J739" s="69">
        <v>0.31319444444444444</v>
      </c>
      <c r="K739" s="68">
        <v>0.36458333333333331</v>
      </c>
      <c r="L739" s="69">
        <v>0.33333333333333331</v>
      </c>
      <c r="M739" s="69">
        <v>0.33888888888888891</v>
      </c>
      <c r="N739" s="70">
        <v>49</v>
      </c>
      <c r="O739" s="69">
        <f t="shared" si="46"/>
        <v>2.0138888888888873E-2</v>
      </c>
      <c r="P739" s="69">
        <f t="shared" si="47"/>
        <v>3.1944444444444442E-2</v>
      </c>
      <c r="Q739" s="18">
        <v>27100</v>
      </c>
      <c r="R739" s="18">
        <v>22800</v>
      </c>
      <c r="S739" s="18">
        <f t="shared" si="48"/>
        <v>4300</v>
      </c>
      <c r="T739" s="19">
        <f t="shared" si="49"/>
        <v>-37.999999999999943</v>
      </c>
      <c r="U739" s="20"/>
      <c r="V739" s="21"/>
      <c r="W739" s="21"/>
      <c r="X739" s="21"/>
      <c r="Y739" s="22"/>
    </row>
    <row r="740" spans="1:25" hidden="1" x14ac:dyDescent="0.2">
      <c r="A740" s="9">
        <v>30</v>
      </c>
      <c r="B740" s="75" t="s">
        <v>120</v>
      </c>
      <c r="C740" s="75">
        <v>2025</v>
      </c>
      <c r="D740" s="24" t="s">
        <v>54</v>
      </c>
      <c r="E740" s="67">
        <v>942</v>
      </c>
      <c r="F740" s="36" t="s">
        <v>42</v>
      </c>
      <c r="G740" s="13" t="s">
        <v>46</v>
      </c>
      <c r="H740" s="68">
        <v>0.35416666666666669</v>
      </c>
      <c r="I740" s="69">
        <v>0.39791666666666664</v>
      </c>
      <c r="J740" s="69">
        <v>0.40277777777777779</v>
      </c>
      <c r="K740" s="68">
        <v>0.39583333333333331</v>
      </c>
      <c r="L740" s="69">
        <v>0.43888888888888888</v>
      </c>
      <c r="M740" s="69">
        <v>0.44305555555555554</v>
      </c>
      <c r="N740" s="70">
        <v>135</v>
      </c>
      <c r="O740" s="69">
        <f t="shared" si="46"/>
        <v>3.6111111111111094E-2</v>
      </c>
      <c r="P740" s="69">
        <f t="shared" si="47"/>
        <v>4.5138888888888895E-2</v>
      </c>
      <c r="Q740" s="18">
        <v>22800</v>
      </c>
      <c r="R740" s="18">
        <v>15200</v>
      </c>
      <c r="S740" s="18">
        <f t="shared" si="48"/>
        <v>7600</v>
      </c>
      <c r="T740" s="19">
        <f t="shared" si="49"/>
        <v>62.999999999999936</v>
      </c>
      <c r="U740" s="20">
        <v>47</v>
      </c>
      <c r="V740" s="21" t="s">
        <v>35</v>
      </c>
      <c r="W740" s="21"/>
      <c r="X740" s="21"/>
      <c r="Y740" s="22"/>
    </row>
    <row r="741" spans="1:25" hidden="1" x14ac:dyDescent="0.2">
      <c r="A741" s="9">
        <v>30</v>
      </c>
      <c r="B741" s="75" t="s">
        <v>120</v>
      </c>
      <c r="C741" s="75">
        <v>2025</v>
      </c>
      <c r="D741" s="24" t="s">
        <v>54</v>
      </c>
      <c r="E741" s="67">
        <v>943</v>
      </c>
      <c r="F741" s="36" t="s">
        <v>46</v>
      </c>
      <c r="G741" s="13" t="s">
        <v>42</v>
      </c>
      <c r="H741" s="68">
        <v>0.4375</v>
      </c>
      <c r="I741" s="69">
        <v>0.47430555555555554</v>
      </c>
      <c r="J741" s="69">
        <v>0.48055555555555557</v>
      </c>
      <c r="K741" s="68">
        <v>0.47916666666666669</v>
      </c>
      <c r="L741" s="69">
        <v>0.51249999999999996</v>
      </c>
      <c r="M741" s="69">
        <v>0.51875000000000004</v>
      </c>
      <c r="N741" s="70">
        <v>56</v>
      </c>
      <c r="O741" s="69">
        <f t="shared" si="46"/>
        <v>3.1944444444444386E-2</v>
      </c>
      <c r="P741" s="69">
        <f t="shared" si="47"/>
        <v>4.4444444444444509E-2</v>
      </c>
      <c r="Q741" s="18">
        <v>27000</v>
      </c>
      <c r="R741" s="18">
        <v>20700</v>
      </c>
      <c r="S741" s="18">
        <f t="shared" si="48"/>
        <v>6300</v>
      </c>
      <c r="T741" s="19">
        <f t="shared" si="49"/>
        <v>52.999999999999972</v>
      </c>
      <c r="U741" s="20">
        <v>93</v>
      </c>
      <c r="V741" s="21"/>
      <c r="W741" s="21"/>
      <c r="X741" s="21"/>
      <c r="Y741" s="22"/>
    </row>
    <row r="742" spans="1:25" x14ac:dyDescent="0.2">
      <c r="A742" s="9">
        <v>30</v>
      </c>
      <c r="B742" s="75" t="s">
        <v>120</v>
      </c>
      <c r="C742" s="75">
        <v>2025</v>
      </c>
      <c r="D742" s="24" t="s">
        <v>56</v>
      </c>
      <c r="E742" s="67">
        <v>2980</v>
      </c>
      <c r="F742" s="36" t="s">
        <v>42</v>
      </c>
      <c r="G742" s="13" t="s">
        <v>53</v>
      </c>
      <c r="H742" s="68">
        <v>0.35416666666666669</v>
      </c>
      <c r="I742" s="69">
        <v>0.35416666666666669</v>
      </c>
      <c r="J742" s="69">
        <v>0.3611111111111111</v>
      </c>
      <c r="K742" s="68">
        <v>0.4236111111111111</v>
      </c>
      <c r="L742" s="69">
        <v>0.42777777777777776</v>
      </c>
      <c r="M742" s="69">
        <v>0.43541666666666667</v>
      </c>
      <c r="N742" s="70">
        <v>115</v>
      </c>
      <c r="O742" s="69">
        <f t="shared" si="46"/>
        <v>6.6666666666666652E-2</v>
      </c>
      <c r="P742" s="69">
        <f t="shared" si="47"/>
        <v>8.1249999999999989E-2</v>
      </c>
      <c r="Q742" s="18">
        <v>32000</v>
      </c>
      <c r="R742" s="18">
        <v>18600</v>
      </c>
      <c r="S742" s="18">
        <f t="shared" si="48"/>
        <v>13400</v>
      </c>
      <c r="T742" s="19" t="str">
        <f t="shared" si="49"/>
        <v/>
      </c>
      <c r="U742" s="20"/>
      <c r="V742" s="21"/>
      <c r="W742" s="21" t="s">
        <v>66</v>
      </c>
      <c r="X742" s="21" t="s">
        <v>131</v>
      </c>
      <c r="Y742" s="22"/>
    </row>
    <row r="743" spans="1:25" hidden="1" x14ac:dyDescent="0.2">
      <c r="A743" s="9">
        <v>30</v>
      </c>
      <c r="B743" s="75" t="s">
        <v>120</v>
      </c>
      <c r="C743" s="75">
        <v>2025</v>
      </c>
      <c r="D743" s="24" t="s">
        <v>56</v>
      </c>
      <c r="E743" s="67">
        <v>2981</v>
      </c>
      <c r="F743" s="36" t="s">
        <v>53</v>
      </c>
      <c r="G743" s="13" t="s">
        <v>42</v>
      </c>
      <c r="H743" s="68">
        <v>0.47222222222222227</v>
      </c>
      <c r="I743" s="69">
        <v>0.47013888888888888</v>
      </c>
      <c r="J743" s="69">
        <v>0.48680555555555555</v>
      </c>
      <c r="K743" s="68">
        <v>0.54166666666666663</v>
      </c>
      <c r="L743" s="69">
        <v>0.54652777777777772</v>
      </c>
      <c r="M743" s="69">
        <v>0.55347222222222225</v>
      </c>
      <c r="N743" s="70">
        <v>105</v>
      </c>
      <c r="O743" s="69">
        <f t="shared" si="46"/>
        <v>5.9722222222222177E-2</v>
      </c>
      <c r="P743" s="69">
        <f t="shared" si="47"/>
        <v>8.333333333333337E-2</v>
      </c>
      <c r="Q743" s="18">
        <v>19700</v>
      </c>
      <c r="R743" s="18">
        <v>8600</v>
      </c>
      <c r="S743" s="18">
        <f t="shared" si="48"/>
        <v>11100</v>
      </c>
      <c r="T743" s="19">
        <f t="shared" si="49"/>
        <v>-3.0000000000000693</v>
      </c>
      <c r="U743" s="20"/>
      <c r="V743" s="21"/>
      <c r="W743" s="21" t="s">
        <v>59</v>
      </c>
      <c r="X743" s="21"/>
      <c r="Y743" s="22">
        <v>126000</v>
      </c>
    </row>
    <row r="744" spans="1:25" hidden="1" x14ac:dyDescent="0.2">
      <c r="A744" s="9">
        <v>30</v>
      </c>
      <c r="B744" s="75" t="s">
        <v>120</v>
      </c>
      <c r="C744" s="75">
        <v>2025</v>
      </c>
      <c r="D744" s="24" t="s">
        <v>54</v>
      </c>
      <c r="E744" s="67">
        <v>902</v>
      </c>
      <c r="F744" s="36" t="s">
        <v>42</v>
      </c>
      <c r="G744" s="13" t="s">
        <v>43</v>
      </c>
      <c r="H744" s="68">
        <v>0.40625</v>
      </c>
      <c r="I744" s="69">
        <v>0.55694444444444446</v>
      </c>
      <c r="J744" s="69">
        <v>0.5625</v>
      </c>
      <c r="K744" s="68">
        <v>0.44097222222222221</v>
      </c>
      <c r="L744" s="69">
        <v>0.5854166666666667</v>
      </c>
      <c r="M744" s="69">
        <v>0.58958333333333335</v>
      </c>
      <c r="N744" s="70">
        <v>148</v>
      </c>
      <c r="O744" s="69">
        <f t="shared" ref="O744:O771" si="50">L744-J744</f>
        <v>2.2916666666666696E-2</v>
      </c>
      <c r="P744" s="69">
        <f t="shared" ref="P744:P771" si="51">M744-I744</f>
        <v>3.2638888888888884E-2</v>
      </c>
      <c r="Q744" s="18">
        <v>20000</v>
      </c>
      <c r="R744" s="18">
        <v>15300</v>
      </c>
      <c r="S744" s="18">
        <f t="shared" si="48"/>
        <v>4700</v>
      </c>
      <c r="T744" s="19">
        <f t="shared" si="49"/>
        <v>217.00000000000003</v>
      </c>
      <c r="U744" s="20">
        <v>47</v>
      </c>
      <c r="V744" s="21"/>
      <c r="W744" s="21"/>
      <c r="X744" s="21"/>
      <c r="Y744" s="22"/>
    </row>
    <row r="745" spans="1:25" hidden="1" x14ac:dyDescent="0.2">
      <c r="A745" s="9">
        <v>30</v>
      </c>
      <c r="B745" s="75" t="s">
        <v>120</v>
      </c>
      <c r="C745" s="75">
        <v>2025</v>
      </c>
      <c r="D745" s="24" t="s">
        <v>54</v>
      </c>
      <c r="E745" s="67">
        <v>903</v>
      </c>
      <c r="F745" s="36" t="s">
        <v>43</v>
      </c>
      <c r="G745" s="13" t="s">
        <v>42</v>
      </c>
      <c r="H745" s="68">
        <v>0.4826388888888889</v>
      </c>
      <c r="I745" s="69">
        <v>0.62361111111111112</v>
      </c>
      <c r="J745" s="69">
        <v>0.62986111111111109</v>
      </c>
      <c r="K745" s="68">
        <v>0.51736111111111116</v>
      </c>
      <c r="L745" s="69">
        <v>0.65833333333333333</v>
      </c>
      <c r="M745" s="69">
        <v>0.6645833333333333</v>
      </c>
      <c r="N745" s="70">
        <v>61</v>
      </c>
      <c r="O745" s="69">
        <f t="shared" si="50"/>
        <v>2.8472222222222232E-2</v>
      </c>
      <c r="P745" s="69">
        <f t="shared" si="51"/>
        <v>4.0972222222222188E-2</v>
      </c>
      <c r="Q745" s="18">
        <v>29100</v>
      </c>
      <c r="R745" s="18">
        <v>22800</v>
      </c>
      <c r="S745" s="18">
        <f t="shared" si="48"/>
        <v>6300</v>
      </c>
      <c r="T745" s="19">
        <f t="shared" si="49"/>
        <v>203</v>
      </c>
      <c r="U745" s="20">
        <v>93</v>
      </c>
      <c r="V745" s="21"/>
      <c r="W745" s="21"/>
      <c r="X745" s="21"/>
      <c r="Y745" s="22"/>
    </row>
    <row r="746" spans="1:25" hidden="1" x14ac:dyDescent="0.2">
      <c r="A746" s="9">
        <v>30</v>
      </c>
      <c r="B746" s="75" t="s">
        <v>120</v>
      </c>
      <c r="C746" s="75">
        <v>2025</v>
      </c>
      <c r="D746" s="24" t="s">
        <v>55</v>
      </c>
      <c r="E746" s="67">
        <v>762</v>
      </c>
      <c r="F746" s="36" t="s">
        <v>42</v>
      </c>
      <c r="G746" s="13" t="s">
        <v>50</v>
      </c>
      <c r="H746" s="68">
        <v>0.40625</v>
      </c>
      <c r="I746" s="69">
        <v>0.50208333333333333</v>
      </c>
      <c r="J746" s="69">
        <v>0.51527777777777772</v>
      </c>
      <c r="K746" s="68">
        <v>0.44791666666666669</v>
      </c>
      <c r="L746" s="69">
        <v>0.54027777777777775</v>
      </c>
      <c r="M746" s="69">
        <v>0.54513888888888884</v>
      </c>
      <c r="N746" s="70">
        <v>146</v>
      </c>
      <c r="O746" s="69">
        <f t="shared" si="50"/>
        <v>2.5000000000000022E-2</v>
      </c>
      <c r="P746" s="69">
        <f t="shared" si="51"/>
        <v>4.3055555555555514E-2</v>
      </c>
      <c r="Q746" s="18">
        <v>21800</v>
      </c>
      <c r="R746" s="18">
        <v>15100</v>
      </c>
      <c r="S746" s="18">
        <f t="shared" ref="S746:S771" si="52">Q746-R746</f>
        <v>6700</v>
      </c>
      <c r="T746" s="19">
        <f t="shared" ref="T746:T771" si="53">IF(H746-I746&lt;&gt;0,(I746-H746)*1440,"")</f>
        <v>138</v>
      </c>
      <c r="U746" s="20">
        <v>43</v>
      </c>
      <c r="V746" s="21"/>
      <c r="W746" s="21"/>
      <c r="X746" s="21"/>
      <c r="Y746" s="22"/>
    </row>
    <row r="747" spans="1:25" hidden="1" x14ac:dyDescent="0.2">
      <c r="A747" s="9">
        <v>30</v>
      </c>
      <c r="B747" s="75" t="s">
        <v>120</v>
      </c>
      <c r="C747" s="75">
        <v>2025</v>
      </c>
      <c r="D747" s="67" t="s">
        <v>64</v>
      </c>
      <c r="E747" s="67">
        <v>200</v>
      </c>
      <c r="F747" s="36" t="s">
        <v>51</v>
      </c>
      <c r="G747" s="13" t="s">
        <v>50</v>
      </c>
      <c r="H747" s="68">
        <v>0.3125</v>
      </c>
      <c r="I747" s="69">
        <v>0.3</v>
      </c>
      <c r="J747" s="69">
        <v>0.31388888888888888</v>
      </c>
      <c r="K747" s="68">
        <v>0.4375</v>
      </c>
      <c r="L747" s="69">
        <v>0.41597222222222224</v>
      </c>
      <c r="M747" s="69">
        <v>0.42083333333333334</v>
      </c>
      <c r="N747" s="70">
        <v>146</v>
      </c>
      <c r="O747" s="69">
        <f t="shared" si="50"/>
        <v>0.10208333333333336</v>
      </c>
      <c r="P747" s="69">
        <f t="shared" si="51"/>
        <v>0.12083333333333335</v>
      </c>
      <c r="Q747" s="18">
        <v>21800</v>
      </c>
      <c r="R747" s="18">
        <v>9300</v>
      </c>
      <c r="S747" s="18">
        <f t="shared" si="52"/>
        <v>12500</v>
      </c>
      <c r="T747" s="19">
        <f t="shared" si="53"/>
        <v>-18.000000000000014</v>
      </c>
      <c r="U747" s="20"/>
      <c r="V747" s="21"/>
      <c r="W747" s="21"/>
      <c r="X747" s="21"/>
      <c r="Y747" s="22"/>
    </row>
    <row r="748" spans="1:25" hidden="1" x14ac:dyDescent="0.2">
      <c r="A748" s="9">
        <v>30</v>
      </c>
      <c r="B748" s="75" t="s">
        <v>120</v>
      </c>
      <c r="C748" s="75">
        <v>2025</v>
      </c>
      <c r="D748" s="67" t="s">
        <v>64</v>
      </c>
      <c r="E748" s="67">
        <v>201</v>
      </c>
      <c r="F748" s="36" t="s">
        <v>50</v>
      </c>
      <c r="G748" s="13" t="s">
        <v>51</v>
      </c>
      <c r="H748" s="68">
        <v>0.51041666666666663</v>
      </c>
      <c r="I748" s="69">
        <v>0.61527777777777781</v>
      </c>
      <c r="J748" s="69">
        <v>0.63958333333333328</v>
      </c>
      <c r="K748" s="68">
        <v>0.63541666666666663</v>
      </c>
      <c r="L748" s="69">
        <v>0.75138888888888888</v>
      </c>
      <c r="M748" s="69">
        <v>0.75555555555555554</v>
      </c>
      <c r="N748" s="70">
        <v>146</v>
      </c>
      <c r="O748" s="69">
        <f t="shared" si="50"/>
        <v>0.1118055555555556</v>
      </c>
      <c r="P748" s="69">
        <f t="shared" si="51"/>
        <v>0.14027777777777772</v>
      </c>
      <c r="Q748" s="18">
        <v>27000</v>
      </c>
      <c r="R748" s="18">
        <v>9960</v>
      </c>
      <c r="S748" s="18">
        <f t="shared" si="52"/>
        <v>17040</v>
      </c>
      <c r="T748" s="19">
        <f t="shared" si="53"/>
        <v>151.00000000000011</v>
      </c>
      <c r="U748" s="20">
        <v>91</v>
      </c>
      <c r="V748" s="21"/>
      <c r="W748" s="21"/>
      <c r="X748" s="21"/>
      <c r="Y748" s="22"/>
    </row>
    <row r="749" spans="1:25" hidden="1" x14ac:dyDescent="0.2">
      <c r="A749" s="9">
        <v>30</v>
      </c>
      <c r="B749" s="10" t="s">
        <v>120</v>
      </c>
      <c r="C749" s="10">
        <v>2025</v>
      </c>
      <c r="D749" s="24" t="s">
        <v>55</v>
      </c>
      <c r="E749" s="24">
        <v>763</v>
      </c>
      <c r="F749" s="28" t="s">
        <v>50</v>
      </c>
      <c r="G749" s="13" t="s">
        <v>42</v>
      </c>
      <c r="H749" s="40">
        <v>0.54166666666666663</v>
      </c>
      <c r="I749" s="17">
        <v>0.65</v>
      </c>
      <c r="J749" s="17">
        <v>0.67222222222222228</v>
      </c>
      <c r="K749" s="40">
        <v>0.58333333333333337</v>
      </c>
      <c r="L749" s="17">
        <v>0.69444444444444442</v>
      </c>
      <c r="M749" s="17">
        <v>0.7</v>
      </c>
      <c r="N749" s="47">
        <v>146</v>
      </c>
      <c r="O749" s="17">
        <f t="shared" si="50"/>
        <v>2.2222222222222143E-2</v>
      </c>
      <c r="P749" s="17">
        <f t="shared" si="51"/>
        <v>4.9999999999999933E-2</v>
      </c>
      <c r="Q749" s="18">
        <v>15100</v>
      </c>
      <c r="R749" s="18">
        <v>9300</v>
      </c>
      <c r="S749" s="18">
        <f t="shared" si="52"/>
        <v>5800</v>
      </c>
      <c r="T749" s="19">
        <f t="shared" si="53"/>
        <v>156.00000000000009</v>
      </c>
      <c r="U749" s="20">
        <v>93</v>
      </c>
      <c r="V749" s="21">
        <v>87</v>
      </c>
      <c r="W749" s="21"/>
      <c r="X749" s="21"/>
      <c r="Y749" s="22"/>
    </row>
    <row r="750" spans="1:25" hidden="1" x14ac:dyDescent="0.2">
      <c r="A750" s="9">
        <v>30</v>
      </c>
      <c r="B750" s="10" t="s">
        <v>120</v>
      </c>
      <c r="C750" s="10">
        <v>2025</v>
      </c>
      <c r="D750" s="24" t="s">
        <v>56</v>
      </c>
      <c r="E750" s="24">
        <v>990</v>
      </c>
      <c r="F750" s="28" t="s">
        <v>42</v>
      </c>
      <c r="G750" s="13" t="s">
        <v>48</v>
      </c>
      <c r="H750" s="40">
        <v>0.52083333333333337</v>
      </c>
      <c r="I750" s="17">
        <v>0.64097222222222228</v>
      </c>
      <c r="J750" s="17">
        <v>0.64722222222222225</v>
      </c>
      <c r="K750" s="40">
        <v>0.5625</v>
      </c>
      <c r="L750" s="17">
        <v>0.68125000000000002</v>
      </c>
      <c r="M750" s="17">
        <v>0.68402777777777779</v>
      </c>
      <c r="N750" s="47">
        <v>62</v>
      </c>
      <c r="O750" s="17">
        <f t="shared" si="50"/>
        <v>3.4027777777777768E-2</v>
      </c>
      <c r="P750" s="17">
        <f t="shared" si="51"/>
        <v>4.3055555555555514E-2</v>
      </c>
      <c r="Q750" s="18">
        <v>32000</v>
      </c>
      <c r="R750" s="18">
        <v>24800</v>
      </c>
      <c r="S750" s="18">
        <f t="shared" si="52"/>
        <v>7200</v>
      </c>
      <c r="T750" s="19">
        <f t="shared" si="53"/>
        <v>173.00000000000003</v>
      </c>
      <c r="U750" s="20">
        <v>47</v>
      </c>
      <c r="V750" s="21">
        <v>36</v>
      </c>
      <c r="W750" s="21"/>
      <c r="X750" s="21"/>
      <c r="Y750" s="22"/>
    </row>
    <row r="751" spans="1:25" hidden="1" x14ac:dyDescent="0.2">
      <c r="A751" s="9">
        <v>30</v>
      </c>
      <c r="B751" s="10" t="s">
        <v>120</v>
      </c>
      <c r="C751" s="10">
        <v>2025</v>
      </c>
      <c r="D751" s="24" t="s">
        <v>56</v>
      </c>
      <c r="E751" s="24">
        <v>991</v>
      </c>
      <c r="F751" s="13" t="s">
        <v>48</v>
      </c>
      <c r="G751" s="13" t="s">
        <v>42</v>
      </c>
      <c r="H751" s="40">
        <v>0.60416666666666663</v>
      </c>
      <c r="I751" s="17">
        <v>0.71319444444444446</v>
      </c>
      <c r="J751" s="17">
        <v>0.71805555555555556</v>
      </c>
      <c r="K751" s="40">
        <v>0.64583333333333337</v>
      </c>
      <c r="L751" s="17">
        <v>0.75694444444444442</v>
      </c>
      <c r="M751" s="17">
        <v>0.76041666666666663</v>
      </c>
      <c r="N751" s="47">
        <v>32</v>
      </c>
      <c r="O751" s="17">
        <f t="shared" si="50"/>
        <v>3.8888888888888862E-2</v>
      </c>
      <c r="P751" s="17">
        <f t="shared" si="51"/>
        <v>4.7222222222222165E-2</v>
      </c>
      <c r="Q751" s="18">
        <v>24800</v>
      </c>
      <c r="R751" s="18">
        <v>17600</v>
      </c>
      <c r="S751" s="18">
        <f t="shared" si="52"/>
        <v>7200</v>
      </c>
      <c r="T751" s="19">
        <f t="shared" si="53"/>
        <v>157.00000000000009</v>
      </c>
      <c r="U751" s="20">
        <v>93</v>
      </c>
      <c r="V751" s="21"/>
      <c r="W751" s="21"/>
      <c r="X751" s="21"/>
      <c r="Y751" s="22"/>
    </row>
    <row r="752" spans="1:25" hidden="1" x14ac:dyDescent="0.2">
      <c r="A752" s="9">
        <v>30</v>
      </c>
      <c r="B752" s="10" t="s">
        <v>120</v>
      </c>
      <c r="C752" s="10">
        <v>2025</v>
      </c>
      <c r="D752" s="24" t="s">
        <v>54</v>
      </c>
      <c r="E752" s="24">
        <v>920</v>
      </c>
      <c r="F752" s="13" t="s">
        <v>42</v>
      </c>
      <c r="G752" s="13" t="s">
        <v>44</v>
      </c>
      <c r="H752" s="40">
        <v>0.625</v>
      </c>
      <c r="I752" s="17">
        <v>0.70277777777777772</v>
      </c>
      <c r="J752" s="17">
        <v>0.70833333333333337</v>
      </c>
      <c r="K752" s="40">
        <v>0.66666666666666663</v>
      </c>
      <c r="L752" s="17">
        <v>0.75069444444444444</v>
      </c>
      <c r="M752" s="17">
        <v>0.75277777777777777</v>
      </c>
      <c r="N752" s="47">
        <v>66</v>
      </c>
      <c r="O752" s="17">
        <f t="shared" si="50"/>
        <v>4.2361111111111072E-2</v>
      </c>
      <c r="P752" s="17">
        <f t="shared" si="51"/>
        <v>5.0000000000000044E-2</v>
      </c>
      <c r="Q752" s="18">
        <v>28200</v>
      </c>
      <c r="R752" s="18">
        <v>20700</v>
      </c>
      <c r="S752" s="18">
        <f t="shared" si="52"/>
        <v>7500</v>
      </c>
      <c r="T752" s="19">
        <f t="shared" si="53"/>
        <v>111.99999999999991</v>
      </c>
      <c r="U752" s="20">
        <v>47</v>
      </c>
      <c r="V752" s="21"/>
      <c r="W752" s="21"/>
      <c r="X752" s="21"/>
      <c r="Y752" s="22"/>
    </row>
    <row r="753" spans="1:25" hidden="1" x14ac:dyDescent="0.2">
      <c r="A753" s="9">
        <v>30</v>
      </c>
      <c r="B753" s="10" t="s">
        <v>120</v>
      </c>
      <c r="C753" s="10">
        <v>2025</v>
      </c>
      <c r="D753" s="24" t="s">
        <v>54</v>
      </c>
      <c r="E753" s="24">
        <v>921</v>
      </c>
      <c r="F753" s="13" t="s">
        <v>44</v>
      </c>
      <c r="G753" s="13" t="s">
        <v>42</v>
      </c>
      <c r="H753" s="40">
        <v>0.70833333333333337</v>
      </c>
      <c r="I753" s="17">
        <v>0.77708333333333335</v>
      </c>
      <c r="J753" s="17">
        <v>0.78194444444444444</v>
      </c>
      <c r="K753" s="40">
        <v>0.75</v>
      </c>
      <c r="L753" s="17">
        <v>0.81944444444444442</v>
      </c>
      <c r="M753" s="17">
        <v>0.82430555555555551</v>
      </c>
      <c r="N753" s="47">
        <v>46</v>
      </c>
      <c r="O753" s="17">
        <f t="shared" si="50"/>
        <v>3.7499999999999978E-2</v>
      </c>
      <c r="P753" s="17">
        <f t="shared" si="51"/>
        <v>4.7222222222222165E-2</v>
      </c>
      <c r="Q753" s="18">
        <v>27000</v>
      </c>
      <c r="R753" s="18">
        <v>20100</v>
      </c>
      <c r="S753" s="18">
        <f t="shared" si="52"/>
        <v>6900</v>
      </c>
      <c r="T753" s="19">
        <f t="shared" si="53"/>
        <v>98.999999999999972</v>
      </c>
      <c r="U753" s="20">
        <v>93</v>
      </c>
      <c r="V753" s="21"/>
      <c r="W753" s="21"/>
      <c r="X753" s="21"/>
      <c r="Y753" s="22"/>
    </row>
    <row r="754" spans="1:25" hidden="1" x14ac:dyDescent="0.2">
      <c r="A754" s="9">
        <v>30</v>
      </c>
      <c r="B754" s="10" t="s">
        <v>120</v>
      </c>
      <c r="C754" s="10">
        <v>2025</v>
      </c>
      <c r="D754" s="24" t="s">
        <v>69</v>
      </c>
      <c r="E754" s="24">
        <v>904</v>
      </c>
      <c r="F754" s="37" t="s">
        <v>42</v>
      </c>
      <c r="G754" s="37" t="s">
        <v>43</v>
      </c>
      <c r="H754" s="40">
        <v>0.6875</v>
      </c>
      <c r="I754" s="17">
        <v>0.74305555555555558</v>
      </c>
      <c r="J754" s="17">
        <v>0.75208333333333333</v>
      </c>
      <c r="K754" s="40">
        <v>0.72222222222222221</v>
      </c>
      <c r="L754" s="17">
        <v>0.77500000000000002</v>
      </c>
      <c r="M754" s="17">
        <v>0.77986111111111112</v>
      </c>
      <c r="N754" s="47">
        <v>149</v>
      </c>
      <c r="O754" s="17">
        <f t="shared" si="50"/>
        <v>2.2916666666666696E-2</v>
      </c>
      <c r="P754" s="17">
        <f t="shared" si="51"/>
        <v>3.6805555555555536E-2</v>
      </c>
      <c r="Q754" s="18">
        <v>23000</v>
      </c>
      <c r="R754" s="18">
        <v>17600</v>
      </c>
      <c r="S754" s="18">
        <f t="shared" si="52"/>
        <v>5400</v>
      </c>
      <c r="T754" s="19">
        <f t="shared" si="53"/>
        <v>80.000000000000028</v>
      </c>
      <c r="U754" s="20">
        <v>93</v>
      </c>
      <c r="V754" s="21"/>
      <c r="W754" s="21"/>
      <c r="X754" s="21"/>
      <c r="Y754" s="22"/>
    </row>
    <row r="755" spans="1:25" hidden="1" x14ac:dyDescent="0.2">
      <c r="A755" s="9">
        <v>30</v>
      </c>
      <c r="B755" s="10" t="s">
        <v>120</v>
      </c>
      <c r="C755" s="10">
        <v>2025</v>
      </c>
      <c r="D755" s="24" t="s">
        <v>69</v>
      </c>
      <c r="E755" s="24">
        <v>905</v>
      </c>
      <c r="F755" s="36" t="s">
        <v>43</v>
      </c>
      <c r="G755" s="13" t="s">
        <v>42</v>
      </c>
      <c r="H755" s="40">
        <v>0.76388888888888884</v>
      </c>
      <c r="I755" s="17">
        <v>0.8125</v>
      </c>
      <c r="J755" s="17">
        <v>0.81944444444444442</v>
      </c>
      <c r="K755" s="40">
        <v>0.79861111111111116</v>
      </c>
      <c r="L755" s="17">
        <v>0.84722222222222221</v>
      </c>
      <c r="M755" s="17">
        <v>0.85416666666666663</v>
      </c>
      <c r="N755" s="47">
        <v>102</v>
      </c>
      <c r="O755" s="17">
        <f t="shared" si="50"/>
        <v>2.777777777777779E-2</v>
      </c>
      <c r="P755" s="17">
        <f t="shared" si="51"/>
        <v>4.166666666666663E-2</v>
      </c>
      <c r="Q755" s="18">
        <v>18500</v>
      </c>
      <c r="R755" s="18">
        <v>12300</v>
      </c>
      <c r="S755" s="18">
        <f t="shared" si="52"/>
        <v>6200</v>
      </c>
      <c r="T755" s="19">
        <f t="shared" si="53"/>
        <v>70.000000000000071</v>
      </c>
      <c r="U755" s="20">
        <v>93</v>
      </c>
      <c r="V755" s="21"/>
      <c r="W755" s="21"/>
      <c r="X755" s="21"/>
      <c r="Y755" s="22"/>
    </row>
    <row r="756" spans="1:25" hidden="1" x14ac:dyDescent="0.2">
      <c r="A756" s="9">
        <v>30</v>
      </c>
      <c r="B756" s="10" t="s">
        <v>120</v>
      </c>
      <c r="C756" s="10">
        <v>2025</v>
      </c>
      <c r="D756" s="11" t="s">
        <v>107</v>
      </c>
      <c r="E756" s="24">
        <v>2920</v>
      </c>
      <c r="F756" s="28" t="s">
        <v>42</v>
      </c>
      <c r="G756" s="13" t="s">
        <v>49</v>
      </c>
      <c r="H756" s="40">
        <v>0.77083333333333337</v>
      </c>
      <c r="I756" s="17">
        <v>0.79513888888888884</v>
      </c>
      <c r="J756" s="17">
        <v>0.80902777777777779</v>
      </c>
      <c r="K756" s="40">
        <v>0.13541666666666666</v>
      </c>
      <c r="L756" s="17">
        <v>1.1375</v>
      </c>
      <c r="M756" s="17">
        <v>1.1479166666666667</v>
      </c>
      <c r="N756" s="47">
        <v>288</v>
      </c>
      <c r="O756" s="17">
        <f t="shared" si="50"/>
        <v>0.32847222222222217</v>
      </c>
      <c r="P756" s="17">
        <f t="shared" si="51"/>
        <v>0.35277777777777786</v>
      </c>
      <c r="Q756" s="59">
        <v>78000</v>
      </c>
      <c r="R756" s="59">
        <v>28000</v>
      </c>
      <c r="S756" s="18">
        <f t="shared" si="52"/>
        <v>50000</v>
      </c>
      <c r="T756" s="19">
        <f t="shared" si="53"/>
        <v>34.999999999999872</v>
      </c>
      <c r="U756" s="20">
        <v>85</v>
      </c>
      <c r="V756" s="21">
        <v>99</v>
      </c>
      <c r="W756" s="21"/>
      <c r="X756" s="21"/>
      <c r="Y756" s="22"/>
    </row>
    <row r="757" spans="1:25" hidden="1" x14ac:dyDescent="0.2">
      <c r="A757" s="9">
        <v>30</v>
      </c>
      <c r="B757" s="10" t="s">
        <v>120</v>
      </c>
      <c r="C757" s="10">
        <v>2025</v>
      </c>
      <c r="D757" s="24" t="s">
        <v>55</v>
      </c>
      <c r="E757" s="24">
        <v>970</v>
      </c>
      <c r="F757" s="36" t="s">
        <v>42</v>
      </c>
      <c r="G757" s="13" t="s">
        <v>47</v>
      </c>
      <c r="H757" s="40">
        <v>0.77777777777777779</v>
      </c>
      <c r="I757" s="17">
        <v>0.93680555555555556</v>
      </c>
      <c r="J757" s="17">
        <v>0.94305555555555554</v>
      </c>
      <c r="K757" s="40">
        <v>0.80902777777777779</v>
      </c>
      <c r="L757" s="17">
        <v>0.96527777777777779</v>
      </c>
      <c r="M757" s="17">
        <v>0.96875</v>
      </c>
      <c r="N757" s="47">
        <v>66</v>
      </c>
      <c r="O757" s="17">
        <f t="shared" si="50"/>
        <v>2.2222222222222254E-2</v>
      </c>
      <c r="P757" s="17">
        <f t="shared" si="51"/>
        <v>3.1944444444444442E-2</v>
      </c>
      <c r="Q757" s="18">
        <v>22100</v>
      </c>
      <c r="R757" s="18">
        <v>17400</v>
      </c>
      <c r="S757" s="18">
        <f t="shared" si="52"/>
        <v>4700</v>
      </c>
      <c r="T757" s="19">
        <f t="shared" si="53"/>
        <v>229</v>
      </c>
      <c r="U757" s="20">
        <v>42</v>
      </c>
      <c r="V757" s="21"/>
      <c r="W757" s="21"/>
      <c r="X757" s="21"/>
      <c r="Y757" s="22"/>
    </row>
    <row r="758" spans="1:25" hidden="1" x14ac:dyDescent="0.2">
      <c r="A758" s="9">
        <v>30</v>
      </c>
      <c r="B758" s="10" t="s">
        <v>120</v>
      </c>
      <c r="C758" s="10">
        <v>2025</v>
      </c>
      <c r="D758" s="24" t="s">
        <v>56</v>
      </c>
      <c r="E758" s="24">
        <v>906</v>
      </c>
      <c r="F758" s="36" t="s">
        <v>42</v>
      </c>
      <c r="G758" s="13" t="s">
        <v>43</v>
      </c>
      <c r="H758" s="40">
        <v>0.80208333333333337</v>
      </c>
      <c r="I758" s="17">
        <v>0.81944444444444442</v>
      </c>
      <c r="J758" s="17">
        <v>0.82638888888888884</v>
      </c>
      <c r="K758" s="40">
        <v>0.83680555555555558</v>
      </c>
      <c r="L758" s="17">
        <v>0.84930555555555554</v>
      </c>
      <c r="M758" s="17">
        <v>0.8520833333333333</v>
      </c>
      <c r="N758" s="47">
        <v>141</v>
      </c>
      <c r="O758" s="17">
        <f t="shared" si="50"/>
        <v>2.2916666666666696E-2</v>
      </c>
      <c r="P758" s="17">
        <f t="shared" si="51"/>
        <v>3.2638888888888884E-2</v>
      </c>
      <c r="Q758" s="18">
        <v>17600</v>
      </c>
      <c r="R758" s="18">
        <v>11900</v>
      </c>
      <c r="S758" s="18">
        <f t="shared" si="52"/>
        <v>5700</v>
      </c>
      <c r="T758" s="19">
        <f t="shared" si="53"/>
        <v>24.999999999999911</v>
      </c>
      <c r="U758" s="20">
        <v>99</v>
      </c>
      <c r="V758" s="21"/>
      <c r="W758" s="21"/>
      <c r="X758" s="21"/>
      <c r="Y758" s="22"/>
    </row>
    <row r="759" spans="1:25" hidden="1" x14ac:dyDescent="0.2">
      <c r="A759" s="9">
        <v>30</v>
      </c>
      <c r="B759" s="10" t="s">
        <v>120</v>
      </c>
      <c r="C759" s="10">
        <v>2025</v>
      </c>
      <c r="D759" s="24" t="s">
        <v>54</v>
      </c>
      <c r="E759" s="24">
        <v>764</v>
      </c>
      <c r="F759" s="36" t="s">
        <v>42</v>
      </c>
      <c r="G759" s="13" t="s">
        <v>50</v>
      </c>
      <c r="H759" s="40">
        <v>0.8125</v>
      </c>
      <c r="I759" s="17">
        <v>0.92152777777777772</v>
      </c>
      <c r="J759" s="17">
        <v>0.92847222222222225</v>
      </c>
      <c r="K759" s="40">
        <v>0.84375</v>
      </c>
      <c r="L759" s="17">
        <v>0.95416666666666672</v>
      </c>
      <c r="M759" s="17">
        <v>0.95902777777777781</v>
      </c>
      <c r="N759" s="47">
        <v>134</v>
      </c>
      <c r="O759" s="17">
        <f t="shared" si="50"/>
        <v>2.5694444444444464E-2</v>
      </c>
      <c r="P759" s="17">
        <f t="shared" si="51"/>
        <v>3.7500000000000089E-2</v>
      </c>
      <c r="Q759" s="18">
        <v>22000</v>
      </c>
      <c r="R759" s="18">
        <v>16400</v>
      </c>
      <c r="S759" s="18">
        <f t="shared" si="52"/>
        <v>5600</v>
      </c>
      <c r="T759" s="19">
        <f t="shared" si="53"/>
        <v>156.99999999999991</v>
      </c>
      <c r="U759" s="20">
        <v>46</v>
      </c>
      <c r="V759" s="21"/>
      <c r="W759" s="21"/>
      <c r="X759" s="21"/>
      <c r="Y759" s="22"/>
    </row>
    <row r="760" spans="1:25" hidden="1" x14ac:dyDescent="0.2">
      <c r="A760" s="9">
        <v>30</v>
      </c>
      <c r="B760" s="10" t="s">
        <v>120</v>
      </c>
      <c r="C760" s="10">
        <v>2025</v>
      </c>
      <c r="D760" s="24" t="s">
        <v>64</v>
      </c>
      <c r="E760" s="24">
        <v>202</v>
      </c>
      <c r="F760" s="37" t="s">
        <v>51</v>
      </c>
      <c r="G760" s="37" t="s">
        <v>50</v>
      </c>
      <c r="H760" s="40">
        <v>0.69791666666666663</v>
      </c>
      <c r="I760" s="17">
        <v>0.82708333333333328</v>
      </c>
      <c r="J760" s="17">
        <v>0.83819444444444446</v>
      </c>
      <c r="K760" s="40">
        <v>0.82291666666666663</v>
      </c>
      <c r="L760" s="17">
        <v>0.93958333333333333</v>
      </c>
      <c r="M760" s="17">
        <v>0.94374999999999998</v>
      </c>
      <c r="N760" s="47">
        <v>146</v>
      </c>
      <c r="O760" s="17">
        <f t="shared" si="50"/>
        <v>0.10138888888888886</v>
      </c>
      <c r="P760" s="17">
        <f t="shared" si="51"/>
        <v>0.1166666666666667</v>
      </c>
      <c r="Q760" s="18">
        <v>24100</v>
      </c>
      <c r="R760" s="18">
        <v>9500</v>
      </c>
      <c r="S760" s="18">
        <f t="shared" si="52"/>
        <v>14600</v>
      </c>
      <c r="T760" s="19">
        <f t="shared" si="53"/>
        <v>185.99999999999997</v>
      </c>
      <c r="U760" s="20">
        <v>93</v>
      </c>
      <c r="V760" s="21">
        <v>16</v>
      </c>
      <c r="W760" s="21"/>
      <c r="X760" s="21"/>
      <c r="Y760" s="22"/>
    </row>
    <row r="761" spans="1:25" hidden="1" x14ac:dyDescent="0.2">
      <c r="A761" s="9">
        <v>30</v>
      </c>
      <c r="B761" s="10" t="s">
        <v>120</v>
      </c>
      <c r="C761" s="10">
        <v>2025</v>
      </c>
      <c r="D761" s="24" t="s">
        <v>64</v>
      </c>
      <c r="E761" s="24">
        <v>203</v>
      </c>
      <c r="F761" s="36" t="s">
        <v>50</v>
      </c>
      <c r="G761" s="13" t="s">
        <v>51</v>
      </c>
      <c r="H761" s="40">
        <v>0.90625</v>
      </c>
      <c r="I761" s="17">
        <v>1.3888888888888888E-2</v>
      </c>
      <c r="J761" s="17">
        <v>2.5694444444444443E-2</v>
      </c>
      <c r="K761" s="40">
        <v>3.125E-2</v>
      </c>
      <c r="L761" s="17">
        <v>0.13750000000000001</v>
      </c>
      <c r="M761" s="17">
        <v>0.14027777777777778</v>
      </c>
      <c r="N761" s="47">
        <v>134</v>
      </c>
      <c r="O761" s="17">
        <f t="shared" si="50"/>
        <v>0.11180555555555557</v>
      </c>
      <c r="P761" s="17">
        <f t="shared" si="51"/>
        <v>0.12638888888888888</v>
      </c>
      <c r="Q761" s="18">
        <v>29000</v>
      </c>
      <c r="R761" s="18">
        <v>10900</v>
      </c>
      <c r="S761" s="18">
        <f t="shared" si="52"/>
        <v>18100</v>
      </c>
      <c r="T761" s="19">
        <f t="shared" si="53"/>
        <v>-1285</v>
      </c>
      <c r="U761" s="20">
        <v>93</v>
      </c>
      <c r="V761" s="21"/>
      <c r="W761" s="21"/>
      <c r="X761" s="21"/>
      <c r="Y761" s="22"/>
    </row>
    <row r="762" spans="1:25" hidden="1" x14ac:dyDescent="0.2">
      <c r="A762" s="9">
        <v>30</v>
      </c>
      <c r="B762" s="10" t="s">
        <v>120</v>
      </c>
      <c r="C762" s="10">
        <v>2025</v>
      </c>
      <c r="D762" s="24" t="s">
        <v>54</v>
      </c>
      <c r="E762" s="24">
        <v>765</v>
      </c>
      <c r="F762" s="13" t="s">
        <v>50</v>
      </c>
      <c r="G762" s="13" t="s">
        <v>42</v>
      </c>
      <c r="H762" s="40">
        <v>0.91666666666666663</v>
      </c>
      <c r="I762" s="17">
        <v>2.013888888888889E-2</v>
      </c>
      <c r="J762" s="17">
        <v>3.0555555555555555E-2</v>
      </c>
      <c r="K762" s="40">
        <v>0.94791666666666663</v>
      </c>
      <c r="L762" s="17">
        <v>5.2083333333333336E-2</v>
      </c>
      <c r="M762" s="17">
        <v>5.7638888888888892E-2</v>
      </c>
      <c r="N762" s="47">
        <v>138</v>
      </c>
      <c r="O762" s="17">
        <f t="shared" si="50"/>
        <v>2.1527777777777781E-2</v>
      </c>
      <c r="P762" s="17">
        <f t="shared" si="51"/>
        <v>3.7500000000000006E-2</v>
      </c>
      <c r="Q762" s="18">
        <v>16200</v>
      </c>
      <c r="R762" s="18">
        <v>10900</v>
      </c>
      <c r="S762" s="18">
        <f t="shared" si="52"/>
        <v>5300</v>
      </c>
      <c r="T762" s="19">
        <f t="shared" si="53"/>
        <v>-1291</v>
      </c>
      <c r="U762" s="20">
        <v>93</v>
      </c>
      <c r="V762" s="21"/>
      <c r="W762" s="21"/>
      <c r="X762" s="21"/>
      <c r="Y762" s="22"/>
    </row>
    <row r="763" spans="1:25" hidden="1" x14ac:dyDescent="0.2">
      <c r="A763" s="9"/>
      <c r="B763" s="10" t="s">
        <v>120</v>
      </c>
      <c r="C763" s="10">
        <v>2025</v>
      </c>
      <c r="D763" s="24"/>
      <c r="E763" s="24"/>
      <c r="F763" s="36"/>
      <c r="G763" s="13"/>
      <c r="H763" s="40"/>
      <c r="I763" s="17"/>
      <c r="J763" s="17"/>
      <c r="K763" s="40"/>
      <c r="L763" s="17"/>
      <c r="M763" s="17"/>
      <c r="N763" s="47"/>
      <c r="O763" s="17">
        <f t="shared" si="50"/>
        <v>0</v>
      </c>
      <c r="P763" s="17">
        <f t="shared" si="51"/>
        <v>0</v>
      </c>
      <c r="Q763" s="18"/>
      <c r="R763" s="18"/>
      <c r="S763" s="18">
        <f t="shared" si="52"/>
        <v>0</v>
      </c>
      <c r="T763" s="19" t="str">
        <f t="shared" si="53"/>
        <v/>
      </c>
      <c r="U763" s="20"/>
      <c r="V763" s="21"/>
      <c r="W763" s="21"/>
      <c r="X763" s="21"/>
      <c r="Y763" s="22"/>
    </row>
    <row r="764" spans="1:25" hidden="1" x14ac:dyDescent="0.2">
      <c r="A764" s="9"/>
      <c r="B764" s="10" t="s">
        <v>120</v>
      </c>
      <c r="C764" s="10">
        <v>2025</v>
      </c>
      <c r="D764" s="24"/>
      <c r="E764" s="24"/>
      <c r="F764" s="37"/>
      <c r="G764" s="37"/>
      <c r="H764" s="40"/>
      <c r="I764" s="17"/>
      <c r="J764" s="17"/>
      <c r="K764" s="40"/>
      <c r="L764" s="17"/>
      <c r="M764" s="17"/>
      <c r="N764" s="47"/>
      <c r="O764" s="17">
        <f t="shared" si="50"/>
        <v>0</v>
      </c>
      <c r="P764" s="17">
        <f t="shared" si="51"/>
        <v>0</v>
      </c>
      <c r="Q764" s="18"/>
      <c r="R764" s="18"/>
      <c r="S764" s="18">
        <f t="shared" si="52"/>
        <v>0</v>
      </c>
      <c r="T764" s="19" t="str">
        <f t="shared" si="53"/>
        <v/>
      </c>
      <c r="U764" s="20"/>
      <c r="V764" s="21"/>
      <c r="W764" s="21"/>
      <c r="X764" s="21"/>
      <c r="Y764" s="22"/>
    </row>
    <row r="765" spans="1:25" hidden="1" x14ac:dyDescent="0.2">
      <c r="A765" s="9"/>
      <c r="B765" s="10" t="s">
        <v>120</v>
      </c>
      <c r="C765" s="10">
        <v>2025</v>
      </c>
      <c r="D765" s="24"/>
      <c r="E765" s="24"/>
      <c r="F765" s="13"/>
      <c r="G765" s="13"/>
      <c r="H765" s="40"/>
      <c r="I765" s="17"/>
      <c r="J765" s="17"/>
      <c r="K765" s="40"/>
      <c r="L765" s="17"/>
      <c r="M765" s="17"/>
      <c r="N765" s="47"/>
      <c r="O765" s="17">
        <f t="shared" si="50"/>
        <v>0</v>
      </c>
      <c r="P765" s="17">
        <f t="shared" si="51"/>
        <v>0</v>
      </c>
      <c r="Q765" s="18"/>
      <c r="R765" s="18"/>
      <c r="S765" s="18">
        <f t="shared" si="52"/>
        <v>0</v>
      </c>
      <c r="T765" s="19" t="str">
        <f t="shared" si="53"/>
        <v/>
      </c>
      <c r="U765" s="20"/>
      <c r="V765" s="21"/>
      <c r="W765" s="21"/>
      <c r="X765" s="21"/>
      <c r="Y765" s="22"/>
    </row>
    <row r="766" spans="1:25" hidden="1" x14ac:dyDescent="0.2">
      <c r="A766" s="9"/>
      <c r="B766" s="10" t="s">
        <v>120</v>
      </c>
      <c r="C766" s="10">
        <v>2025</v>
      </c>
      <c r="D766" s="24"/>
      <c r="E766" s="24"/>
      <c r="F766" s="28"/>
      <c r="G766" s="13"/>
      <c r="H766" s="40"/>
      <c r="I766" s="17"/>
      <c r="J766" s="17"/>
      <c r="K766" s="40"/>
      <c r="L766" s="17"/>
      <c r="M766" s="17"/>
      <c r="N766" s="47"/>
      <c r="O766" s="17">
        <f t="shared" si="50"/>
        <v>0</v>
      </c>
      <c r="P766" s="17">
        <f t="shared" si="51"/>
        <v>0</v>
      </c>
      <c r="Q766" s="18"/>
      <c r="R766" s="18"/>
      <c r="S766" s="18">
        <f t="shared" si="52"/>
        <v>0</v>
      </c>
      <c r="T766" s="19" t="str">
        <f t="shared" si="53"/>
        <v/>
      </c>
      <c r="U766" s="20"/>
      <c r="V766" s="21"/>
      <c r="W766" s="21"/>
      <c r="X766" s="21"/>
      <c r="Y766" s="22"/>
    </row>
    <row r="767" spans="1:25" hidden="1" x14ac:dyDescent="0.2">
      <c r="A767" s="9"/>
      <c r="B767" s="10" t="s">
        <v>120</v>
      </c>
      <c r="C767" s="10">
        <v>2025</v>
      </c>
      <c r="D767" s="24"/>
      <c r="E767" s="24"/>
      <c r="F767" s="28"/>
      <c r="G767" s="13"/>
      <c r="H767" s="40"/>
      <c r="I767" s="17"/>
      <c r="J767" s="17"/>
      <c r="K767" s="40"/>
      <c r="L767" s="17"/>
      <c r="M767" s="17"/>
      <c r="N767" s="47"/>
      <c r="O767" s="17">
        <f t="shared" si="50"/>
        <v>0</v>
      </c>
      <c r="P767" s="17">
        <f t="shared" si="51"/>
        <v>0</v>
      </c>
      <c r="Q767" s="18"/>
      <c r="R767" s="18"/>
      <c r="S767" s="18">
        <f t="shared" si="52"/>
        <v>0</v>
      </c>
      <c r="T767" s="19" t="str">
        <f t="shared" si="53"/>
        <v/>
      </c>
      <c r="U767" s="20"/>
      <c r="V767" s="21"/>
      <c r="W767" s="21"/>
      <c r="X767" s="21"/>
      <c r="Y767" s="22"/>
    </row>
    <row r="768" spans="1:25" hidden="1" x14ac:dyDescent="0.2">
      <c r="A768" s="9"/>
      <c r="B768" s="10" t="s">
        <v>120</v>
      </c>
      <c r="C768" s="10">
        <v>2025</v>
      </c>
      <c r="D768" s="24"/>
      <c r="E768" s="24"/>
      <c r="F768" s="13"/>
      <c r="G768" s="13"/>
      <c r="H768" s="40"/>
      <c r="I768" s="17"/>
      <c r="J768" s="17"/>
      <c r="K768" s="40"/>
      <c r="L768" s="17"/>
      <c r="M768" s="17"/>
      <c r="N768" s="47"/>
      <c r="O768" s="17">
        <f t="shared" si="50"/>
        <v>0</v>
      </c>
      <c r="P768" s="17">
        <f t="shared" si="51"/>
        <v>0</v>
      </c>
      <c r="Q768" s="18"/>
      <c r="R768" s="18"/>
      <c r="S768" s="18">
        <f t="shared" si="52"/>
        <v>0</v>
      </c>
      <c r="T768" s="19" t="str">
        <f t="shared" si="53"/>
        <v/>
      </c>
      <c r="U768" s="20"/>
      <c r="V768" s="21"/>
      <c r="W768" s="21"/>
      <c r="X768" s="21"/>
      <c r="Y768" s="22"/>
    </row>
    <row r="769" spans="1:25" hidden="1" x14ac:dyDescent="0.2">
      <c r="A769" s="9"/>
      <c r="B769" s="10" t="s">
        <v>120</v>
      </c>
      <c r="C769" s="10">
        <v>2025</v>
      </c>
      <c r="D769" s="24"/>
      <c r="E769" s="24"/>
      <c r="F769" s="36"/>
      <c r="G769" s="13"/>
      <c r="H769" s="40"/>
      <c r="I769" s="17"/>
      <c r="J769" s="17"/>
      <c r="K769" s="40"/>
      <c r="L769" s="17"/>
      <c r="M769" s="17"/>
      <c r="N769" s="47"/>
      <c r="O769" s="17">
        <f t="shared" si="50"/>
        <v>0</v>
      </c>
      <c r="P769" s="17">
        <f t="shared" si="51"/>
        <v>0</v>
      </c>
      <c r="Q769" s="18"/>
      <c r="R769" s="18"/>
      <c r="S769" s="18">
        <f t="shared" si="52"/>
        <v>0</v>
      </c>
      <c r="T769" s="19" t="str">
        <f t="shared" si="53"/>
        <v/>
      </c>
      <c r="U769" s="20"/>
      <c r="V769" s="21"/>
      <c r="W769" s="21"/>
      <c r="X769" s="21"/>
      <c r="Y769" s="22"/>
    </row>
    <row r="770" spans="1:25" hidden="1" x14ac:dyDescent="0.2">
      <c r="A770" s="9"/>
      <c r="B770" s="10" t="s">
        <v>120</v>
      </c>
      <c r="C770" s="10">
        <v>2025</v>
      </c>
      <c r="D770" s="24"/>
      <c r="E770" s="24"/>
      <c r="F770" s="28"/>
      <c r="G770" s="13"/>
      <c r="H770" s="40"/>
      <c r="I770" s="17"/>
      <c r="J770" s="17"/>
      <c r="K770" s="40"/>
      <c r="L770" s="17"/>
      <c r="M770" s="17"/>
      <c r="N770" s="47"/>
      <c r="O770" s="17">
        <f t="shared" si="50"/>
        <v>0</v>
      </c>
      <c r="P770" s="17">
        <f t="shared" si="51"/>
        <v>0</v>
      </c>
      <c r="Q770" s="18"/>
      <c r="R770" s="18"/>
      <c r="S770" s="18">
        <f t="shared" si="52"/>
        <v>0</v>
      </c>
      <c r="T770" s="19" t="str">
        <f t="shared" si="53"/>
        <v/>
      </c>
      <c r="U770" s="20"/>
      <c r="V770" s="21"/>
      <c r="W770" s="21"/>
      <c r="X770" s="21"/>
      <c r="Y770" s="22"/>
    </row>
    <row r="771" spans="1:25" hidden="1" x14ac:dyDescent="0.2">
      <c r="A771" s="9"/>
      <c r="B771" s="10"/>
      <c r="C771" s="10"/>
      <c r="D771" s="24"/>
      <c r="E771" s="24"/>
      <c r="F771" s="13"/>
      <c r="G771" s="13"/>
      <c r="H771" s="40"/>
      <c r="I771" s="17"/>
      <c r="J771" s="17"/>
      <c r="K771" s="40"/>
      <c r="L771" s="17"/>
      <c r="M771" s="17"/>
      <c r="N771" s="47"/>
      <c r="O771" s="17">
        <f t="shared" si="50"/>
        <v>0</v>
      </c>
      <c r="P771" s="17">
        <f t="shared" si="51"/>
        <v>0</v>
      </c>
      <c r="Q771" s="18"/>
      <c r="R771" s="18"/>
      <c r="S771" s="18">
        <f t="shared" si="52"/>
        <v>0</v>
      </c>
      <c r="T771" s="19" t="str">
        <f t="shared" si="53"/>
        <v/>
      </c>
      <c r="U771" s="20"/>
      <c r="V771" s="21"/>
      <c r="W771" s="21"/>
      <c r="X771" s="21"/>
      <c r="Y771" s="22"/>
    </row>
    <row r="772" spans="1:25" ht="13.5" thickBot="1" x14ac:dyDescent="0.25"/>
    <row r="773" spans="1:25" ht="15.75" thickBot="1" x14ac:dyDescent="0.3">
      <c r="B773" s="64"/>
      <c r="C773" s="65" t="s">
        <v>109</v>
      </c>
    </row>
  </sheetData>
  <dataValidations count="3">
    <dataValidation type="list" allowBlank="1" showInputMessage="1" showErrorMessage="1" sqref="WSZ983023:WSZ983025 WJD983023:WJD983025 VZH983023:VZH983025 VPL983023:VPL983025 VFP983023:VFP983025 UVT983023:UVT983025 ULX983023:ULX983025 UCB983023:UCB983025 TSF983023:TSF983025 TIJ983023:TIJ983025 SYN983023:SYN983025 SOR983023:SOR983025 SEV983023:SEV983025 RUZ983023:RUZ983025 RLD983023:RLD983025 RBH983023:RBH983025 QRL983023:QRL983025 QHP983023:QHP983025 PXT983023:PXT983025 PNX983023:PNX983025 PEB983023:PEB983025 OUF983023:OUF983025 OKJ983023:OKJ983025 OAN983023:OAN983025 NQR983023:NQR983025 NGV983023:NGV983025 MWZ983023:MWZ983025 MND983023:MND983025 MDH983023:MDH983025 LTL983023:LTL983025 LJP983023:LJP983025 KZT983023:KZT983025 KPX983023:KPX983025 KGB983023:KGB983025 JWF983023:JWF983025 JMJ983023:JMJ983025 JCN983023:JCN983025 ISR983023:ISR983025 IIV983023:IIV983025 HYZ983023:HYZ983025 HPD983023:HPD983025 HFH983023:HFH983025 GVL983023:GVL983025 GLP983023:GLP983025 GBT983023:GBT983025 FRX983023:FRX983025 FIB983023:FIB983025 EYF983023:EYF983025 EOJ983023:EOJ983025 EEN983023:EEN983025 DUR983023:DUR983025 DKV983023:DKV983025 DAZ983023:DAZ983025 CRD983023:CRD983025 CHH983023:CHH983025 BXL983023:BXL983025 BNP983023:BNP983025 BDT983023:BDT983025 ATX983023:ATX983025 AKB983023:AKB983025 AAF983023:AAF983025 QJ983023:QJ983025 GN983023:GN983025 WSZ917487:WSZ917489 WJD917487:WJD917489 VZH917487:VZH917489 VPL917487:VPL917489 VFP917487:VFP917489 UVT917487:UVT917489 ULX917487:ULX917489 UCB917487:UCB917489 TSF917487:TSF917489 TIJ917487:TIJ917489 SYN917487:SYN917489 SOR917487:SOR917489 SEV917487:SEV917489 RUZ917487:RUZ917489 RLD917487:RLD917489 RBH917487:RBH917489 QRL917487:QRL917489 QHP917487:QHP917489 PXT917487:PXT917489 PNX917487:PNX917489 PEB917487:PEB917489 OUF917487:OUF917489 OKJ917487:OKJ917489 OAN917487:OAN917489 NQR917487:NQR917489 NGV917487:NGV917489 MWZ917487:MWZ917489 MND917487:MND917489 MDH917487:MDH917489 LTL917487:LTL917489 LJP917487:LJP917489 KZT917487:KZT917489 KPX917487:KPX917489 KGB917487:KGB917489 JWF917487:JWF917489 JMJ917487:JMJ917489 JCN917487:JCN917489 ISR917487:ISR917489 IIV917487:IIV917489 HYZ917487:HYZ917489 HPD917487:HPD917489 HFH917487:HFH917489 GVL917487:GVL917489 GLP917487:GLP917489 GBT917487:GBT917489 FRX917487:FRX917489 FIB917487:FIB917489 EYF917487:EYF917489 EOJ917487:EOJ917489 EEN917487:EEN917489 DUR917487:DUR917489 DKV917487:DKV917489 DAZ917487:DAZ917489 CRD917487:CRD917489 CHH917487:CHH917489 BXL917487:BXL917489 BNP917487:BNP917489 BDT917487:BDT917489 ATX917487:ATX917489 AKB917487:AKB917489 AAF917487:AAF917489 QJ917487:QJ917489 GN917487:GN917489 WSZ851951:WSZ851953 WJD851951:WJD851953 VZH851951:VZH851953 VPL851951:VPL851953 VFP851951:VFP851953 UVT851951:UVT851953 ULX851951:ULX851953 UCB851951:UCB851953 TSF851951:TSF851953 TIJ851951:TIJ851953 SYN851951:SYN851953 SOR851951:SOR851953 SEV851951:SEV851953 RUZ851951:RUZ851953 RLD851951:RLD851953 RBH851951:RBH851953 QRL851951:QRL851953 QHP851951:QHP851953 PXT851951:PXT851953 PNX851951:PNX851953 PEB851951:PEB851953 OUF851951:OUF851953 OKJ851951:OKJ851953 OAN851951:OAN851953 NQR851951:NQR851953 NGV851951:NGV851953 MWZ851951:MWZ851953 MND851951:MND851953 MDH851951:MDH851953 LTL851951:LTL851953 LJP851951:LJP851953 KZT851951:KZT851953 KPX851951:KPX851953 KGB851951:KGB851953 JWF851951:JWF851953 JMJ851951:JMJ851953 JCN851951:JCN851953 ISR851951:ISR851953 IIV851951:IIV851953 HYZ851951:HYZ851953 HPD851951:HPD851953 HFH851951:HFH851953 GVL851951:GVL851953 GLP851951:GLP851953 GBT851951:GBT851953 FRX851951:FRX851953 FIB851951:FIB851953 EYF851951:EYF851953 EOJ851951:EOJ851953 EEN851951:EEN851953 DUR851951:DUR851953 DKV851951:DKV851953 DAZ851951:DAZ851953 CRD851951:CRD851953 CHH851951:CHH851953 BXL851951:BXL851953 BNP851951:BNP851953 BDT851951:BDT851953 ATX851951:ATX851953 AKB851951:AKB851953 AAF851951:AAF851953 QJ851951:QJ851953 GN851951:GN851953 WSZ786415:WSZ786417 WJD786415:WJD786417 VZH786415:VZH786417 VPL786415:VPL786417 VFP786415:VFP786417 UVT786415:UVT786417 ULX786415:ULX786417 UCB786415:UCB786417 TSF786415:TSF786417 TIJ786415:TIJ786417 SYN786415:SYN786417 SOR786415:SOR786417 SEV786415:SEV786417 RUZ786415:RUZ786417 RLD786415:RLD786417 RBH786415:RBH786417 QRL786415:QRL786417 QHP786415:QHP786417 PXT786415:PXT786417 PNX786415:PNX786417 PEB786415:PEB786417 OUF786415:OUF786417 OKJ786415:OKJ786417 OAN786415:OAN786417 NQR786415:NQR786417 NGV786415:NGV786417 MWZ786415:MWZ786417 MND786415:MND786417 MDH786415:MDH786417 LTL786415:LTL786417 LJP786415:LJP786417 KZT786415:KZT786417 KPX786415:KPX786417 KGB786415:KGB786417 JWF786415:JWF786417 JMJ786415:JMJ786417 JCN786415:JCN786417 ISR786415:ISR786417 IIV786415:IIV786417 HYZ786415:HYZ786417 HPD786415:HPD786417 HFH786415:HFH786417 GVL786415:GVL786417 GLP786415:GLP786417 GBT786415:GBT786417 FRX786415:FRX786417 FIB786415:FIB786417 EYF786415:EYF786417 EOJ786415:EOJ786417 EEN786415:EEN786417 DUR786415:DUR786417 DKV786415:DKV786417 DAZ786415:DAZ786417 CRD786415:CRD786417 CHH786415:CHH786417 BXL786415:BXL786417 BNP786415:BNP786417 BDT786415:BDT786417 ATX786415:ATX786417 AKB786415:AKB786417 AAF786415:AAF786417 QJ786415:QJ786417 GN786415:GN786417 WSZ720879:WSZ720881 WJD720879:WJD720881 VZH720879:VZH720881 VPL720879:VPL720881 VFP720879:VFP720881 UVT720879:UVT720881 ULX720879:ULX720881 UCB720879:UCB720881 TSF720879:TSF720881 TIJ720879:TIJ720881 SYN720879:SYN720881 SOR720879:SOR720881 SEV720879:SEV720881 RUZ720879:RUZ720881 RLD720879:RLD720881 RBH720879:RBH720881 QRL720879:QRL720881 QHP720879:QHP720881 PXT720879:PXT720881 PNX720879:PNX720881 PEB720879:PEB720881 OUF720879:OUF720881 OKJ720879:OKJ720881 OAN720879:OAN720881 NQR720879:NQR720881 NGV720879:NGV720881 MWZ720879:MWZ720881 MND720879:MND720881 MDH720879:MDH720881 LTL720879:LTL720881 LJP720879:LJP720881 KZT720879:KZT720881 KPX720879:KPX720881 KGB720879:KGB720881 JWF720879:JWF720881 JMJ720879:JMJ720881 JCN720879:JCN720881 ISR720879:ISR720881 IIV720879:IIV720881 HYZ720879:HYZ720881 HPD720879:HPD720881 HFH720879:HFH720881 GVL720879:GVL720881 GLP720879:GLP720881 GBT720879:GBT720881 FRX720879:FRX720881 FIB720879:FIB720881 EYF720879:EYF720881 EOJ720879:EOJ720881 EEN720879:EEN720881 DUR720879:DUR720881 DKV720879:DKV720881 DAZ720879:DAZ720881 CRD720879:CRD720881 CHH720879:CHH720881 BXL720879:BXL720881 BNP720879:BNP720881 BDT720879:BDT720881 ATX720879:ATX720881 AKB720879:AKB720881 AAF720879:AAF720881 QJ720879:QJ720881 GN720879:GN720881 WSZ655343:WSZ655345 WJD655343:WJD655345 VZH655343:VZH655345 VPL655343:VPL655345 VFP655343:VFP655345 UVT655343:UVT655345 ULX655343:ULX655345 UCB655343:UCB655345 TSF655343:TSF655345 TIJ655343:TIJ655345 SYN655343:SYN655345 SOR655343:SOR655345 SEV655343:SEV655345 RUZ655343:RUZ655345 RLD655343:RLD655345 RBH655343:RBH655345 QRL655343:QRL655345 QHP655343:QHP655345 PXT655343:PXT655345 PNX655343:PNX655345 PEB655343:PEB655345 OUF655343:OUF655345 OKJ655343:OKJ655345 OAN655343:OAN655345 NQR655343:NQR655345 NGV655343:NGV655345 MWZ655343:MWZ655345 MND655343:MND655345 MDH655343:MDH655345 LTL655343:LTL655345 LJP655343:LJP655345 KZT655343:KZT655345 KPX655343:KPX655345 KGB655343:KGB655345 JWF655343:JWF655345 JMJ655343:JMJ655345 JCN655343:JCN655345 ISR655343:ISR655345 IIV655343:IIV655345 HYZ655343:HYZ655345 HPD655343:HPD655345 HFH655343:HFH655345 GVL655343:GVL655345 GLP655343:GLP655345 GBT655343:GBT655345 FRX655343:FRX655345 FIB655343:FIB655345 EYF655343:EYF655345 EOJ655343:EOJ655345 EEN655343:EEN655345 DUR655343:DUR655345 DKV655343:DKV655345 DAZ655343:DAZ655345 CRD655343:CRD655345 CHH655343:CHH655345 BXL655343:BXL655345 BNP655343:BNP655345 BDT655343:BDT655345 ATX655343:ATX655345 AKB655343:AKB655345 AAF655343:AAF655345 QJ655343:QJ655345 GN655343:GN655345 WSZ589807:WSZ589809 WJD589807:WJD589809 VZH589807:VZH589809 VPL589807:VPL589809 VFP589807:VFP589809 UVT589807:UVT589809 ULX589807:ULX589809 UCB589807:UCB589809 TSF589807:TSF589809 TIJ589807:TIJ589809 SYN589807:SYN589809 SOR589807:SOR589809 SEV589807:SEV589809 RUZ589807:RUZ589809 RLD589807:RLD589809 RBH589807:RBH589809 QRL589807:QRL589809 QHP589807:QHP589809 PXT589807:PXT589809 PNX589807:PNX589809 PEB589807:PEB589809 OUF589807:OUF589809 OKJ589807:OKJ589809 OAN589807:OAN589809 NQR589807:NQR589809 NGV589807:NGV589809 MWZ589807:MWZ589809 MND589807:MND589809 MDH589807:MDH589809 LTL589807:LTL589809 LJP589807:LJP589809 KZT589807:KZT589809 KPX589807:KPX589809 KGB589807:KGB589809 JWF589807:JWF589809 JMJ589807:JMJ589809 JCN589807:JCN589809 ISR589807:ISR589809 IIV589807:IIV589809 HYZ589807:HYZ589809 HPD589807:HPD589809 HFH589807:HFH589809 GVL589807:GVL589809 GLP589807:GLP589809 GBT589807:GBT589809 FRX589807:FRX589809 FIB589807:FIB589809 EYF589807:EYF589809 EOJ589807:EOJ589809 EEN589807:EEN589809 DUR589807:DUR589809 DKV589807:DKV589809 DAZ589807:DAZ589809 CRD589807:CRD589809 CHH589807:CHH589809 BXL589807:BXL589809 BNP589807:BNP589809 BDT589807:BDT589809 ATX589807:ATX589809 AKB589807:AKB589809 AAF589807:AAF589809 QJ589807:QJ589809 GN589807:GN589809 WSZ524271:WSZ524273 WJD524271:WJD524273 VZH524271:VZH524273 VPL524271:VPL524273 VFP524271:VFP524273 UVT524271:UVT524273 ULX524271:ULX524273 UCB524271:UCB524273 TSF524271:TSF524273 TIJ524271:TIJ524273 SYN524271:SYN524273 SOR524271:SOR524273 SEV524271:SEV524273 RUZ524271:RUZ524273 RLD524271:RLD524273 RBH524271:RBH524273 QRL524271:QRL524273 QHP524271:QHP524273 PXT524271:PXT524273 PNX524271:PNX524273 PEB524271:PEB524273 OUF524271:OUF524273 OKJ524271:OKJ524273 OAN524271:OAN524273 NQR524271:NQR524273 NGV524271:NGV524273 MWZ524271:MWZ524273 MND524271:MND524273 MDH524271:MDH524273 LTL524271:LTL524273 LJP524271:LJP524273 KZT524271:KZT524273 KPX524271:KPX524273 KGB524271:KGB524273 JWF524271:JWF524273 JMJ524271:JMJ524273 JCN524271:JCN524273 ISR524271:ISR524273 IIV524271:IIV524273 HYZ524271:HYZ524273 HPD524271:HPD524273 HFH524271:HFH524273 GVL524271:GVL524273 GLP524271:GLP524273 GBT524271:GBT524273 FRX524271:FRX524273 FIB524271:FIB524273 EYF524271:EYF524273 EOJ524271:EOJ524273 EEN524271:EEN524273 DUR524271:DUR524273 DKV524271:DKV524273 DAZ524271:DAZ524273 CRD524271:CRD524273 CHH524271:CHH524273 BXL524271:BXL524273 BNP524271:BNP524273 BDT524271:BDT524273 ATX524271:ATX524273 AKB524271:AKB524273 AAF524271:AAF524273 QJ524271:QJ524273 GN524271:GN524273 WSZ458735:WSZ458737 WJD458735:WJD458737 VZH458735:VZH458737 VPL458735:VPL458737 VFP458735:VFP458737 UVT458735:UVT458737 ULX458735:ULX458737 UCB458735:UCB458737 TSF458735:TSF458737 TIJ458735:TIJ458737 SYN458735:SYN458737 SOR458735:SOR458737 SEV458735:SEV458737 RUZ458735:RUZ458737 RLD458735:RLD458737 RBH458735:RBH458737 QRL458735:QRL458737 QHP458735:QHP458737 PXT458735:PXT458737 PNX458735:PNX458737 PEB458735:PEB458737 OUF458735:OUF458737 OKJ458735:OKJ458737 OAN458735:OAN458737 NQR458735:NQR458737 NGV458735:NGV458737 MWZ458735:MWZ458737 MND458735:MND458737 MDH458735:MDH458737 LTL458735:LTL458737 LJP458735:LJP458737 KZT458735:KZT458737 KPX458735:KPX458737 KGB458735:KGB458737 JWF458735:JWF458737 JMJ458735:JMJ458737 JCN458735:JCN458737 ISR458735:ISR458737 IIV458735:IIV458737 HYZ458735:HYZ458737 HPD458735:HPD458737 HFH458735:HFH458737 GVL458735:GVL458737 GLP458735:GLP458737 GBT458735:GBT458737 FRX458735:FRX458737 FIB458735:FIB458737 EYF458735:EYF458737 EOJ458735:EOJ458737 EEN458735:EEN458737 DUR458735:DUR458737 DKV458735:DKV458737 DAZ458735:DAZ458737 CRD458735:CRD458737 CHH458735:CHH458737 BXL458735:BXL458737 BNP458735:BNP458737 BDT458735:BDT458737 ATX458735:ATX458737 AKB458735:AKB458737 AAF458735:AAF458737 QJ458735:QJ458737 GN458735:GN458737 WSZ393199:WSZ393201 WJD393199:WJD393201 VZH393199:VZH393201 VPL393199:VPL393201 VFP393199:VFP393201 UVT393199:UVT393201 ULX393199:ULX393201 UCB393199:UCB393201 TSF393199:TSF393201 TIJ393199:TIJ393201 SYN393199:SYN393201 SOR393199:SOR393201 SEV393199:SEV393201 RUZ393199:RUZ393201 RLD393199:RLD393201 RBH393199:RBH393201 QRL393199:QRL393201 QHP393199:QHP393201 PXT393199:PXT393201 PNX393199:PNX393201 PEB393199:PEB393201 OUF393199:OUF393201 OKJ393199:OKJ393201 OAN393199:OAN393201 NQR393199:NQR393201 NGV393199:NGV393201 MWZ393199:MWZ393201 MND393199:MND393201 MDH393199:MDH393201 LTL393199:LTL393201 LJP393199:LJP393201 KZT393199:KZT393201 KPX393199:KPX393201 KGB393199:KGB393201 JWF393199:JWF393201 JMJ393199:JMJ393201 JCN393199:JCN393201 ISR393199:ISR393201 IIV393199:IIV393201 HYZ393199:HYZ393201 HPD393199:HPD393201 HFH393199:HFH393201 GVL393199:GVL393201 GLP393199:GLP393201 GBT393199:GBT393201 FRX393199:FRX393201 FIB393199:FIB393201 EYF393199:EYF393201 EOJ393199:EOJ393201 EEN393199:EEN393201 DUR393199:DUR393201 DKV393199:DKV393201 DAZ393199:DAZ393201 CRD393199:CRD393201 CHH393199:CHH393201 BXL393199:BXL393201 BNP393199:BNP393201 BDT393199:BDT393201 ATX393199:ATX393201 AKB393199:AKB393201 AAF393199:AAF393201 QJ393199:QJ393201 GN393199:GN393201 WSZ327663:WSZ327665 WJD327663:WJD327665 VZH327663:VZH327665 VPL327663:VPL327665 VFP327663:VFP327665 UVT327663:UVT327665 ULX327663:ULX327665 UCB327663:UCB327665 TSF327663:TSF327665 TIJ327663:TIJ327665 SYN327663:SYN327665 SOR327663:SOR327665 SEV327663:SEV327665 RUZ327663:RUZ327665 RLD327663:RLD327665 RBH327663:RBH327665 QRL327663:QRL327665 QHP327663:QHP327665 PXT327663:PXT327665 PNX327663:PNX327665 PEB327663:PEB327665 OUF327663:OUF327665 OKJ327663:OKJ327665 OAN327663:OAN327665 NQR327663:NQR327665 NGV327663:NGV327665 MWZ327663:MWZ327665 MND327663:MND327665 MDH327663:MDH327665 LTL327663:LTL327665 LJP327663:LJP327665 KZT327663:KZT327665 KPX327663:KPX327665 KGB327663:KGB327665 JWF327663:JWF327665 JMJ327663:JMJ327665 JCN327663:JCN327665 ISR327663:ISR327665 IIV327663:IIV327665 HYZ327663:HYZ327665 HPD327663:HPD327665 HFH327663:HFH327665 GVL327663:GVL327665 GLP327663:GLP327665 GBT327663:GBT327665 FRX327663:FRX327665 FIB327663:FIB327665 EYF327663:EYF327665 EOJ327663:EOJ327665 EEN327663:EEN327665 DUR327663:DUR327665 DKV327663:DKV327665 DAZ327663:DAZ327665 CRD327663:CRD327665 CHH327663:CHH327665 BXL327663:BXL327665 BNP327663:BNP327665 BDT327663:BDT327665 ATX327663:ATX327665 AKB327663:AKB327665 AAF327663:AAF327665 QJ327663:QJ327665 GN327663:GN327665 WSZ262127:WSZ262129 WJD262127:WJD262129 VZH262127:VZH262129 VPL262127:VPL262129 VFP262127:VFP262129 UVT262127:UVT262129 ULX262127:ULX262129 UCB262127:UCB262129 TSF262127:TSF262129 TIJ262127:TIJ262129 SYN262127:SYN262129 SOR262127:SOR262129 SEV262127:SEV262129 RUZ262127:RUZ262129 RLD262127:RLD262129 RBH262127:RBH262129 QRL262127:QRL262129 QHP262127:QHP262129 PXT262127:PXT262129 PNX262127:PNX262129 PEB262127:PEB262129 OUF262127:OUF262129 OKJ262127:OKJ262129 OAN262127:OAN262129 NQR262127:NQR262129 NGV262127:NGV262129 MWZ262127:MWZ262129 MND262127:MND262129 MDH262127:MDH262129 LTL262127:LTL262129 LJP262127:LJP262129 KZT262127:KZT262129 KPX262127:KPX262129 KGB262127:KGB262129 JWF262127:JWF262129 JMJ262127:JMJ262129 JCN262127:JCN262129 ISR262127:ISR262129 IIV262127:IIV262129 HYZ262127:HYZ262129 HPD262127:HPD262129 HFH262127:HFH262129 GVL262127:GVL262129 GLP262127:GLP262129 GBT262127:GBT262129 FRX262127:FRX262129 FIB262127:FIB262129 EYF262127:EYF262129 EOJ262127:EOJ262129 EEN262127:EEN262129 DUR262127:DUR262129 DKV262127:DKV262129 DAZ262127:DAZ262129 CRD262127:CRD262129 CHH262127:CHH262129 BXL262127:BXL262129 BNP262127:BNP262129 BDT262127:BDT262129 ATX262127:ATX262129 AKB262127:AKB262129 AAF262127:AAF262129 QJ262127:QJ262129 GN262127:GN262129 WSZ196591:WSZ196593 WJD196591:WJD196593 VZH196591:VZH196593 VPL196591:VPL196593 VFP196591:VFP196593 UVT196591:UVT196593 ULX196591:ULX196593 UCB196591:UCB196593 TSF196591:TSF196593 TIJ196591:TIJ196593 SYN196591:SYN196593 SOR196591:SOR196593 SEV196591:SEV196593 RUZ196591:RUZ196593 RLD196591:RLD196593 RBH196591:RBH196593 QRL196591:QRL196593 QHP196591:QHP196593 PXT196591:PXT196593 PNX196591:PNX196593 PEB196591:PEB196593 OUF196591:OUF196593 OKJ196591:OKJ196593 OAN196591:OAN196593 NQR196591:NQR196593 NGV196591:NGV196593 MWZ196591:MWZ196593 MND196591:MND196593 MDH196591:MDH196593 LTL196591:LTL196593 LJP196591:LJP196593 KZT196591:KZT196593 KPX196591:KPX196593 KGB196591:KGB196593 JWF196591:JWF196593 JMJ196591:JMJ196593 JCN196591:JCN196593 ISR196591:ISR196593 IIV196591:IIV196593 HYZ196591:HYZ196593 HPD196591:HPD196593 HFH196591:HFH196593 GVL196591:GVL196593 GLP196591:GLP196593 GBT196591:GBT196593 FRX196591:FRX196593 FIB196591:FIB196593 EYF196591:EYF196593 EOJ196591:EOJ196593 EEN196591:EEN196593 DUR196591:DUR196593 DKV196591:DKV196593 DAZ196591:DAZ196593 CRD196591:CRD196593 CHH196591:CHH196593 BXL196591:BXL196593 BNP196591:BNP196593 BDT196591:BDT196593 ATX196591:ATX196593 AKB196591:AKB196593 AAF196591:AAF196593 QJ196591:QJ196593 GN196591:GN196593 WSZ131055:WSZ131057 WJD131055:WJD131057 VZH131055:VZH131057 VPL131055:VPL131057 VFP131055:VFP131057 UVT131055:UVT131057 ULX131055:ULX131057 UCB131055:UCB131057 TSF131055:TSF131057 TIJ131055:TIJ131057 SYN131055:SYN131057 SOR131055:SOR131057 SEV131055:SEV131057 RUZ131055:RUZ131057 RLD131055:RLD131057 RBH131055:RBH131057 QRL131055:QRL131057 QHP131055:QHP131057 PXT131055:PXT131057 PNX131055:PNX131057 PEB131055:PEB131057 OUF131055:OUF131057 OKJ131055:OKJ131057 OAN131055:OAN131057 NQR131055:NQR131057 NGV131055:NGV131057 MWZ131055:MWZ131057 MND131055:MND131057 MDH131055:MDH131057 LTL131055:LTL131057 LJP131055:LJP131057 KZT131055:KZT131057 KPX131055:KPX131057 KGB131055:KGB131057 JWF131055:JWF131057 JMJ131055:JMJ131057 JCN131055:JCN131057 ISR131055:ISR131057 IIV131055:IIV131057 HYZ131055:HYZ131057 HPD131055:HPD131057 HFH131055:HFH131057 GVL131055:GVL131057 GLP131055:GLP131057 GBT131055:GBT131057 FRX131055:FRX131057 FIB131055:FIB131057 EYF131055:EYF131057 EOJ131055:EOJ131057 EEN131055:EEN131057 DUR131055:DUR131057 DKV131055:DKV131057 DAZ131055:DAZ131057 CRD131055:CRD131057 CHH131055:CHH131057 BXL131055:BXL131057 BNP131055:BNP131057 BDT131055:BDT131057 ATX131055:ATX131057 AKB131055:AKB131057 AAF131055:AAF131057 QJ131055:QJ131057 GN131055:GN131057 WSZ65519:WSZ65521 WJD65519:WJD65521 VZH65519:VZH65521 VPL65519:VPL65521 VFP65519:VFP65521 UVT65519:UVT65521 ULX65519:ULX65521 UCB65519:UCB65521 TSF65519:TSF65521 TIJ65519:TIJ65521 SYN65519:SYN65521 SOR65519:SOR65521 SEV65519:SEV65521 RUZ65519:RUZ65521 RLD65519:RLD65521 RBH65519:RBH65521 QRL65519:QRL65521 QHP65519:QHP65521 PXT65519:PXT65521 PNX65519:PNX65521 PEB65519:PEB65521 OUF65519:OUF65521 OKJ65519:OKJ65521 OAN65519:OAN65521 NQR65519:NQR65521 NGV65519:NGV65521 MWZ65519:MWZ65521 MND65519:MND65521 MDH65519:MDH65521 LTL65519:LTL65521 LJP65519:LJP65521 KZT65519:KZT65521 KPX65519:KPX65521 KGB65519:KGB65521 JWF65519:JWF65521 JMJ65519:JMJ65521 JCN65519:JCN65521 ISR65519:ISR65521 IIV65519:IIV65521 HYZ65519:HYZ65521 HPD65519:HPD65521 HFH65519:HFH65521 GVL65519:GVL65521 GLP65519:GLP65521 GBT65519:GBT65521 FRX65519:FRX65521 FIB65519:FIB65521 EYF65519:EYF65521 EOJ65519:EOJ65521 EEN65519:EEN65521 DUR65519:DUR65521 DKV65519:DKV65521 DAZ65519:DAZ65521 CRD65519:CRD65521 CHH65519:CHH65521 BXL65519:BXL65521 BNP65519:BNP65521 BDT65519:BDT65521 ATX65519:ATX65521 AKB65519:AKB65521 AAF65519:AAF65521 QJ65519:QJ65521 GN65519:GN65521 WSZ983008:WSZ983021 WJD983008:WJD983021 VZH983008:VZH983021 VPL983008:VPL983021 VFP983008:VFP983021 UVT983008:UVT983021 ULX983008:ULX983021 UCB983008:UCB983021 TSF983008:TSF983021 TIJ983008:TIJ983021 SYN983008:SYN983021 SOR983008:SOR983021 SEV983008:SEV983021 RUZ983008:RUZ983021 RLD983008:RLD983021 RBH983008:RBH983021 QRL983008:QRL983021 QHP983008:QHP983021 PXT983008:PXT983021 PNX983008:PNX983021 PEB983008:PEB983021 OUF983008:OUF983021 OKJ983008:OKJ983021 OAN983008:OAN983021 NQR983008:NQR983021 NGV983008:NGV983021 MWZ983008:MWZ983021 MND983008:MND983021 MDH983008:MDH983021 LTL983008:LTL983021 LJP983008:LJP983021 KZT983008:KZT983021 KPX983008:KPX983021 KGB983008:KGB983021 JWF983008:JWF983021 JMJ983008:JMJ983021 JCN983008:JCN983021 ISR983008:ISR983021 IIV983008:IIV983021 HYZ983008:HYZ983021 HPD983008:HPD983021 HFH983008:HFH983021 GVL983008:GVL983021 GLP983008:GLP983021 GBT983008:GBT983021 FRX983008:FRX983021 FIB983008:FIB983021 EYF983008:EYF983021 EOJ983008:EOJ983021 EEN983008:EEN983021 DUR983008:DUR983021 DKV983008:DKV983021 DAZ983008:DAZ983021 CRD983008:CRD983021 CHH983008:CHH983021 BXL983008:BXL983021 BNP983008:BNP983021 BDT983008:BDT983021 ATX983008:ATX983021 AKB983008:AKB983021 AAF983008:AAF983021 QJ983008:QJ983021 GN983008:GN983021 WSZ917472:WSZ917485 WJD917472:WJD917485 VZH917472:VZH917485 VPL917472:VPL917485 VFP917472:VFP917485 UVT917472:UVT917485 ULX917472:ULX917485 UCB917472:UCB917485 TSF917472:TSF917485 TIJ917472:TIJ917485 SYN917472:SYN917485 SOR917472:SOR917485 SEV917472:SEV917485 RUZ917472:RUZ917485 RLD917472:RLD917485 RBH917472:RBH917485 QRL917472:QRL917485 QHP917472:QHP917485 PXT917472:PXT917485 PNX917472:PNX917485 PEB917472:PEB917485 OUF917472:OUF917485 OKJ917472:OKJ917485 OAN917472:OAN917485 NQR917472:NQR917485 NGV917472:NGV917485 MWZ917472:MWZ917485 MND917472:MND917485 MDH917472:MDH917485 LTL917472:LTL917485 LJP917472:LJP917485 KZT917472:KZT917485 KPX917472:KPX917485 KGB917472:KGB917485 JWF917472:JWF917485 JMJ917472:JMJ917485 JCN917472:JCN917485 ISR917472:ISR917485 IIV917472:IIV917485 HYZ917472:HYZ917485 HPD917472:HPD917485 HFH917472:HFH917485 GVL917472:GVL917485 GLP917472:GLP917485 GBT917472:GBT917485 FRX917472:FRX917485 FIB917472:FIB917485 EYF917472:EYF917485 EOJ917472:EOJ917485 EEN917472:EEN917485 DUR917472:DUR917485 DKV917472:DKV917485 DAZ917472:DAZ917485 CRD917472:CRD917485 CHH917472:CHH917485 BXL917472:BXL917485 BNP917472:BNP917485 BDT917472:BDT917485 ATX917472:ATX917485 AKB917472:AKB917485 AAF917472:AAF917485 QJ917472:QJ917485 GN917472:GN917485 WSZ851936:WSZ851949 WJD851936:WJD851949 VZH851936:VZH851949 VPL851936:VPL851949 VFP851936:VFP851949 UVT851936:UVT851949 ULX851936:ULX851949 UCB851936:UCB851949 TSF851936:TSF851949 TIJ851936:TIJ851949 SYN851936:SYN851949 SOR851936:SOR851949 SEV851936:SEV851949 RUZ851936:RUZ851949 RLD851936:RLD851949 RBH851936:RBH851949 QRL851936:QRL851949 QHP851936:QHP851949 PXT851936:PXT851949 PNX851936:PNX851949 PEB851936:PEB851949 OUF851936:OUF851949 OKJ851936:OKJ851949 OAN851936:OAN851949 NQR851936:NQR851949 NGV851936:NGV851949 MWZ851936:MWZ851949 MND851936:MND851949 MDH851936:MDH851949 LTL851936:LTL851949 LJP851936:LJP851949 KZT851936:KZT851949 KPX851936:KPX851949 KGB851936:KGB851949 JWF851936:JWF851949 JMJ851936:JMJ851949 JCN851936:JCN851949 ISR851936:ISR851949 IIV851936:IIV851949 HYZ851936:HYZ851949 HPD851936:HPD851949 HFH851936:HFH851949 GVL851936:GVL851949 GLP851936:GLP851949 GBT851936:GBT851949 FRX851936:FRX851949 FIB851936:FIB851949 EYF851936:EYF851949 EOJ851936:EOJ851949 EEN851936:EEN851949 DUR851936:DUR851949 DKV851936:DKV851949 DAZ851936:DAZ851949 CRD851936:CRD851949 CHH851936:CHH851949 BXL851936:BXL851949 BNP851936:BNP851949 BDT851936:BDT851949 ATX851936:ATX851949 AKB851936:AKB851949 AAF851936:AAF851949 QJ851936:QJ851949 GN851936:GN851949 WSZ786400:WSZ786413 WJD786400:WJD786413 VZH786400:VZH786413 VPL786400:VPL786413 VFP786400:VFP786413 UVT786400:UVT786413 ULX786400:ULX786413 UCB786400:UCB786413 TSF786400:TSF786413 TIJ786400:TIJ786413 SYN786400:SYN786413 SOR786400:SOR786413 SEV786400:SEV786413 RUZ786400:RUZ786413 RLD786400:RLD786413 RBH786400:RBH786413 QRL786400:QRL786413 QHP786400:QHP786413 PXT786400:PXT786413 PNX786400:PNX786413 PEB786400:PEB786413 OUF786400:OUF786413 OKJ786400:OKJ786413 OAN786400:OAN786413 NQR786400:NQR786413 NGV786400:NGV786413 MWZ786400:MWZ786413 MND786400:MND786413 MDH786400:MDH786413 LTL786400:LTL786413 LJP786400:LJP786413 KZT786400:KZT786413 KPX786400:KPX786413 KGB786400:KGB786413 JWF786400:JWF786413 JMJ786400:JMJ786413 JCN786400:JCN786413 ISR786400:ISR786413 IIV786400:IIV786413 HYZ786400:HYZ786413 HPD786400:HPD786413 HFH786400:HFH786413 GVL786400:GVL786413 GLP786400:GLP786413 GBT786400:GBT786413 FRX786400:FRX786413 FIB786400:FIB786413 EYF786400:EYF786413 EOJ786400:EOJ786413 EEN786400:EEN786413 DUR786400:DUR786413 DKV786400:DKV786413 DAZ786400:DAZ786413 CRD786400:CRD786413 CHH786400:CHH786413 BXL786400:BXL786413 BNP786400:BNP786413 BDT786400:BDT786413 ATX786400:ATX786413 AKB786400:AKB786413 AAF786400:AAF786413 QJ786400:QJ786413 GN786400:GN786413 WSZ720864:WSZ720877 WJD720864:WJD720877 VZH720864:VZH720877 VPL720864:VPL720877 VFP720864:VFP720877 UVT720864:UVT720877 ULX720864:ULX720877 UCB720864:UCB720877 TSF720864:TSF720877 TIJ720864:TIJ720877 SYN720864:SYN720877 SOR720864:SOR720877 SEV720864:SEV720877 RUZ720864:RUZ720877 RLD720864:RLD720877 RBH720864:RBH720877 QRL720864:QRL720877 QHP720864:QHP720877 PXT720864:PXT720877 PNX720864:PNX720877 PEB720864:PEB720877 OUF720864:OUF720877 OKJ720864:OKJ720877 OAN720864:OAN720877 NQR720864:NQR720877 NGV720864:NGV720877 MWZ720864:MWZ720877 MND720864:MND720877 MDH720864:MDH720877 LTL720864:LTL720877 LJP720864:LJP720877 KZT720864:KZT720877 KPX720864:KPX720877 KGB720864:KGB720877 JWF720864:JWF720877 JMJ720864:JMJ720877 JCN720864:JCN720877 ISR720864:ISR720877 IIV720864:IIV720877 HYZ720864:HYZ720877 HPD720864:HPD720877 HFH720864:HFH720877 GVL720864:GVL720877 GLP720864:GLP720877 GBT720864:GBT720877 FRX720864:FRX720877 FIB720864:FIB720877 EYF720864:EYF720877 EOJ720864:EOJ720877 EEN720864:EEN720877 DUR720864:DUR720877 DKV720864:DKV720877 DAZ720864:DAZ720877 CRD720864:CRD720877 CHH720864:CHH720877 BXL720864:BXL720877 BNP720864:BNP720877 BDT720864:BDT720877 ATX720864:ATX720877 AKB720864:AKB720877 AAF720864:AAF720877 QJ720864:QJ720877 GN720864:GN720877 WSZ655328:WSZ655341 WJD655328:WJD655341 VZH655328:VZH655341 VPL655328:VPL655341 VFP655328:VFP655341 UVT655328:UVT655341 ULX655328:ULX655341 UCB655328:UCB655341 TSF655328:TSF655341 TIJ655328:TIJ655341 SYN655328:SYN655341 SOR655328:SOR655341 SEV655328:SEV655341 RUZ655328:RUZ655341 RLD655328:RLD655341 RBH655328:RBH655341 QRL655328:QRL655341 QHP655328:QHP655341 PXT655328:PXT655341 PNX655328:PNX655341 PEB655328:PEB655341 OUF655328:OUF655341 OKJ655328:OKJ655341 OAN655328:OAN655341 NQR655328:NQR655341 NGV655328:NGV655341 MWZ655328:MWZ655341 MND655328:MND655341 MDH655328:MDH655341 LTL655328:LTL655341 LJP655328:LJP655341 KZT655328:KZT655341 KPX655328:KPX655341 KGB655328:KGB655341 JWF655328:JWF655341 JMJ655328:JMJ655341 JCN655328:JCN655341 ISR655328:ISR655341 IIV655328:IIV655341 HYZ655328:HYZ655341 HPD655328:HPD655341 HFH655328:HFH655341 GVL655328:GVL655341 GLP655328:GLP655341 GBT655328:GBT655341 FRX655328:FRX655341 FIB655328:FIB655341 EYF655328:EYF655341 EOJ655328:EOJ655341 EEN655328:EEN655341 DUR655328:DUR655341 DKV655328:DKV655341 DAZ655328:DAZ655341 CRD655328:CRD655341 CHH655328:CHH655341 BXL655328:BXL655341 BNP655328:BNP655341 BDT655328:BDT655341 ATX655328:ATX655341 AKB655328:AKB655341 AAF655328:AAF655341 QJ655328:QJ655341 GN655328:GN655341 WSZ589792:WSZ589805 WJD589792:WJD589805 VZH589792:VZH589805 VPL589792:VPL589805 VFP589792:VFP589805 UVT589792:UVT589805 ULX589792:ULX589805 UCB589792:UCB589805 TSF589792:TSF589805 TIJ589792:TIJ589805 SYN589792:SYN589805 SOR589792:SOR589805 SEV589792:SEV589805 RUZ589792:RUZ589805 RLD589792:RLD589805 RBH589792:RBH589805 QRL589792:QRL589805 QHP589792:QHP589805 PXT589792:PXT589805 PNX589792:PNX589805 PEB589792:PEB589805 OUF589792:OUF589805 OKJ589792:OKJ589805 OAN589792:OAN589805 NQR589792:NQR589805 NGV589792:NGV589805 MWZ589792:MWZ589805 MND589792:MND589805 MDH589792:MDH589805 LTL589792:LTL589805 LJP589792:LJP589805 KZT589792:KZT589805 KPX589792:KPX589805 KGB589792:KGB589805 JWF589792:JWF589805 JMJ589792:JMJ589805 JCN589792:JCN589805 ISR589792:ISR589805 IIV589792:IIV589805 HYZ589792:HYZ589805 HPD589792:HPD589805 HFH589792:HFH589805 GVL589792:GVL589805 GLP589792:GLP589805 GBT589792:GBT589805 FRX589792:FRX589805 FIB589792:FIB589805 EYF589792:EYF589805 EOJ589792:EOJ589805 EEN589792:EEN589805 DUR589792:DUR589805 DKV589792:DKV589805 DAZ589792:DAZ589805 CRD589792:CRD589805 CHH589792:CHH589805 BXL589792:BXL589805 BNP589792:BNP589805 BDT589792:BDT589805 ATX589792:ATX589805 AKB589792:AKB589805 AAF589792:AAF589805 QJ589792:QJ589805 GN589792:GN589805 WSZ524256:WSZ524269 WJD524256:WJD524269 VZH524256:VZH524269 VPL524256:VPL524269 VFP524256:VFP524269 UVT524256:UVT524269 ULX524256:ULX524269 UCB524256:UCB524269 TSF524256:TSF524269 TIJ524256:TIJ524269 SYN524256:SYN524269 SOR524256:SOR524269 SEV524256:SEV524269 RUZ524256:RUZ524269 RLD524256:RLD524269 RBH524256:RBH524269 QRL524256:QRL524269 QHP524256:QHP524269 PXT524256:PXT524269 PNX524256:PNX524269 PEB524256:PEB524269 OUF524256:OUF524269 OKJ524256:OKJ524269 OAN524256:OAN524269 NQR524256:NQR524269 NGV524256:NGV524269 MWZ524256:MWZ524269 MND524256:MND524269 MDH524256:MDH524269 LTL524256:LTL524269 LJP524256:LJP524269 KZT524256:KZT524269 KPX524256:KPX524269 KGB524256:KGB524269 JWF524256:JWF524269 JMJ524256:JMJ524269 JCN524256:JCN524269 ISR524256:ISR524269 IIV524256:IIV524269 HYZ524256:HYZ524269 HPD524256:HPD524269 HFH524256:HFH524269 GVL524256:GVL524269 GLP524256:GLP524269 GBT524256:GBT524269 FRX524256:FRX524269 FIB524256:FIB524269 EYF524256:EYF524269 EOJ524256:EOJ524269 EEN524256:EEN524269 DUR524256:DUR524269 DKV524256:DKV524269 DAZ524256:DAZ524269 CRD524256:CRD524269 CHH524256:CHH524269 BXL524256:BXL524269 BNP524256:BNP524269 BDT524256:BDT524269 ATX524256:ATX524269 AKB524256:AKB524269 AAF524256:AAF524269 QJ524256:QJ524269 GN524256:GN524269 WSZ458720:WSZ458733 WJD458720:WJD458733 VZH458720:VZH458733 VPL458720:VPL458733 VFP458720:VFP458733 UVT458720:UVT458733 ULX458720:ULX458733 UCB458720:UCB458733 TSF458720:TSF458733 TIJ458720:TIJ458733 SYN458720:SYN458733 SOR458720:SOR458733 SEV458720:SEV458733 RUZ458720:RUZ458733 RLD458720:RLD458733 RBH458720:RBH458733 QRL458720:QRL458733 QHP458720:QHP458733 PXT458720:PXT458733 PNX458720:PNX458733 PEB458720:PEB458733 OUF458720:OUF458733 OKJ458720:OKJ458733 OAN458720:OAN458733 NQR458720:NQR458733 NGV458720:NGV458733 MWZ458720:MWZ458733 MND458720:MND458733 MDH458720:MDH458733 LTL458720:LTL458733 LJP458720:LJP458733 KZT458720:KZT458733 KPX458720:KPX458733 KGB458720:KGB458733 JWF458720:JWF458733 JMJ458720:JMJ458733 JCN458720:JCN458733 ISR458720:ISR458733 IIV458720:IIV458733 HYZ458720:HYZ458733 HPD458720:HPD458733 HFH458720:HFH458733 GVL458720:GVL458733 GLP458720:GLP458733 GBT458720:GBT458733 FRX458720:FRX458733 FIB458720:FIB458733 EYF458720:EYF458733 EOJ458720:EOJ458733 EEN458720:EEN458733 DUR458720:DUR458733 DKV458720:DKV458733 DAZ458720:DAZ458733 CRD458720:CRD458733 CHH458720:CHH458733 BXL458720:BXL458733 BNP458720:BNP458733 BDT458720:BDT458733 ATX458720:ATX458733 AKB458720:AKB458733 AAF458720:AAF458733 QJ458720:QJ458733 GN458720:GN458733 WSZ393184:WSZ393197 WJD393184:WJD393197 VZH393184:VZH393197 VPL393184:VPL393197 VFP393184:VFP393197 UVT393184:UVT393197 ULX393184:ULX393197 UCB393184:UCB393197 TSF393184:TSF393197 TIJ393184:TIJ393197 SYN393184:SYN393197 SOR393184:SOR393197 SEV393184:SEV393197 RUZ393184:RUZ393197 RLD393184:RLD393197 RBH393184:RBH393197 QRL393184:QRL393197 QHP393184:QHP393197 PXT393184:PXT393197 PNX393184:PNX393197 PEB393184:PEB393197 OUF393184:OUF393197 OKJ393184:OKJ393197 OAN393184:OAN393197 NQR393184:NQR393197 NGV393184:NGV393197 MWZ393184:MWZ393197 MND393184:MND393197 MDH393184:MDH393197 LTL393184:LTL393197 LJP393184:LJP393197 KZT393184:KZT393197 KPX393184:KPX393197 KGB393184:KGB393197 JWF393184:JWF393197 JMJ393184:JMJ393197 JCN393184:JCN393197 ISR393184:ISR393197 IIV393184:IIV393197 HYZ393184:HYZ393197 HPD393184:HPD393197 HFH393184:HFH393197 GVL393184:GVL393197 GLP393184:GLP393197 GBT393184:GBT393197 FRX393184:FRX393197 FIB393184:FIB393197 EYF393184:EYF393197 EOJ393184:EOJ393197 EEN393184:EEN393197 DUR393184:DUR393197 DKV393184:DKV393197 DAZ393184:DAZ393197 CRD393184:CRD393197 CHH393184:CHH393197 BXL393184:BXL393197 BNP393184:BNP393197 BDT393184:BDT393197 ATX393184:ATX393197 AKB393184:AKB393197 AAF393184:AAF393197 QJ393184:QJ393197 GN393184:GN393197 WSZ327648:WSZ327661 WJD327648:WJD327661 VZH327648:VZH327661 VPL327648:VPL327661 VFP327648:VFP327661 UVT327648:UVT327661 ULX327648:ULX327661 UCB327648:UCB327661 TSF327648:TSF327661 TIJ327648:TIJ327661 SYN327648:SYN327661 SOR327648:SOR327661 SEV327648:SEV327661 RUZ327648:RUZ327661 RLD327648:RLD327661 RBH327648:RBH327661 QRL327648:QRL327661 QHP327648:QHP327661 PXT327648:PXT327661 PNX327648:PNX327661 PEB327648:PEB327661 OUF327648:OUF327661 OKJ327648:OKJ327661 OAN327648:OAN327661 NQR327648:NQR327661 NGV327648:NGV327661 MWZ327648:MWZ327661 MND327648:MND327661 MDH327648:MDH327661 LTL327648:LTL327661 LJP327648:LJP327661 KZT327648:KZT327661 KPX327648:KPX327661 KGB327648:KGB327661 JWF327648:JWF327661 JMJ327648:JMJ327661 JCN327648:JCN327661 ISR327648:ISR327661 IIV327648:IIV327661 HYZ327648:HYZ327661 HPD327648:HPD327661 HFH327648:HFH327661 GVL327648:GVL327661 GLP327648:GLP327661 GBT327648:GBT327661 FRX327648:FRX327661 FIB327648:FIB327661 EYF327648:EYF327661 EOJ327648:EOJ327661 EEN327648:EEN327661 DUR327648:DUR327661 DKV327648:DKV327661 DAZ327648:DAZ327661 CRD327648:CRD327661 CHH327648:CHH327661 BXL327648:BXL327661 BNP327648:BNP327661 BDT327648:BDT327661 ATX327648:ATX327661 AKB327648:AKB327661 AAF327648:AAF327661 QJ327648:QJ327661 GN327648:GN327661 WSZ262112:WSZ262125 WJD262112:WJD262125 VZH262112:VZH262125 VPL262112:VPL262125 VFP262112:VFP262125 UVT262112:UVT262125 ULX262112:ULX262125 UCB262112:UCB262125 TSF262112:TSF262125 TIJ262112:TIJ262125 SYN262112:SYN262125 SOR262112:SOR262125 SEV262112:SEV262125 RUZ262112:RUZ262125 RLD262112:RLD262125 RBH262112:RBH262125 QRL262112:QRL262125 QHP262112:QHP262125 PXT262112:PXT262125 PNX262112:PNX262125 PEB262112:PEB262125 OUF262112:OUF262125 OKJ262112:OKJ262125 OAN262112:OAN262125 NQR262112:NQR262125 NGV262112:NGV262125 MWZ262112:MWZ262125 MND262112:MND262125 MDH262112:MDH262125 LTL262112:LTL262125 LJP262112:LJP262125 KZT262112:KZT262125 KPX262112:KPX262125 KGB262112:KGB262125 JWF262112:JWF262125 JMJ262112:JMJ262125 JCN262112:JCN262125 ISR262112:ISR262125 IIV262112:IIV262125 HYZ262112:HYZ262125 HPD262112:HPD262125 HFH262112:HFH262125 GVL262112:GVL262125 GLP262112:GLP262125 GBT262112:GBT262125 FRX262112:FRX262125 FIB262112:FIB262125 EYF262112:EYF262125 EOJ262112:EOJ262125 EEN262112:EEN262125 DUR262112:DUR262125 DKV262112:DKV262125 DAZ262112:DAZ262125 CRD262112:CRD262125 CHH262112:CHH262125 BXL262112:BXL262125 BNP262112:BNP262125 BDT262112:BDT262125 ATX262112:ATX262125 AKB262112:AKB262125 AAF262112:AAF262125 QJ262112:QJ262125 GN262112:GN262125 WSZ196576:WSZ196589 WJD196576:WJD196589 VZH196576:VZH196589 VPL196576:VPL196589 VFP196576:VFP196589 UVT196576:UVT196589 ULX196576:ULX196589 UCB196576:UCB196589 TSF196576:TSF196589 TIJ196576:TIJ196589 SYN196576:SYN196589 SOR196576:SOR196589 SEV196576:SEV196589 RUZ196576:RUZ196589 RLD196576:RLD196589 RBH196576:RBH196589 QRL196576:QRL196589 QHP196576:QHP196589 PXT196576:PXT196589 PNX196576:PNX196589 PEB196576:PEB196589 OUF196576:OUF196589 OKJ196576:OKJ196589 OAN196576:OAN196589 NQR196576:NQR196589 NGV196576:NGV196589 MWZ196576:MWZ196589 MND196576:MND196589 MDH196576:MDH196589 LTL196576:LTL196589 LJP196576:LJP196589 KZT196576:KZT196589 KPX196576:KPX196589 KGB196576:KGB196589 JWF196576:JWF196589 JMJ196576:JMJ196589 JCN196576:JCN196589 ISR196576:ISR196589 IIV196576:IIV196589 HYZ196576:HYZ196589 HPD196576:HPD196589 HFH196576:HFH196589 GVL196576:GVL196589 GLP196576:GLP196589 GBT196576:GBT196589 FRX196576:FRX196589 FIB196576:FIB196589 EYF196576:EYF196589 EOJ196576:EOJ196589 EEN196576:EEN196589 DUR196576:DUR196589 DKV196576:DKV196589 DAZ196576:DAZ196589 CRD196576:CRD196589 CHH196576:CHH196589 BXL196576:BXL196589 BNP196576:BNP196589 BDT196576:BDT196589 ATX196576:ATX196589 AKB196576:AKB196589 AAF196576:AAF196589 QJ196576:QJ196589 GN196576:GN196589 WSZ131040:WSZ131053 WJD131040:WJD131053 VZH131040:VZH131053 VPL131040:VPL131053 VFP131040:VFP131053 UVT131040:UVT131053 ULX131040:ULX131053 UCB131040:UCB131053 TSF131040:TSF131053 TIJ131040:TIJ131053 SYN131040:SYN131053 SOR131040:SOR131053 SEV131040:SEV131053 RUZ131040:RUZ131053 RLD131040:RLD131053 RBH131040:RBH131053 QRL131040:QRL131053 QHP131040:QHP131053 PXT131040:PXT131053 PNX131040:PNX131053 PEB131040:PEB131053 OUF131040:OUF131053 OKJ131040:OKJ131053 OAN131040:OAN131053 NQR131040:NQR131053 NGV131040:NGV131053 MWZ131040:MWZ131053 MND131040:MND131053 MDH131040:MDH131053 LTL131040:LTL131053 LJP131040:LJP131053 KZT131040:KZT131053 KPX131040:KPX131053 KGB131040:KGB131053 JWF131040:JWF131053 JMJ131040:JMJ131053 JCN131040:JCN131053 ISR131040:ISR131053 IIV131040:IIV131053 HYZ131040:HYZ131053 HPD131040:HPD131053 HFH131040:HFH131053 GVL131040:GVL131053 GLP131040:GLP131053 GBT131040:GBT131053 FRX131040:FRX131053 FIB131040:FIB131053 EYF131040:EYF131053 EOJ131040:EOJ131053 EEN131040:EEN131053 DUR131040:DUR131053 DKV131040:DKV131053 DAZ131040:DAZ131053 CRD131040:CRD131053 CHH131040:CHH131053 BXL131040:BXL131053 BNP131040:BNP131053 BDT131040:BDT131053 ATX131040:ATX131053 AKB131040:AKB131053 AAF131040:AAF131053 QJ131040:QJ131053 GN131040:GN131053 WSZ65504:WSZ65517 WJD65504:WJD65517 VZH65504:VZH65517 VPL65504:VPL65517 VFP65504:VFP65517 UVT65504:UVT65517 ULX65504:ULX65517 UCB65504:UCB65517 TSF65504:TSF65517 TIJ65504:TIJ65517 SYN65504:SYN65517 SOR65504:SOR65517 SEV65504:SEV65517 RUZ65504:RUZ65517 RLD65504:RLD65517 RBH65504:RBH65517 QRL65504:QRL65517 QHP65504:QHP65517 PXT65504:PXT65517 PNX65504:PNX65517 PEB65504:PEB65517 OUF65504:OUF65517 OKJ65504:OKJ65517 OAN65504:OAN65517 NQR65504:NQR65517 NGV65504:NGV65517 MWZ65504:MWZ65517 MND65504:MND65517 MDH65504:MDH65517 LTL65504:LTL65517 LJP65504:LJP65517 KZT65504:KZT65517 KPX65504:KPX65517 KGB65504:KGB65517 JWF65504:JWF65517 JMJ65504:JMJ65517 JCN65504:JCN65517 ISR65504:ISR65517 IIV65504:IIV65517 HYZ65504:HYZ65517 HPD65504:HPD65517 HFH65504:HFH65517 GVL65504:GVL65517 GLP65504:GLP65517 GBT65504:GBT65517 FRX65504:FRX65517 FIB65504:FIB65517 EYF65504:EYF65517 EOJ65504:EOJ65517 EEN65504:EEN65517 DUR65504:DUR65517 DKV65504:DKV65517 DAZ65504:DAZ65517 CRD65504:CRD65517 CHH65504:CHH65517 BXL65504:BXL65517 BNP65504:BNP65517 BDT65504:BDT65517 ATX65504:ATX65517 AKB65504:AKB65517 AAF65504:AAF65517 QJ65504:QJ65517 GN65504:GN65517 WSZ983028:WSZ983034 WJD983028:WJD983034 VZH983028:VZH983034 VPL983028:VPL983034 VFP983028:VFP983034 UVT983028:UVT983034 ULX983028:ULX983034 UCB983028:UCB983034 TSF983028:TSF983034 TIJ983028:TIJ983034 SYN983028:SYN983034 SOR983028:SOR983034 SEV983028:SEV983034 RUZ983028:RUZ983034 RLD983028:RLD983034 RBH983028:RBH983034 QRL983028:QRL983034 QHP983028:QHP983034 PXT983028:PXT983034 PNX983028:PNX983034 PEB983028:PEB983034 OUF983028:OUF983034 OKJ983028:OKJ983034 OAN983028:OAN983034 NQR983028:NQR983034 NGV983028:NGV983034 MWZ983028:MWZ983034 MND983028:MND983034 MDH983028:MDH983034 LTL983028:LTL983034 LJP983028:LJP983034 KZT983028:KZT983034 KPX983028:KPX983034 KGB983028:KGB983034 JWF983028:JWF983034 JMJ983028:JMJ983034 JCN983028:JCN983034 ISR983028:ISR983034 IIV983028:IIV983034 HYZ983028:HYZ983034 HPD983028:HPD983034 HFH983028:HFH983034 GVL983028:GVL983034 GLP983028:GLP983034 GBT983028:GBT983034 FRX983028:FRX983034 FIB983028:FIB983034 EYF983028:EYF983034 EOJ983028:EOJ983034 EEN983028:EEN983034 DUR983028:DUR983034 DKV983028:DKV983034 DAZ983028:DAZ983034 CRD983028:CRD983034 CHH983028:CHH983034 BXL983028:BXL983034 BNP983028:BNP983034 BDT983028:BDT983034 ATX983028:ATX983034 AKB983028:AKB983034 AAF983028:AAF983034 QJ983028:QJ983034 GN983028:GN983034 WSZ917492:WSZ917498 WJD917492:WJD917498 VZH917492:VZH917498 VPL917492:VPL917498 VFP917492:VFP917498 UVT917492:UVT917498 ULX917492:ULX917498 UCB917492:UCB917498 TSF917492:TSF917498 TIJ917492:TIJ917498 SYN917492:SYN917498 SOR917492:SOR917498 SEV917492:SEV917498 RUZ917492:RUZ917498 RLD917492:RLD917498 RBH917492:RBH917498 QRL917492:QRL917498 QHP917492:QHP917498 PXT917492:PXT917498 PNX917492:PNX917498 PEB917492:PEB917498 OUF917492:OUF917498 OKJ917492:OKJ917498 OAN917492:OAN917498 NQR917492:NQR917498 NGV917492:NGV917498 MWZ917492:MWZ917498 MND917492:MND917498 MDH917492:MDH917498 LTL917492:LTL917498 LJP917492:LJP917498 KZT917492:KZT917498 KPX917492:KPX917498 KGB917492:KGB917498 JWF917492:JWF917498 JMJ917492:JMJ917498 JCN917492:JCN917498 ISR917492:ISR917498 IIV917492:IIV917498 HYZ917492:HYZ917498 HPD917492:HPD917498 HFH917492:HFH917498 GVL917492:GVL917498 GLP917492:GLP917498 GBT917492:GBT917498 FRX917492:FRX917498 FIB917492:FIB917498 EYF917492:EYF917498 EOJ917492:EOJ917498 EEN917492:EEN917498 DUR917492:DUR917498 DKV917492:DKV917498 DAZ917492:DAZ917498 CRD917492:CRD917498 CHH917492:CHH917498 BXL917492:BXL917498 BNP917492:BNP917498 BDT917492:BDT917498 ATX917492:ATX917498 AKB917492:AKB917498 AAF917492:AAF917498 QJ917492:QJ917498 GN917492:GN917498 WSZ851956:WSZ851962 WJD851956:WJD851962 VZH851956:VZH851962 VPL851956:VPL851962 VFP851956:VFP851962 UVT851956:UVT851962 ULX851956:ULX851962 UCB851956:UCB851962 TSF851956:TSF851962 TIJ851956:TIJ851962 SYN851956:SYN851962 SOR851956:SOR851962 SEV851956:SEV851962 RUZ851956:RUZ851962 RLD851956:RLD851962 RBH851956:RBH851962 QRL851956:QRL851962 QHP851956:QHP851962 PXT851956:PXT851962 PNX851956:PNX851962 PEB851956:PEB851962 OUF851956:OUF851962 OKJ851956:OKJ851962 OAN851956:OAN851962 NQR851956:NQR851962 NGV851956:NGV851962 MWZ851956:MWZ851962 MND851956:MND851962 MDH851956:MDH851962 LTL851956:LTL851962 LJP851956:LJP851962 KZT851956:KZT851962 KPX851956:KPX851962 KGB851956:KGB851962 JWF851956:JWF851962 JMJ851956:JMJ851962 JCN851956:JCN851962 ISR851956:ISR851962 IIV851956:IIV851962 HYZ851956:HYZ851962 HPD851956:HPD851962 HFH851956:HFH851962 GVL851956:GVL851962 GLP851956:GLP851962 GBT851956:GBT851962 FRX851956:FRX851962 FIB851956:FIB851962 EYF851956:EYF851962 EOJ851956:EOJ851962 EEN851956:EEN851962 DUR851956:DUR851962 DKV851956:DKV851962 DAZ851956:DAZ851962 CRD851956:CRD851962 CHH851956:CHH851962 BXL851956:BXL851962 BNP851956:BNP851962 BDT851956:BDT851962 ATX851956:ATX851962 AKB851956:AKB851962 AAF851956:AAF851962 QJ851956:QJ851962 GN851956:GN851962 WSZ786420:WSZ786426 WJD786420:WJD786426 VZH786420:VZH786426 VPL786420:VPL786426 VFP786420:VFP786426 UVT786420:UVT786426 ULX786420:ULX786426 UCB786420:UCB786426 TSF786420:TSF786426 TIJ786420:TIJ786426 SYN786420:SYN786426 SOR786420:SOR786426 SEV786420:SEV786426 RUZ786420:RUZ786426 RLD786420:RLD786426 RBH786420:RBH786426 QRL786420:QRL786426 QHP786420:QHP786426 PXT786420:PXT786426 PNX786420:PNX786426 PEB786420:PEB786426 OUF786420:OUF786426 OKJ786420:OKJ786426 OAN786420:OAN786426 NQR786420:NQR786426 NGV786420:NGV786426 MWZ786420:MWZ786426 MND786420:MND786426 MDH786420:MDH786426 LTL786420:LTL786426 LJP786420:LJP786426 KZT786420:KZT786426 KPX786420:KPX786426 KGB786420:KGB786426 JWF786420:JWF786426 JMJ786420:JMJ786426 JCN786420:JCN786426 ISR786420:ISR786426 IIV786420:IIV786426 HYZ786420:HYZ786426 HPD786420:HPD786426 HFH786420:HFH786426 GVL786420:GVL786426 GLP786420:GLP786426 GBT786420:GBT786426 FRX786420:FRX786426 FIB786420:FIB786426 EYF786420:EYF786426 EOJ786420:EOJ786426 EEN786420:EEN786426 DUR786420:DUR786426 DKV786420:DKV786426 DAZ786420:DAZ786426 CRD786420:CRD786426 CHH786420:CHH786426 BXL786420:BXL786426 BNP786420:BNP786426 BDT786420:BDT786426 ATX786420:ATX786426 AKB786420:AKB786426 AAF786420:AAF786426 QJ786420:QJ786426 GN786420:GN786426 WSZ720884:WSZ720890 WJD720884:WJD720890 VZH720884:VZH720890 VPL720884:VPL720890 VFP720884:VFP720890 UVT720884:UVT720890 ULX720884:ULX720890 UCB720884:UCB720890 TSF720884:TSF720890 TIJ720884:TIJ720890 SYN720884:SYN720890 SOR720884:SOR720890 SEV720884:SEV720890 RUZ720884:RUZ720890 RLD720884:RLD720890 RBH720884:RBH720890 QRL720884:QRL720890 QHP720884:QHP720890 PXT720884:PXT720890 PNX720884:PNX720890 PEB720884:PEB720890 OUF720884:OUF720890 OKJ720884:OKJ720890 OAN720884:OAN720890 NQR720884:NQR720890 NGV720884:NGV720890 MWZ720884:MWZ720890 MND720884:MND720890 MDH720884:MDH720890 LTL720884:LTL720890 LJP720884:LJP720890 KZT720884:KZT720890 KPX720884:KPX720890 KGB720884:KGB720890 JWF720884:JWF720890 JMJ720884:JMJ720890 JCN720884:JCN720890 ISR720884:ISR720890 IIV720884:IIV720890 HYZ720884:HYZ720890 HPD720884:HPD720890 HFH720884:HFH720890 GVL720884:GVL720890 GLP720884:GLP720890 GBT720884:GBT720890 FRX720884:FRX720890 FIB720884:FIB720890 EYF720884:EYF720890 EOJ720884:EOJ720890 EEN720884:EEN720890 DUR720884:DUR720890 DKV720884:DKV720890 DAZ720884:DAZ720890 CRD720884:CRD720890 CHH720884:CHH720890 BXL720884:BXL720890 BNP720884:BNP720890 BDT720884:BDT720890 ATX720884:ATX720890 AKB720884:AKB720890 AAF720884:AAF720890 QJ720884:QJ720890 GN720884:GN720890 WSZ655348:WSZ655354 WJD655348:WJD655354 VZH655348:VZH655354 VPL655348:VPL655354 VFP655348:VFP655354 UVT655348:UVT655354 ULX655348:ULX655354 UCB655348:UCB655354 TSF655348:TSF655354 TIJ655348:TIJ655354 SYN655348:SYN655354 SOR655348:SOR655354 SEV655348:SEV655354 RUZ655348:RUZ655354 RLD655348:RLD655354 RBH655348:RBH655354 QRL655348:QRL655354 QHP655348:QHP655354 PXT655348:PXT655354 PNX655348:PNX655354 PEB655348:PEB655354 OUF655348:OUF655354 OKJ655348:OKJ655354 OAN655348:OAN655354 NQR655348:NQR655354 NGV655348:NGV655354 MWZ655348:MWZ655354 MND655348:MND655354 MDH655348:MDH655354 LTL655348:LTL655354 LJP655348:LJP655354 KZT655348:KZT655354 KPX655348:KPX655354 KGB655348:KGB655354 JWF655348:JWF655354 JMJ655348:JMJ655354 JCN655348:JCN655354 ISR655348:ISR655354 IIV655348:IIV655354 HYZ655348:HYZ655354 HPD655348:HPD655354 HFH655348:HFH655354 GVL655348:GVL655354 GLP655348:GLP655354 GBT655348:GBT655354 FRX655348:FRX655354 FIB655348:FIB655354 EYF655348:EYF655354 EOJ655348:EOJ655354 EEN655348:EEN655354 DUR655348:DUR655354 DKV655348:DKV655354 DAZ655348:DAZ655354 CRD655348:CRD655354 CHH655348:CHH655354 BXL655348:BXL655354 BNP655348:BNP655354 BDT655348:BDT655354 ATX655348:ATX655354 AKB655348:AKB655354 AAF655348:AAF655354 QJ655348:QJ655354 GN655348:GN655354 WSZ589812:WSZ589818 WJD589812:WJD589818 VZH589812:VZH589818 VPL589812:VPL589818 VFP589812:VFP589818 UVT589812:UVT589818 ULX589812:ULX589818 UCB589812:UCB589818 TSF589812:TSF589818 TIJ589812:TIJ589818 SYN589812:SYN589818 SOR589812:SOR589818 SEV589812:SEV589818 RUZ589812:RUZ589818 RLD589812:RLD589818 RBH589812:RBH589818 QRL589812:QRL589818 QHP589812:QHP589818 PXT589812:PXT589818 PNX589812:PNX589818 PEB589812:PEB589818 OUF589812:OUF589818 OKJ589812:OKJ589818 OAN589812:OAN589818 NQR589812:NQR589818 NGV589812:NGV589818 MWZ589812:MWZ589818 MND589812:MND589818 MDH589812:MDH589818 LTL589812:LTL589818 LJP589812:LJP589818 KZT589812:KZT589818 KPX589812:KPX589818 KGB589812:KGB589818 JWF589812:JWF589818 JMJ589812:JMJ589818 JCN589812:JCN589818 ISR589812:ISR589818 IIV589812:IIV589818 HYZ589812:HYZ589818 HPD589812:HPD589818 HFH589812:HFH589818 GVL589812:GVL589818 GLP589812:GLP589818 GBT589812:GBT589818 FRX589812:FRX589818 FIB589812:FIB589818 EYF589812:EYF589818 EOJ589812:EOJ589818 EEN589812:EEN589818 DUR589812:DUR589818 DKV589812:DKV589818 DAZ589812:DAZ589818 CRD589812:CRD589818 CHH589812:CHH589818 BXL589812:BXL589818 BNP589812:BNP589818 BDT589812:BDT589818 ATX589812:ATX589818 AKB589812:AKB589818 AAF589812:AAF589818 QJ589812:QJ589818 GN589812:GN589818 WSZ524276:WSZ524282 WJD524276:WJD524282 VZH524276:VZH524282 VPL524276:VPL524282 VFP524276:VFP524282 UVT524276:UVT524282 ULX524276:ULX524282 UCB524276:UCB524282 TSF524276:TSF524282 TIJ524276:TIJ524282 SYN524276:SYN524282 SOR524276:SOR524282 SEV524276:SEV524282 RUZ524276:RUZ524282 RLD524276:RLD524282 RBH524276:RBH524282 QRL524276:QRL524282 QHP524276:QHP524282 PXT524276:PXT524282 PNX524276:PNX524282 PEB524276:PEB524282 OUF524276:OUF524282 OKJ524276:OKJ524282 OAN524276:OAN524282 NQR524276:NQR524282 NGV524276:NGV524282 MWZ524276:MWZ524282 MND524276:MND524282 MDH524276:MDH524282 LTL524276:LTL524282 LJP524276:LJP524282 KZT524276:KZT524282 KPX524276:KPX524282 KGB524276:KGB524282 JWF524276:JWF524282 JMJ524276:JMJ524282 JCN524276:JCN524282 ISR524276:ISR524282 IIV524276:IIV524282 HYZ524276:HYZ524282 HPD524276:HPD524282 HFH524276:HFH524282 GVL524276:GVL524282 GLP524276:GLP524282 GBT524276:GBT524282 FRX524276:FRX524282 FIB524276:FIB524282 EYF524276:EYF524282 EOJ524276:EOJ524282 EEN524276:EEN524282 DUR524276:DUR524282 DKV524276:DKV524282 DAZ524276:DAZ524282 CRD524276:CRD524282 CHH524276:CHH524282 BXL524276:BXL524282 BNP524276:BNP524282 BDT524276:BDT524282 ATX524276:ATX524282 AKB524276:AKB524282 AAF524276:AAF524282 QJ524276:QJ524282 GN524276:GN524282 WSZ458740:WSZ458746 WJD458740:WJD458746 VZH458740:VZH458746 VPL458740:VPL458746 VFP458740:VFP458746 UVT458740:UVT458746 ULX458740:ULX458746 UCB458740:UCB458746 TSF458740:TSF458746 TIJ458740:TIJ458746 SYN458740:SYN458746 SOR458740:SOR458746 SEV458740:SEV458746 RUZ458740:RUZ458746 RLD458740:RLD458746 RBH458740:RBH458746 QRL458740:QRL458746 QHP458740:QHP458746 PXT458740:PXT458746 PNX458740:PNX458746 PEB458740:PEB458746 OUF458740:OUF458746 OKJ458740:OKJ458746 OAN458740:OAN458746 NQR458740:NQR458746 NGV458740:NGV458746 MWZ458740:MWZ458746 MND458740:MND458746 MDH458740:MDH458746 LTL458740:LTL458746 LJP458740:LJP458746 KZT458740:KZT458746 KPX458740:KPX458746 KGB458740:KGB458746 JWF458740:JWF458746 JMJ458740:JMJ458746 JCN458740:JCN458746 ISR458740:ISR458746 IIV458740:IIV458746 HYZ458740:HYZ458746 HPD458740:HPD458746 HFH458740:HFH458746 GVL458740:GVL458746 GLP458740:GLP458746 GBT458740:GBT458746 FRX458740:FRX458746 FIB458740:FIB458746 EYF458740:EYF458746 EOJ458740:EOJ458746 EEN458740:EEN458746 DUR458740:DUR458746 DKV458740:DKV458746 DAZ458740:DAZ458746 CRD458740:CRD458746 CHH458740:CHH458746 BXL458740:BXL458746 BNP458740:BNP458746 BDT458740:BDT458746 ATX458740:ATX458746 AKB458740:AKB458746 AAF458740:AAF458746 QJ458740:QJ458746 GN458740:GN458746 WSZ393204:WSZ393210 WJD393204:WJD393210 VZH393204:VZH393210 VPL393204:VPL393210 VFP393204:VFP393210 UVT393204:UVT393210 ULX393204:ULX393210 UCB393204:UCB393210 TSF393204:TSF393210 TIJ393204:TIJ393210 SYN393204:SYN393210 SOR393204:SOR393210 SEV393204:SEV393210 RUZ393204:RUZ393210 RLD393204:RLD393210 RBH393204:RBH393210 QRL393204:QRL393210 QHP393204:QHP393210 PXT393204:PXT393210 PNX393204:PNX393210 PEB393204:PEB393210 OUF393204:OUF393210 OKJ393204:OKJ393210 OAN393204:OAN393210 NQR393204:NQR393210 NGV393204:NGV393210 MWZ393204:MWZ393210 MND393204:MND393210 MDH393204:MDH393210 LTL393204:LTL393210 LJP393204:LJP393210 KZT393204:KZT393210 KPX393204:KPX393210 KGB393204:KGB393210 JWF393204:JWF393210 JMJ393204:JMJ393210 JCN393204:JCN393210 ISR393204:ISR393210 IIV393204:IIV393210 HYZ393204:HYZ393210 HPD393204:HPD393210 HFH393204:HFH393210 GVL393204:GVL393210 GLP393204:GLP393210 GBT393204:GBT393210 FRX393204:FRX393210 FIB393204:FIB393210 EYF393204:EYF393210 EOJ393204:EOJ393210 EEN393204:EEN393210 DUR393204:DUR393210 DKV393204:DKV393210 DAZ393204:DAZ393210 CRD393204:CRD393210 CHH393204:CHH393210 BXL393204:BXL393210 BNP393204:BNP393210 BDT393204:BDT393210 ATX393204:ATX393210 AKB393204:AKB393210 AAF393204:AAF393210 QJ393204:QJ393210 GN393204:GN393210 WSZ327668:WSZ327674 WJD327668:WJD327674 VZH327668:VZH327674 VPL327668:VPL327674 VFP327668:VFP327674 UVT327668:UVT327674 ULX327668:ULX327674 UCB327668:UCB327674 TSF327668:TSF327674 TIJ327668:TIJ327674 SYN327668:SYN327674 SOR327668:SOR327674 SEV327668:SEV327674 RUZ327668:RUZ327674 RLD327668:RLD327674 RBH327668:RBH327674 QRL327668:QRL327674 QHP327668:QHP327674 PXT327668:PXT327674 PNX327668:PNX327674 PEB327668:PEB327674 OUF327668:OUF327674 OKJ327668:OKJ327674 OAN327668:OAN327674 NQR327668:NQR327674 NGV327668:NGV327674 MWZ327668:MWZ327674 MND327668:MND327674 MDH327668:MDH327674 LTL327668:LTL327674 LJP327668:LJP327674 KZT327668:KZT327674 KPX327668:KPX327674 KGB327668:KGB327674 JWF327668:JWF327674 JMJ327668:JMJ327674 JCN327668:JCN327674 ISR327668:ISR327674 IIV327668:IIV327674 HYZ327668:HYZ327674 HPD327668:HPD327674 HFH327668:HFH327674 GVL327668:GVL327674 GLP327668:GLP327674 GBT327668:GBT327674 FRX327668:FRX327674 FIB327668:FIB327674 EYF327668:EYF327674 EOJ327668:EOJ327674 EEN327668:EEN327674 DUR327668:DUR327674 DKV327668:DKV327674 DAZ327668:DAZ327674 CRD327668:CRD327674 CHH327668:CHH327674 BXL327668:BXL327674 BNP327668:BNP327674 BDT327668:BDT327674 ATX327668:ATX327674 AKB327668:AKB327674 AAF327668:AAF327674 QJ327668:QJ327674 GN327668:GN327674 WSZ262132:WSZ262138 WJD262132:WJD262138 VZH262132:VZH262138 VPL262132:VPL262138 VFP262132:VFP262138 UVT262132:UVT262138 ULX262132:ULX262138 UCB262132:UCB262138 TSF262132:TSF262138 TIJ262132:TIJ262138 SYN262132:SYN262138 SOR262132:SOR262138 SEV262132:SEV262138 RUZ262132:RUZ262138 RLD262132:RLD262138 RBH262132:RBH262138 QRL262132:QRL262138 QHP262132:QHP262138 PXT262132:PXT262138 PNX262132:PNX262138 PEB262132:PEB262138 OUF262132:OUF262138 OKJ262132:OKJ262138 OAN262132:OAN262138 NQR262132:NQR262138 NGV262132:NGV262138 MWZ262132:MWZ262138 MND262132:MND262138 MDH262132:MDH262138 LTL262132:LTL262138 LJP262132:LJP262138 KZT262132:KZT262138 KPX262132:KPX262138 KGB262132:KGB262138 JWF262132:JWF262138 JMJ262132:JMJ262138 JCN262132:JCN262138 ISR262132:ISR262138 IIV262132:IIV262138 HYZ262132:HYZ262138 HPD262132:HPD262138 HFH262132:HFH262138 GVL262132:GVL262138 GLP262132:GLP262138 GBT262132:GBT262138 FRX262132:FRX262138 FIB262132:FIB262138 EYF262132:EYF262138 EOJ262132:EOJ262138 EEN262132:EEN262138 DUR262132:DUR262138 DKV262132:DKV262138 DAZ262132:DAZ262138 CRD262132:CRD262138 CHH262132:CHH262138 BXL262132:BXL262138 BNP262132:BNP262138 BDT262132:BDT262138 ATX262132:ATX262138 AKB262132:AKB262138 AAF262132:AAF262138 QJ262132:QJ262138 GN262132:GN262138 WSZ196596:WSZ196602 WJD196596:WJD196602 VZH196596:VZH196602 VPL196596:VPL196602 VFP196596:VFP196602 UVT196596:UVT196602 ULX196596:ULX196602 UCB196596:UCB196602 TSF196596:TSF196602 TIJ196596:TIJ196602 SYN196596:SYN196602 SOR196596:SOR196602 SEV196596:SEV196602 RUZ196596:RUZ196602 RLD196596:RLD196602 RBH196596:RBH196602 QRL196596:QRL196602 QHP196596:QHP196602 PXT196596:PXT196602 PNX196596:PNX196602 PEB196596:PEB196602 OUF196596:OUF196602 OKJ196596:OKJ196602 OAN196596:OAN196602 NQR196596:NQR196602 NGV196596:NGV196602 MWZ196596:MWZ196602 MND196596:MND196602 MDH196596:MDH196602 LTL196596:LTL196602 LJP196596:LJP196602 KZT196596:KZT196602 KPX196596:KPX196602 KGB196596:KGB196602 JWF196596:JWF196602 JMJ196596:JMJ196602 JCN196596:JCN196602 ISR196596:ISR196602 IIV196596:IIV196602 HYZ196596:HYZ196602 HPD196596:HPD196602 HFH196596:HFH196602 GVL196596:GVL196602 GLP196596:GLP196602 GBT196596:GBT196602 FRX196596:FRX196602 FIB196596:FIB196602 EYF196596:EYF196602 EOJ196596:EOJ196602 EEN196596:EEN196602 DUR196596:DUR196602 DKV196596:DKV196602 DAZ196596:DAZ196602 CRD196596:CRD196602 CHH196596:CHH196602 BXL196596:BXL196602 BNP196596:BNP196602 BDT196596:BDT196602 ATX196596:ATX196602 AKB196596:AKB196602 AAF196596:AAF196602 QJ196596:QJ196602 GN196596:GN196602 WSZ131060:WSZ131066 WJD131060:WJD131066 VZH131060:VZH131066 VPL131060:VPL131066 VFP131060:VFP131066 UVT131060:UVT131066 ULX131060:ULX131066 UCB131060:UCB131066 TSF131060:TSF131066 TIJ131060:TIJ131066 SYN131060:SYN131066 SOR131060:SOR131066 SEV131060:SEV131066 RUZ131060:RUZ131066 RLD131060:RLD131066 RBH131060:RBH131066 QRL131060:QRL131066 QHP131060:QHP131066 PXT131060:PXT131066 PNX131060:PNX131066 PEB131060:PEB131066 OUF131060:OUF131066 OKJ131060:OKJ131066 OAN131060:OAN131066 NQR131060:NQR131066 NGV131060:NGV131066 MWZ131060:MWZ131066 MND131060:MND131066 MDH131060:MDH131066 LTL131060:LTL131066 LJP131060:LJP131066 KZT131060:KZT131066 KPX131060:KPX131066 KGB131060:KGB131066 JWF131060:JWF131066 JMJ131060:JMJ131066 JCN131060:JCN131066 ISR131060:ISR131066 IIV131060:IIV131066 HYZ131060:HYZ131066 HPD131060:HPD131066 HFH131060:HFH131066 GVL131060:GVL131066 GLP131060:GLP131066 GBT131060:GBT131066 FRX131060:FRX131066 FIB131060:FIB131066 EYF131060:EYF131066 EOJ131060:EOJ131066 EEN131060:EEN131066 DUR131060:DUR131066 DKV131060:DKV131066 DAZ131060:DAZ131066 CRD131060:CRD131066 CHH131060:CHH131066 BXL131060:BXL131066 BNP131060:BNP131066 BDT131060:BDT131066 ATX131060:ATX131066 AKB131060:AKB131066 AAF131060:AAF131066 QJ131060:QJ131066 GN131060:GN131066 WSZ65524:WSZ65530 WJD65524:WJD65530 VZH65524:VZH65530 VPL65524:VPL65530 VFP65524:VFP65530 UVT65524:UVT65530 ULX65524:ULX65530 UCB65524:UCB65530 TSF65524:TSF65530 TIJ65524:TIJ65530 SYN65524:SYN65530 SOR65524:SOR65530 SEV65524:SEV65530 RUZ65524:RUZ65530 RLD65524:RLD65530 RBH65524:RBH65530 QRL65524:QRL65530 QHP65524:QHP65530 PXT65524:PXT65530 PNX65524:PNX65530 PEB65524:PEB65530 OUF65524:OUF65530 OKJ65524:OKJ65530 OAN65524:OAN65530 NQR65524:NQR65530 NGV65524:NGV65530 MWZ65524:MWZ65530 MND65524:MND65530 MDH65524:MDH65530 LTL65524:LTL65530 LJP65524:LJP65530 KZT65524:KZT65530 KPX65524:KPX65530 KGB65524:KGB65530 JWF65524:JWF65530 JMJ65524:JMJ65530 JCN65524:JCN65530 ISR65524:ISR65530 IIV65524:IIV65530 HYZ65524:HYZ65530 HPD65524:HPD65530 HFH65524:HFH65530 GVL65524:GVL65530 GLP65524:GLP65530 GBT65524:GBT65530 FRX65524:FRX65530 FIB65524:FIB65530 EYF65524:EYF65530 EOJ65524:EOJ65530 EEN65524:EEN65530 DUR65524:DUR65530 DKV65524:DKV65530 DAZ65524:DAZ65530 CRD65524:CRD65530 CHH65524:CHH65530 BXL65524:BXL65530 BNP65524:BNP65530 BDT65524:BDT65530 ATX65524:ATX65530 AKB65524:AKB65530 AAF65524:AAF65530 QJ65524:QJ65530 GN65524:GN65530 WSZ983037:WSZ983080 WJD983037:WJD983080 VZH983037:VZH983080 VPL983037:VPL983080 VFP983037:VFP983080 UVT983037:UVT983080 ULX983037:ULX983080 UCB983037:UCB983080 TSF983037:TSF983080 TIJ983037:TIJ983080 SYN983037:SYN983080 SOR983037:SOR983080 SEV983037:SEV983080 RUZ983037:RUZ983080 RLD983037:RLD983080 RBH983037:RBH983080 QRL983037:QRL983080 QHP983037:QHP983080 PXT983037:PXT983080 PNX983037:PNX983080 PEB983037:PEB983080 OUF983037:OUF983080 OKJ983037:OKJ983080 OAN983037:OAN983080 NQR983037:NQR983080 NGV983037:NGV983080 MWZ983037:MWZ983080 MND983037:MND983080 MDH983037:MDH983080 LTL983037:LTL983080 LJP983037:LJP983080 KZT983037:KZT983080 KPX983037:KPX983080 KGB983037:KGB983080 JWF983037:JWF983080 JMJ983037:JMJ983080 JCN983037:JCN983080 ISR983037:ISR983080 IIV983037:IIV983080 HYZ983037:HYZ983080 HPD983037:HPD983080 HFH983037:HFH983080 GVL983037:GVL983080 GLP983037:GLP983080 GBT983037:GBT983080 FRX983037:FRX983080 FIB983037:FIB983080 EYF983037:EYF983080 EOJ983037:EOJ983080 EEN983037:EEN983080 DUR983037:DUR983080 DKV983037:DKV983080 DAZ983037:DAZ983080 CRD983037:CRD983080 CHH983037:CHH983080 BXL983037:BXL983080 BNP983037:BNP983080 BDT983037:BDT983080 ATX983037:ATX983080 AKB983037:AKB983080 AAF983037:AAF983080 QJ983037:QJ983080 GN983037:GN983080 WSZ917501:WSZ917544 WJD917501:WJD917544 VZH917501:VZH917544 VPL917501:VPL917544 VFP917501:VFP917544 UVT917501:UVT917544 ULX917501:ULX917544 UCB917501:UCB917544 TSF917501:TSF917544 TIJ917501:TIJ917544 SYN917501:SYN917544 SOR917501:SOR917544 SEV917501:SEV917544 RUZ917501:RUZ917544 RLD917501:RLD917544 RBH917501:RBH917544 QRL917501:QRL917544 QHP917501:QHP917544 PXT917501:PXT917544 PNX917501:PNX917544 PEB917501:PEB917544 OUF917501:OUF917544 OKJ917501:OKJ917544 OAN917501:OAN917544 NQR917501:NQR917544 NGV917501:NGV917544 MWZ917501:MWZ917544 MND917501:MND917544 MDH917501:MDH917544 LTL917501:LTL917544 LJP917501:LJP917544 KZT917501:KZT917544 KPX917501:KPX917544 KGB917501:KGB917544 JWF917501:JWF917544 JMJ917501:JMJ917544 JCN917501:JCN917544 ISR917501:ISR917544 IIV917501:IIV917544 HYZ917501:HYZ917544 HPD917501:HPD917544 HFH917501:HFH917544 GVL917501:GVL917544 GLP917501:GLP917544 GBT917501:GBT917544 FRX917501:FRX917544 FIB917501:FIB917544 EYF917501:EYF917544 EOJ917501:EOJ917544 EEN917501:EEN917544 DUR917501:DUR917544 DKV917501:DKV917544 DAZ917501:DAZ917544 CRD917501:CRD917544 CHH917501:CHH917544 BXL917501:BXL917544 BNP917501:BNP917544 BDT917501:BDT917544 ATX917501:ATX917544 AKB917501:AKB917544 AAF917501:AAF917544 QJ917501:QJ917544 GN917501:GN917544 WSZ851965:WSZ852008 WJD851965:WJD852008 VZH851965:VZH852008 VPL851965:VPL852008 VFP851965:VFP852008 UVT851965:UVT852008 ULX851965:ULX852008 UCB851965:UCB852008 TSF851965:TSF852008 TIJ851965:TIJ852008 SYN851965:SYN852008 SOR851965:SOR852008 SEV851965:SEV852008 RUZ851965:RUZ852008 RLD851965:RLD852008 RBH851965:RBH852008 QRL851965:QRL852008 QHP851965:QHP852008 PXT851965:PXT852008 PNX851965:PNX852008 PEB851965:PEB852008 OUF851965:OUF852008 OKJ851965:OKJ852008 OAN851965:OAN852008 NQR851965:NQR852008 NGV851965:NGV852008 MWZ851965:MWZ852008 MND851965:MND852008 MDH851965:MDH852008 LTL851965:LTL852008 LJP851965:LJP852008 KZT851965:KZT852008 KPX851965:KPX852008 KGB851965:KGB852008 JWF851965:JWF852008 JMJ851965:JMJ852008 JCN851965:JCN852008 ISR851965:ISR852008 IIV851965:IIV852008 HYZ851965:HYZ852008 HPD851965:HPD852008 HFH851965:HFH852008 GVL851965:GVL852008 GLP851965:GLP852008 GBT851965:GBT852008 FRX851965:FRX852008 FIB851965:FIB852008 EYF851965:EYF852008 EOJ851965:EOJ852008 EEN851965:EEN852008 DUR851965:DUR852008 DKV851965:DKV852008 DAZ851965:DAZ852008 CRD851965:CRD852008 CHH851965:CHH852008 BXL851965:BXL852008 BNP851965:BNP852008 BDT851965:BDT852008 ATX851965:ATX852008 AKB851965:AKB852008 AAF851965:AAF852008 QJ851965:QJ852008 GN851965:GN852008 WSZ786429:WSZ786472 WJD786429:WJD786472 VZH786429:VZH786472 VPL786429:VPL786472 VFP786429:VFP786472 UVT786429:UVT786472 ULX786429:ULX786472 UCB786429:UCB786472 TSF786429:TSF786472 TIJ786429:TIJ786472 SYN786429:SYN786472 SOR786429:SOR786472 SEV786429:SEV786472 RUZ786429:RUZ786472 RLD786429:RLD786472 RBH786429:RBH786472 QRL786429:QRL786472 QHP786429:QHP786472 PXT786429:PXT786472 PNX786429:PNX786472 PEB786429:PEB786472 OUF786429:OUF786472 OKJ786429:OKJ786472 OAN786429:OAN786472 NQR786429:NQR786472 NGV786429:NGV786472 MWZ786429:MWZ786472 MND786429:MND786472 MDH786429:MDH786472 LTL786429:LTL786472 LJP786429:LJP786472 KZT786429:KZT786472 KPX786429:KPX786472 KGB786429:KGB786472 JWF786429:JWF786472 JMJ786429:JMJ786472 JCN786429:JCN786472 ISR786429:ISR786472 IIV786429:IIV786472 HYZ786429:HYZ786472 HPD786429:HPD786472 HFH786429:HFH786472 GVL786429:GVL786472 GLP786429:GLP786472 GBT786429:GBT786472 FRX786429:FRX786472 FIB786429:FIB786472 EYF786429:EYF786472 EOJ786429:EOJ786472 EEN786429:EEN786472 DUR786429:DUR786472 DKV786429:DKV786472 DAZ786429:DAZ786472 CRD786429:CRD786472 CHH786429:CHH786472 BXL786429:BXL786472 BNP786429:BNP786472 BDT786429:BDT786472 ATX786429:ATX786472 AKB786429:AKB786472 AAF786429:AAF786472 QJ786429:QJ786472 GN786429:GN786472 WSZ720893:WSZ720936 WJD720893:WJD720936 VZH720893:VZH720936 VPL720893:VPL720936 VFP720893:VFP720936 UVT720893:UVT720936 ULX720893:ULX720936 UCB720893:UCB720936 TSF720893:TSF720936 TIJ720893:TIJ720936 SYN720893:SYN720936 SOR720893:SOR720936 SEV720893:SEV720936 RUZ720893:RUZ720936 RLD720893:RLD720936 RBH720893:RBH720936 QRL720893:QRL720936 QHP720893:QHP720936 PXT720893:PXT720936 PNX720893:PNX720936 PEB720893:PEB720936 OUF720893:OUF720936 OKJ720893:OKJ720936 OAN720893:OAN720936 NQR720893:NQR720936 NGV720893:NGV720936 MWZ720893:MWZ720936 MND720893:MND720936 MDH720893:MDH720936 LTL720893:LTL720936 LJP720893:LJP720936 KZT720893:KZT720936 KPX720893:KPX720936 KGB720893:KGB720936 JWF720893:JWF720936 JMJ720893:JMJ720936 JCN720893:JCN720936 ISR720893:ISR720936 IIV720893:IIV720936 HYZ720893:HYZ720936 HPD720893:HPD720936 HFH720893:HFH720936 GVL720893:GVL720936 GLP720893:GLP720936 GBT720893:GBT720936 FRX720893:FRX720936 FIB720893:FIB720936 EYF720893:EYF720936 EOJ720893:EOJ720936 EEN720893:EEN720936 DUR720893:DUR720936 DKV720893:DKV720936 DAZ720893:DAZ720936 CRD720893:CRD720936 CHH720893:CHH720936 BXL720893:BXL720936 BNP720893:BNP720936 BDT720893:BDT720936 ATX720893:ATX720936 AKB720893:AKB720936 AAF720893:AAF720936 QJ720893:QJ720936 GN720893:GN720936 WSZ655357:WSZ655400 WJD655357:WJD655400 VZH655357:VZH655400 VPL655357:VPL655400 VFP655357:VFP655400 UVT655357:UVT655400 ULX655357:ULX655400 UCB655357:UCB655400 TSF655357:TSF655400 TIJ655357:TIJ655400 SYN655357:SYN655400 SOR655357:SOR655400 SEV655357:SEV655400 RUZ655357:RUZ655400 RLD655357:RLD655400 RBH655357:RBH655400 QRL655357:QRL655400 QHP655357:QHP655400 PXT655357:PXT655400 PNX655357:PNX655400 PEB655357:PEB655400 OUF655357:OUF655400 OKJ655357:OKJ655400 OAN655357:OAN655400 NQR655357:NQR655400 NGV655357:NGV655400 MWZ655357:MWZ655400 MND655357:MND655400 MDH655357:MDH655400 LTL655357:LTL655400 LJP655357:LJP655400 KZT655357:KZT655400 KPX655357:KPX655400 KGB655357:KGB655400 JWF655357:JWF655400 JMJ655357:JMJ655400 JCN655357:JCN655400 ISR655357:ISR655400 IIV655357:IIV655400 HYZ655357:HYZ655400 HPD655357:HPD655400 HFH655357:HFH655400 GVL655357:GVL655400 GLP655357:GLP655400 GBT655357:GBT655400 FRX655357:FRX655400 FIB655357:FIB655400 EYF655357:EYF655400 EOJ655357:EOJ655400 EEN655357:EEN655400 DUR655357:DUR655400 DKV655357:DKV655400 DAZ655357:DAZ655400 CRD655357:CRD655400 CHH655357:CHH655400 BXL655357:BXL655400 BNP655357:BNP655400 BDT655357:BDT655400 ATX655357:ATX655400 AKB655357:AKB655400 AAF655357:AAF655400 QJ655357:QJ655400 GN655357:GN655400 WSZ589821:WSZ589864 WJD589821:WJD589864 VZH589821:VZH589864 VPL589821:VPL589864 VFP589821:VFP589864 UVT589821:UVT589864 ULX589821:ULX589864 UCB589821:UCB589864 TSF589821:TSF589864 TIJ589821:TIJ589864 SYN589821:SYN589864 SOR589821:SOR589864 SEV589821:SEV589864 RUZ589821:RUZ589864 RLD589821:RLD589864 RBH589821:RBH589864 QRL589821:QRL589864 QHP589821:QHP589864 PXT589821:PXT589864 PNX589821:PNX589864 PEB589821:PEB589864 OUF589821:OUF589864 OKJ589821:OKJ589864 OAN589821:OAN589864 NQR589821:NQR589864 NGV589821:NGV589864 MWZ589821:MWZ589864 MND589821:MND589864 MDH589821:MDH589864 LTL589821:LTL589864 LJP589821:LJP589864 KZT589821:KZT589864 KPX589821:KPX589864 KGB589821:KGB589864 JWF589821:JWF589864 JMJ589821:JMJ589864 JCN589821:JCN589864 ISR589821:ISR589864 IIV589821:IIV589864 HYZ589821:HYZ589864 HPD589821:HPD589864 HFH589821:HFH589864 GVL589821:GVL589864 GLP589821:GLP589864 GBT589821:GBT589864 FRX589821:FRX589864 FIB589821:FIB589864 EYF589821:EYF589864 EOJ589821:EOJ589864 EEN589821:EEN589864 DUR589821:DUR589864 DKV589821:DKV589864 DAZ589821:DAZ589864 CRD589821:CRD589864 CHH589821:CHH589864 BXL589821:BXL589864 BNP589821:BNP589864 BDT589821:BDT589864 ATX589821:ATX589864 AKB589821:AKB589864 AAF589821:AAF589864 QJ589821:QJ589864 GN589821:GN589864 WSZ524285:WSZ524328 WJD524285:WJD524328 VZH524285:VZH524328 VPL524285:VPL524328 VFP524285:VFP524328 UVT524285:UVT524328 ULX524285:ULX524328 UCB524285:UCB524328 TSF524285:TSF524328 TIJ524285:TIJ524328 SYN524285:SYN524328 SOR524285:SOR524328 SEV524285:SEV524328 RUZ524285:RUZ524328 RLD524285:RLD524328 RBH524285:RBH524328 QRL524285:QRL524328 QHP524285:QHP524328 PXT524285:PXT524328 PNX524285:PNX524328 PEB524285:PEB524328 OUF524285:OUF524328 OKJ524285:OKJ524328 OAN524285:OAN524328 NQR524285:NQR524328 NGV524285:NGV524328 MWZ524285:MWZ524328 MND524285:MND524328 MDH524285:MDH524328 LTL524285:LTL524328 LJP524285:LJP524328 KZT524285:KZT524328 KPX524285:KPX524328 KGB524285:KGB524328 JWF524285:JWF524328 JMJ524285:JMJ524328 JCN524285:JCN524328 ISR524285:ISR524328 IIV524285:IIV524328 HYZ524285:HYZ524328 HPD524285:HPD524328 HFH524285:HFH524328 GVL524285:GVL524328 GLP524285:GLP524328 GBT524285:GBT524328 FRX524285:FRX524328 FIB524285:FIB524328 EYF524285:EYF524328 EOJ524285:EOJ524328 EEN524285:EEN524328 DUR524285:DUR524328 DKV524285:DKV524328 DAZ524285:DAZ524328 CRD524285:CRD524328 CHH524285:CHH524328 BXL524285:BXL524328 BNP524285:BNP524328 BDT524285:BDT524328 ATX524285:ATX524328 AKB524285:AKB524328 AAF524285:AAF524328 QJ524285:QJ524328 GN524285:GN524328 WSZ458749:WSZ458792 WJD458749:WJD458792 VZH458749:VZH458792 VPL458749:VPL458792 VFP458749:VFP458792 UVT458749:UVT458792 ULX458749:ULX458792 UCB458749:UCB458792 TSF458749:TSF458792 TIJ458749:TIJ458792 SYN458749:SYN458792 SOR458749:SOR458792 SEV458749:SEV458792 RUZ458749:RUZ458792 RLD458749:RLD458792 RBH458749:RBH458792 QRL458749:QRL458792 QHP458749:QHP458792 PXT458749:PXT458792 PNX458749:PNX458792 PEB458749:PEB458792 OUF458749:OUF458792 OKJ458749:OKJ458792 OAN458749:OAN458792 NQR458749:NQR458792 NGV458749:NGV458792 MWZ458749:MWZ458792 MND458749:MND458792 MDH458749:MDH458792 LTL458749:LTL458792 LJP458749:LJP458792 KZT458749:KZT458792 KPX458749:KPX458792 KGB458749:KGB458792 JWF458749:JWF458792 JMJ458749:JMJ458792 JCN458749:JCN458792 ISR458749:ISR458792 IIV458749:IIV458792 HYZ458749:HYZ458792 HPD458749:HPD458792 HFH458749:HFH458792 GVL458749:GVL458792 GLP458749:GLP458792 GBT458749:GBT458792 FRX458749:FRX458792 FIB458749:FIB458792 EYF458749:EYF458792 EOJ458749:EOJ458792 EEN458749:EEN458792 DUR458749:DUR458792 DKV458749:DKV458792 DAZ458749:DAZ458792 CRD458749:CRD458792 CHH458749:CHH458792 BXL458749:BXL458792 BNP458749:BNP458792 BDT458749:BDT458792 ATX458749:ATX458792 AKB458749:AKB458792 AAF458749:AAF458792 QJ458749:QJ458792 GN458749:GN458792 WSZ393213:WSZ393256 WJD393213:WJD393256 VZH393213:VZH393256 VPL393213:VPL393256 VFP393213:VFP393256 UVT393213:UVT393256 ULX393213:ULX393256 UCB393213:UCB393256 TSF393213:TSF393256 TIJ393213:TIJ393256 SYN393213:SYN393256 SOR393213:SOR393256 SEV393213:SEV393256 RUZ393213:RUZ393256 RLD393213:RLD393256 RBH393213:RBH393256 QRL393213:QRL393256 QHP393213:QHP393256 PXT393213:PXT393256 PNX393213:PNX393256 PEB393213:PEB393256 OUF393213:OUF393256 OKJ393213:OKJ393256 OAN393213:OAN393256 NQR393213:NQR393256 NGV393213:NGV393256 MWZ393213:MWZ393256 MND393213:MND393256 MDH393213:MDH393256 LTL393213:LTL393256 LJP393213:LJP393256 KZT393213:KZT393256 KPX393213:KPX393256 KGB393213:KGB393256 JWF393213:JWF393256 JMJ393213:JMJ393256 JCN393213:JCN393256 ISR393213:ISR393256 IIV393213:IIV393256 HYZ393213:HYZ393256 HPD393213:HPD393256 HFH393213:HFH393256 GVL393213:GVL393256 GLP393213:GLP393256 GBT393213:GBT393256 FRX393213:FRX393256 FIB393213:FIB393256 EYF393213:EYF393256 EOJ393213:EOJ393256 EEN393213:EEN393256 DUR393213:DUR393256 DKV393213:DKV393256 DAZ393213:DAZ393256 CRD393213:CRD393256 CHH393213:CHH393256 BXL393213:BXL393256 BNP393213:BNP393256 BDT393213:BDT393256 ATX393213:ATX393256 AKB393213:AKB393256 AAF393213:AAF393256 QJ393213:QJ393256 GN393213:GN393256 WSZ327677:WSZ327720 WJD327677:WJD327720 VZH327677:VZH327720 VPL327677:VPL327720 VFP327677:VFP327720 UVT327677:UVT327720 ULX327677:ULX327720 UCB327677:UCB327720 TSF327677:TSF327720 TIJ327677:TIJ327720 SYN327677:SYN327720 SOR327677:SOR327720 SEV327677:SEV327720 RUZ327677:RUZ327720 RLD327677:RLD327720 RBH327677:RBH327720 QRL327677:QRL327720 QHP327677:QHP327720 PXT327677:PXT327720 PNX327677:PNX327720 PEB327677:PEB327720 OUF327677:OUF327720 OKJ327677:OKJ327720 OAN327677:OAN327720 NQR327677:NQR327720 NGV327677:NGV327720 MWZ327677:MWZ327720 MND327677:MND327720 MDH327677:MDH327720 LTL327677:LTL327720 LJP327677:LJP327720 KZT327677:KZT327720 KPX327677:KPX327720 KGB327677:KGB327720 JWF327677:JWF327720 JMJ327677:JMJ327720 JCN327677:JCN327720 ISR327677:ISR327720 IIV327677:IIV327720 HYZ327677:HYZ327720 HPD327677:HPD327720 HFH327677:HFH327720 GVL327677:GVL327720 GLP327677:GLP327720 GBT327677:GBT327720 FRX327677:FRX327720 FIB327677:FIB327720 EYF327677:EYF327720 EOJ327677:EOJ327720 EEN327677:EEN327720 DUR327677:DUR327720 DKV327677:DKV327720 DAZ327677:DAZ327720 CRD327677:CRD327720 CHH327677:CHH327720 BXL327677:BXL327720 BNP327677:BNP327720 BDT327677:BDT327720 ATX327677:ATX327720 AKB327677:AKB327720 AAF327677:AAF327720 QJ327677:QJ327720 GN327677:GN327720 WSZ262141:WSZ262184 WJD262141:WJD262184 VZH262141:VZH262184 VPL262141:VPL262184 VFP262141:VFP262184 UVT262141:UVT262184 ULX262141:ULX262184 UCB262141:UCB262184 TSF262141:TSF262184 TIJ262141:TIJ262184 SYN262141:SYN262184 SOR262141:SOR262184 SEV262141:SEV262184 RUZ262141:RUZ262184 RLD262141:RLD262184 RBH262141:RBH262184 QRL262141:QRL262184 QHP262141:QHP262184 PXT262141:PXT262184 PNX262141:PNX262184 PEB262141:PEB262184 OUF262141:OUF262184 OKJ262141:OKJ262184 OAN262141:OAN262184 NQR262141:NQR262184 NGV262141:NGV262184 MWZ262141:MWZ262184 MND262141:MND262184 MDH262141:MDH262184 LTL262141:LTL262184 LJP262141:LJP262184 KZT262141:KZT262184 KPX262141:KPX262184 KGB262141:KGB262184 JWF262141:JWF262184 JMJ262141:JMJ262184 JCN262141:JCN262184 ISR262141:ISR262184 IIV262141:IIV262184 HYZ262141:HYZ262184 HPD262141:HPD262184 HFH262141:HFH262184 GVL262141:GVL262184 GLP262141:GLP262184 GBT262141:GBT262184 FRX262141:FRX262184 FIB262141:FIB262184 EYF262141:EYF262184 EOJ262141:EOJ262184 EEN262141:EEN262184 DUR262141:DUR262184 DKV262141:DKV262184 DAZ262141:DAZ262184 CRD262141:CRD262184 CHH262141:CHH262184 BXL262141:BXL262184 BNP262141:BNP262184 BDT262141:BDT262184 ATX262141:ATX262184 AKB262141:AKB262184 AAF262141:AAF262184 QJ262141:QJ262184 GN262141:GN262184 WSZ196605:WSZ196648 WJD196605:WJD196648 VZH196605:VZH196648 VPL196605:VPL196648 VFP196605:VFP196648 UVT196605:UVT196648 ULX196605:ULX196648 UCB196605:UCB196648 TSF196605:TSF196648 TIJ196605:TIJ196648 SYN196605:SYN196648 SOR196605:SOR196648 SEV196605:SEV196648 RUZ196605:RUZ196648 RLD196605:RLD196648 RBH196605:RBH196648 QRL196605:QRL196648 QHP196605:QHP196648 PXT196605:PXT196648 PNX196605:PNX196648 PEB196605:PEB196648 OUF196605:OUF196648 OKJ196605:OKJ196648 OAN196605:OAN196648 NQR196605:NQR196648 NGV196605:NGV196648 MWZ196605:MWZ196648 MND196605:MND196648 MDH196605:MDH196648 LTL196605:LTL196648 LJP196605:LJP196648 KZT196605:KZT196648 KPX196605:KPX196648 KGB196605:KGB196648 JWF196605:JWF196648 JMJ196605:JMJ196648 JCN196605:JCN196648 ISR196605:ISR196648 IIV196605:IIV196648 HYZ196605:HYZ196648 HPD196605:HPD196648 HFH196605:HFH196648 GVL196605:GVL196648 GLP196605:GLP196648 GBT196605:GBT196648 FRX196605:FRX196648 FIB196605:FIB196648 EYF196605:EYF196648 EOJ196605:EOJ196648 EEN196605:EEN196648 DUR196605:DUR196648 DKV196605:DKV196648 DAZ196605:DAZ196648 CRD196605:CRD196648 CHH196605:CHH196648 BXL196605:BXL196648 BNP196605:BNP196648 BDT196605:BDT196648 ATX196605:ATX196648 AKB196605:AKB196648 AAF196605:AAF196648 QJ196605:QJ196648 GN196605:GN196648 WSZ131069:WSZ131112 WJD131069:WJD131112 VZH131069:VZH131112 VPL131069:VPL131112 VFP131069:VFP131112 UVT131069:UVT131112 ULX131069:ULX131112 UCB131069:UCB131112 TSF131069:TSF131112 TIJ131069:TIJ131112 SYN131069:SYN131112 SOR131069:SOR131112 SEV131069:SEV131112 RUZ131069:RUZ131112 RLD131069:RLD131112 RBH131069:RBH131112 QRL131069:QRL131112 QHP131069:QHP131112 PXT131069:PXT131112 PNX131069:PNX131112 PEB131069:PEB131112 OUF131069:OUF131112 OKJ131069:OKJ131112 OAN131069:OAN131112 NQR131069:NQR131112 NGV131069:NGV131112 MWZ131069:MWZ131112 MND131069:MND131112 MDH131069:MDH131112 LTL131069:LTL131112 LJP131069:LJP131112 KZT131069:KZT131112 KPX131069:KPX131112 KGB131069:KGB131112 JWF131069:JWF131112 JMJ131069:JMJ131112 JCN131069:JCN131112 ISR131069:ISR131112 IIV131069:IIV131112 HYZ131069:HYZ131112 HPD131069:HPD131112 HFH131069:HFH131112 GVL131069:GVL131112 GLP131069:GLP131112 GBT131069:GBT131112 FRX131069:FRX131112 FIB131069:FIB131112 EYF131069:EYF131112 EOJ131069:EOJ131112 EEN131069:EEN131112 DUR131069:DUR131112 DKV131069:DKV131112 DAZ131069:DAZ131112 CRD131069:CRD131112 CHH131069:CHH131112 BXL131069:BXL131112 BNP131069:BNP131112 BDT131069:BDT131112 ATX131069:ATX131112 AKB131069:AKB131112 AAF131069:AAF131112 QJ131069:QJ131112 GN131069:GN131112 WSZ65533:WSZ65576 WJD65533:WJD65576 VZH65533:VZH65576 VPL65533:VPL65576 VFP65533:VFP65576 UVT65533:UVT65576 ULX65533:ULX65576 UCB65533:UCB65576 TSF65533:TSF65576 TIJ65533:TIJ65576 SYN65533:SYN65576 SOR65533:SOR65576 SEV65533:SEV65576 RUZ65533:RUZ65576 RLD65533:RLD65576 RBH65533:RBH65576 QRL65533:QRL65576 QHP65533:QHP65576 PXT65533:PXT65576 PNX65533:PNX65576 PEB65533:PEB65576 OUF65533:OUF65576 OKJ65533:OKJ65576 OAN65533:OAN65576 NQR65533:NQR65576 NGV65533:NGV65576 MWZ65533:MWZ65576 MND65533:MND65576 MDH65533:MDH65576 LTL65533:LTL65576 LJP65533:LJP65576 KZT65533:KZT65576 KPX65533:KPX65576 KGB65533:KGB65576 JWF65533:JWF65576 JMJ65533:JMJ65576 JCN65533:JCN65576 ISR65533:ISR65576 IIV65533:IIV65576 HYZ65533:HYZ65576 HPD65533:HPD65576 HFH65533:HFH65576 GVL65533:GVL65576 GLP65533:GLP65576 GBT65533:GBT65576 FRX65533:FRX65576 FIB65533:FIB65576 EYF65533:EYF65576 EOJ65533:EOJ65576 EEN65533:EEN65576 DUR65533:DUR65576 DKV65533:DKV65576 DAZ65533:DAZ65576 CRD65533:CRD65576 CHH65533:CHH65576 BXL65533:BXL65576 BNP65533:BNP65576 BDT65533:BDT65576 ATX65533:ATX65576 AKB65533:AKB65576 AAF65533:AAF65576 QJ65533:QJ65576 GN65533:GN65576 WTC983008:WTC983080 WJG983008:WJG983080 VZK983008:VZK983080 VPO983008:VPO983080 VFS983008:VFS983080 UVW983008:UVW983080 UMA983008:UMA983080 UCE983008:UCE983080 TSI983008:TSI983080 TIM983008:TIM983080 SYQ983008:SYQ983080 SOU983008:SOU983080 SEY983008:SEY983080 RVC983008:RVC983080 RLG983008:RLG983080 RBK983008:RBK983080 QRO983008:QRO983080 QHS983008:QHS983080 PXW983008:PXW983080 POA983008:POA983080 PEE983008:PEE983080 OUI983008:OUI983080 OKM983008:OKM983080 OAQ983008:OAQ983080 NQU983008:NQU983080 NGY983008:NGY983080 MXC983008:MXC983080 MNG983008:MNG983080 MDK983008:MDK983080 LTO983008:LTO983080 LJS983008:LJS983080 KZW983008:KZW983080 KQA983008:KQA983080 KGE983008:KGE983080 JWI983008:JWI983080 JMM983008:JMM983080 JCQ983008:JCQ983080 ISU983008:ISU983080 IIY983008:IIY983080 HZC983008:HZC983080 HPG983008:HPG983080 HFK983008:HFK983080 GVO983008:GVO983080 GLS983008:GLS983080 GBW983008:GBW983080 FSA983008:FSA983080 FIE983008:FIE983080 EYI983008:EYI983080 EOM983008:EOM983080 EEQ983008:EEQ983080 DUU983008:DUU983080 DKY983008:DKY983080 DBC983008:DBC983080 CRG983008:CRG983080 CHK983008:CHK983080 BXO983008:BXO983080 BNS983008:BNS983080 BDW983008:BDW983080 AUA983008:AUA983080 AKE983008:AKE983080 AAI983008:AAI983080 QM983008:QM983080 GQ983008:GQ983080 WTC917472:WTC917544 WJG917472:WJG917544 VZK917472:VZK917544 VPO917472:VPO917544 VFS917472:VFS917544 UVW917472:UVW917544 UMA917472:UMA917544 UCE917472:UCE917544 TSI917472:TSI917544 TIM917472:TIM917544 SYQ917472:SYQ917544 SOU917472:SOU917544 SEY917472:SEY917544 RVC917472:RVC917544 RLG917472:RLG917544 RBK917472:RBK917544 QRO917472:QRO917544 QHS917472:QHS917544 PXW917472:PXW917544 POA917472:POA917544 PEE917472:PEE917544 OUI917472:OUI917544 OKM917472:OKM917544 OAQ917472:OAQ917544 NQU917472:NQU917544 NGY917472:NGY917544 MXC917472:MXC917544 MNG917472:MNG917544 MDK917472:MDK917544 LTO917472:LTO917544 LJS917472:LJS917544 KZW917472:KZW917544 KQA917472:KQA917544 KGE917472:KGE917544 JWI917472:JWI917544 JMM917472:JMM917544 JCQ917472:JCQ917544 ISU917472:ISU917544 IIY917472:IIY917544 HZC917472:HZC917544 HPG917472:HPG917544 HFK917472:HFK917544 GVO917472:GVO917544 GLS917472:GLS917544 GBW917472:GBW917544 FSA917472:FSA917544 FIE917472:FIE917544 EYI917472:EYI917544 EOM917472:EOM917544 EEQ917472:EEQ917544 DUU917472:DUU917544 DKY917472:DKY917544 DBC917472:DBC917544 CRG917472:CRG917544 CHK917472:CHK917544 BXO917472:BXO917544 BNS917472:BNS917544 BDW917472:BDW917544 AUA917472:AUA917544 AKE917472:AKE917544 AAI917472:AAI917544 QM917472:QM917544 GQ917472:GQ917544 WTC851936:WTC852008 WJG851936:WJG852008 VZK851936:VZK852008 VPO851936:VPO852008 VFS851936:VFS852008 UVW851936:UVW852008 UMA851936:UMA852008 UCE851936:UCE852008 TSI851936:TSI852008 TIM851936:TIM852008 SYQ851936:SYQ852008 SOU851936:SOU852008 SEY851936:SEY852008 RVC851936:RVC852008 RLG851936:RLG852008 RBK851936:RBK852008 QRO851936:QRO852008 QHS851936:QHS852008 PXW851936:PXW852008 POA851936:POA852008 PEE851936:PEE852008 OUI851936:OUI852008 OKM851936:OKM852008 OAQ851936:OAQ852008 NQU851936:NQU852008 NGY851936:NGY852008 MXC851936:MXC852008 MNG851936:MNG852008 MDK851936:MDK852008 LTO851936:LTO852008 LJS851936:LJS852008 KZW851936:KZW852008 KQA851936:KQA852008 KGE851936:KGE852008 JWI851936:JWI852008 JMM851936:JMM852008 JCQ851936:JCQ852008 ISU851936:ISU852008 IIY851936:IIY852008 HZC851936:HZC852008 HPG851936:HPG852008 HFK851936:HFK852008 GVO851936:GVO852008 GLS851936:GLS852008 GBW851936:GBW852008 FSA851936:FSA852008 FIE851936:FIE852008 EYI851936:EYI852008 EOM851936:EOM852008 EEQ851936:EEQ852008 DUU851936:DUU852008 DKY851936:DKY852008 DBC851936:DBC852008 CRG851936:CRG852008 CHK851936:CHK852008 BXO851936:BXO852008 BNS851936:BNS852008 BDW851936:BDW852008 AUA851936:AUA852008 AKE851936:AKE852008 AAI851936:AAI852008 QM851936:QM852008 GQ851936:GQ852008 WTC786400:WTC786472 WJG786400:WJG786472 VZK786400:VZK786472 VPO786400:VPO786472 VFS786400:VFS786472 UVW786400:UVW786472 UMA786400:UMA786472 UCE786400:UCE786472 TSI786400:TSI786472 TIM786400:TIM786472 SYQ786400:SYQ786472 SOU786400:SOU786472 SEY786400:SEY786472 RVC786400:RVC786472 RLG786400:RLG786472 RBK786400:RBK786472 QRO786400:QRO786472 QHS786400:QHS786472 PXW786400:PXW786472 POA786400:POA786472 PEE786400:PEE786472 OUI786400:OUI786472 OKM786400:OKM786472 OAQ786400:OAQ786472 NQU786400:NQU786472 NGY786400:NGY786472 MXC786400:MXC786472 MNG786400:MNG786472 MDK786400:MDK786472 LTO786400:LTO786472 LJS786400:LJS786472 KZW786400:KZW786472 KQA786400:KQA786472 KGE786400:KGE786472 JWI786400:JWI786472 JMM786400:JMM786472 JCQ786400:JCQ786472 ISU786400:ISU786472 IIY786400:IIY786472 HZC786400:HZC786472 HPG786400:HPG786472 HFK786400:HFK786472 GVO786400:GVO786472 GLS786400:GLS786472 GBW786400:GBW786472 FSA786400:FSA786472 FIE786400:FIE786472 EYI786400:EYI786472 EOM786400:EOM786472 EEQ786400:EEQ786472 DUU786400:DUU786472 DKY786400:DKY786472 DBC786400:DBC786472 CRG786400:CRG786472 CHK786400:CHK786472 BXO786400:BXO786472 BNS786400:BNS786472 BDW786400:BDW786472 AUA786400:AUA786472 AKE786400:AKE786472 AAI786400:AAI786472 QM786400:QM786472 GQ786400:GQ786472 WTC720864:WTC720936 WJG720864:WJG720936 VZK720864:VZK720936 VPO720864:VPO720936 VFS720864:VFS720936 UVW720864:UVW720936 UMA720864:UMA720936 UCE720864:UCE720936 TSI720864:TSI720936 TIM720864:TIM720936 SYQ720864:SYQ720936 SOU720864:SOU720936 SEY720864:SEY720936 RVC720864:RVC720936 RLG720864:RLG720936 RBK720864:RBK720936 QRO720864:QRO720936 QHS720864:QHS720936 PXW720864:PXW720936 POA720864:POA720936 PEE720864:PEE720936 OUI720864:OUI720936 OKM720864:OKM720936 OAQ720864:OAQ720936 NQU720864:NQU720936 NGY720864:NGY720936 MXC720864:MXC720936 MNG720864:MNG720936 MDK720864:MDK720936 LTO720864:LTO720936 LJS720864:LJS720936 KZW720864:KZW720936 KQA720864:KQA720936 KGE720864:KGE720936 JWI720864:JWI720936 JMM720864:JMM720936 JCQ720864:JCQ720936 ISU720864:ISU720936 IIY720864:IIY720936 HZC720864:HZC720936 HPG720864:HPG720936 HFK720864:HFK720936 GVO720864:GVO720936 GLS720864:GLS720936 GBW720864:GBW720936 FSA720864:FSA720936 FIE720864:FIE720936 EYI720864:EYI720936 EOM720864:EOM720936 EEQ720864:EEQ720936 DUU720864:DUU720936 DKY720864:DKY720936 DBC720864:DBC720936 CRG720864:CRG720936 CHK720864:CHK720936 BXO720864:BXO720936 BNS720864:BNS720936 BDW720864:BDW720936 AUA720864:AUA720936 AKE720864:AKE720936 AAI720864:AAI720936 QM720864:QM720936 GQ720864:GQ720936 WTC655328:WTC655400 WJG655328:WJG655400 VZK655328:VZK655400 VPO655328:VPO655400 VFS655328:VFS655400 UVW655328:UVW655400 UMA655328:UMA655400 UCE655328:UCE655400 TSI655328:TSI655400 TIM655328:TIM655400 SYQ655328:SYQ655400 SOU655328:SOU655400 SEY655328:SEY655400 RVC655328:RVC655400 RLG655328:RLG655400 RBK655328:RBK655400 QRO655328:QRO655400 QHS655328:QHS655400 PXW655328:PXW655400 POA655328:POA655400 PEE655328:PEE655400 OUI655328:OUI655400 OKM655328:OKM655400 OAQ655328:OAQ655400 NQU655328:NQU655400 NGY655328:NGY655400 MXC655328:MXC655400 MNG655328:MNG655400 MDK655328:MDK655400 LTO655328:LTO655400 LJS655328:LJS655400 KZW655328:KZW655400 KQA655328:KQA655400 KGE655328:KGE655400 JWI655328:JWI655400 JMM655328:JMM655400 JCQ655328:JCQ655400 ISU655328:ISU655400 IIY655328:IIY655400 HZC655328:HZC655400 HPG655328:HPG655400 HFK655328:HFK655400 GVO655328:GVO655400 GLS655328:GLS655400 GBW655328:GBW655400 FSA655328:FSA655400 FIE655328:FIE655400 EYI655328:EYI655400 EOM655328:EOM655400 EEQ655328:EEQ655400 DUU655328:DUU655400 DKY655328:DKY655400 DBC655328:DBC655400 CRG655328:CRG655400 CHK655328:CHK655400 BXO655328:BXO655400 BNS655328:BNS655400 BDW655328:BDW655400 AUA655328:AUA655400 AKE655328:AKE655400 AAI655328:AAI655400 QM655328:QM655400 GQ655328:GQ655400 WTC589792:WTC589864 WJG589792:WJG589864 VZK589792:VZK589864 VPO589792:VPO589864 VFS589792:VFS589864 UVW589792:UVW589864 UMA589792:UMA589864 UCE589792:UCE589864 TSI589792:TSI589864 TIM589792:TIM589864 SYQ589792:SYQ589864 SOU589792:SOU589864 SEY589792:SEY589864 RVC589792:RVC589864 RLG589792:RLG589864 RBK589792:RBK589864 QRO589792:QRO589864 QHS589792:QHS589864 PXW589792:PXW589864 POA589792:POA589864 PEE589792:PEE589864 OUI589792:OUI589864 OKM589792:OKM589864 OAQ589792:OAQ589864 NQU589792:NQU589864 NGY589792:NGY589864 MXC589792:MXC589864 MNG589792:MNG589864 MDK589792:MDK589864 LTO589792:LTO589864 LJS589792:LJS589864 KZW589792:KZW589864 KQA589792:KQA589864 KGE589792:KGE589864 JWI589792:JWI589864 JMM589792:JMM589864 JCQ589792:JCQ589864 ISU589792:ISU589864 IIY589792:IIY589864 HZC589792:HZC589864 HPG589792:HPG589864 HFK589792:HFK589864 GVO589792:GVO589864 GLS589792:GLS589864 GBW589792:GBW589864 FSA589792:FSA589864 FIE589792:FIE589864 EYI589792:EYI589864 EOM589792:EOM589864 EEQ589792:EEQ589864 DUU589792:DUU589864 DKY589792:DKY589864 DBC589792:DBC589864 CRG589792:CRG589864 CHK589792:CHK589864 BXO589792:BXO589864 BNS589792:BNS589864 BDW589792:BDW589864 AUA589792:AUA589864 AKE589792:AKE589864 AAI589792:AAI589864 QM589792:QM589864 GQ589792:GQ589864 WTC524256:WTC524328 WJG524256:WJG524328 VZK524256:VZK524328 VPO524256:VPO524328 VFS524256:VFS524328 UVW524256:UVW524328 UMA524256:UMA524328 UCE524256:UCE524328 TSI524256:TSI524328 TIM524256:TIM524328 SYQ524256:SYQ524328 SOU524256:SOU524328 SEY524256:SEY524328 RVC524256:RVC524328 RLG524256:RLG524328 RBK524256:RBK524328 QRO524256:QRO524328 QHS524256:QHS524328 PXW524256:PXW524328 POA524256:POA524328 PEE524256:PEE524328 OUI524256:OUI524328 OKM524256:OKM524328 OAQ524256:OAQ524328 NQU524256:NQU524328 NGY524256:NGY524328 MXC524256:MXC524328 MNG524256:MNG524328 MDK524256:MDK524328 LTO524256:LTO524328 LJS524256:LJS524328 KZW524256:KZW524328 KQA524256:KQA524328 KGE524256:KGE524328 JWI524256:JWI524328 JMM524256:JMM524328 JCQ524256:JCQ524328 ISU524256:ISU524328 IIY524256:IIY524328 HZC524256:HZC524328 HPG524256:HPG524328 HFK524256:HFK524328 GVO524256:GVO524328 GLS524256:GLS524328 GBW524256:GBW524328 FSA524256:FSA524328 FIE524256:FIE524328 EYI524256:EYI524328 EOM524256:EOM524328 EEQ524256:EEQ524328 DUU524256:DUU524328 DKY524256:DKY524328 DBC524256:DBC524328 CRG524256:CRG524328 CHK524256:CHK524328 BXO524256:BXO524328 BNS524256:BNS524328 BDW524256:BDW524328 AUA524256:AUA524328 AKE524256:AKE524328 AAI524256:AAI524328 QM524256:QM524328 GQ524256:GQ524328 WTC458720:WTC458792 WJG458720:WJG458792 VZK458720:VZK458792 VPO458720:VPO458792 VFS458720:VFS458792 UVW458720:UVW458792 UMA458720:UMA458792 UCE458720:UCE458792 TSI458720:TSI458792 TIM458720:TIM458792 SYQ458720:SYQ458792 SOU458720:SOU458792 SEY458720:SEY458792 RVC458720:RVC458792 RLG458720:RLG458792 RBK458720:RBK458792 QRO458720:QRO458792 QHS458720:QHS458792 PXW458720:PXW458792 POA458720:POA458792 PEE458720:PEE458792 OUI458720:OUI458792 OKM458720:OKM458792 OAQ458720:OAQ458792 NQU458720:NQU458792 NGY458720:NGY458792 MXC458720:MXC458792 MNG458720:MNG458792 MDK458720:MDK458792 LTO458720:LTO458792 LJS458720:LJS458792 KZW458720:KZW458792 KQA458720:KQA458792 KGE458720:KGE458792 JWI458720:JWI458792 JMM458720:JMM458792 JCQ458720:JCQ458792 ISU458720:ISU458792 IIY458720:IIY458792 HZC458720:HZC458792 HPG458720:HPG458792 HFK458720:HFK458792 GVO458720:GVO458792 GLS458720:GLS458792 GBW458720:GBW458792 FSA458720:FSA458792 FIE458720:FIE458792 EYI458720:EYI458792 EOM458720:EOM458792 EEQ458720:EEQ458792 DUU458720:DUU458792 DKY458720:DKY458792 DBC458720:DBC458792 CRG458720:CRG458792 CHK458720:CHK458792 BXO458720:BXO458792 BNS458720:BNS458792 BDW458720:BDW458792 AUA458720:AUA458792 AKE458720:AKE458792 AAI458720:AAI458792 QM458720:QM458792 GQ458720:GQ458792 WTC393184:WTC393256 WJG393184:WJG393256 VZK393184:VZK393256 VPO393184:VPO393256 VFS393184:VFS393256 UVW393184:UVW393256 UMA393184:UMA393256 UCE393184:UCE393256 TSI393184:TSI393256 TIM393184:TIM393256 SYQ393184:SYQ393256 SOU393184:SOU393256 SEY393184:SEY393256 RVC393184:RVC393256 RLG393184:RLG393256 RBK393184:RBK393256 QRO393184:QRO393256 QHS393184:QHS393256 PXW393184:PXW393256 POA393184:POA393256 PEE393184:PEE393256 OUI393184:OUI393256 OKM393184:OKM393256 OAQ393184:OAQ393256 NQU393184:NQU393256 NGY393184:NGY393256 MXC393184:MXC393256 MNG393184:MNG393256 MDK393184:MDK393256 LTO393184:LTO393256 LJS393184:LJS393256 KZW393184:KZW393256 KQA393184:KQA393256 KGE393184:KGE393256 JWI393184:JWI393256 JMM393184:JMM393256 JCQ393184:JCQ393256 ISU393184:ISU393256 IIY393184:IIY393256 HZC393184:HZC393256 HPG393184:HPG393256 HFK393184:HFK393256 GVO393184:GVO393256 GLS393184:GLS393256 GBW393184:GBW393256 FSA393184:FSA393256 FIE393184:FIE393256 EYI393184:EYI393256 EOM393184:EOM393256 EEQ393184:EEQ393256 DUU393184:DUU393256 DKY393184:DKY393256 DBC393184:DBC393256 CRG393184:CRG393256 CHK393184:CHK393256 BXO393184:BXO393256 BNS393184:BNS393256 BDW393184:BDW393256 AUA393184:AUA393256 AKE393184:AKE393256 AAI393184:AAI393256 QM393184:QM393256 GQ393184:GQ393256 WTC327648:WTC327720 WJG327648:WJG327720 VZK327648:VZK327720 VPO327648:VPO327720 VFS327648:VFS327720 UVW327648:UVW327720 UMA327648:UMA327720 UCE327648:UCE327720 TSI327648:TSI327720 TIM327648:TIM327720 SYQ327648:SYQ327720 SOU327648:SOU327720 SEY327648:SEY327720 RVC327648:RVC327720 RLG327648:RLG327720 RBK327648:RBK327720 QRO327648:QRO327720 QHS327648:QHS327720 PXW327648:PXW327720 POA327648:POA327720 PEE327648:PEE327720 OUI327648:OUI327720 OKM327648:OKM327720 OAQ327648:OAQ327720 NQU327648:NQU327720 NGY327648:NGY327720 MXC327648:MXC327720 MNG327648:MNG327720 MDK327648:MDK327720 LTO327648:LTO327720 LJS327648:LJS327720 KZW327648:KZW327720 KQA327648:KQA327720 KGE327648:KGE327720 JWI327648:JWI327720 JMM327648:JMM327720 JCQ327648:JCQ327720 ISU327648:ISU327720 IIY327648:IIY327720 HZC327648:HZC327720 HPG327648:HPG327720 HFK327648:HFK327720 GVO327648:GVO327720 GLS327648:GLS327720 GBW327648:GBW327720 FSA327648:FSA327720 FIE327648:FIE327720 EYI327648:EYI327720 EOM327648:EOM327720 EEQ327648:EEQ327720 DUU327648:DUU327720 DKY327648:DKY327720 DBC327648:DBC327720 CRG327648:CRG327720 CHK327648:CHK327720 BXO327648:BXO327720 BNS327648:BNS327720 BDW327648:BDW327720 AUA327648:AUA327720 AKE327648:AKE327720 AAI327648:AAI327720 QM327648:QM327720 GQ327648:GQ327720 WTC262112:WTC262184 WJG262112:WJG262184 VZK262112:VZK262184 VPO262112:VPO262184 VFS262112:VFS262184 UVW262112:UVW262184 UMA262112:UMA262184 UCE262112:UCE262184 TSI262112:TSI262184 TIM262112:TIM262184 SYQ262112:SYQ262184 SOU262112:SOU262184 SEY262112:SEY262184 RVC262112:RVC262184 RLG262112:RLG262184 RBK262112:RBK262184 QRO262112:QRO262184 QHS262112:QHS262184 PXW262112:PXW262184 POA262112:POA262184 PEE262112:PEE262184 OUI262112:OUI262184 OKM262112:OKM262184 OAQ262112:OAQ262184 NQU262112:NQU262184 NGY262112:NGY262184 MXC262112:MXC262184 MNG262112:MNG262184 MDK262112:MDK262184 LTO262112:LTO262184 LJS262112:LJS262184 KZW262112:KZW262184 KQA262112:KQA262184 KGE262112:KGE262184 JWI262112:JWI262184 JMM262112:JMM262184 JCQ262112:JCQ262184 ISU262112:ISU262184 IIY262112:IIY262184 HZC262112:HZC262184 HPG262112:HPG262184 HFK262112:HFK262184 GVO262112:GVO262184 GLS262112:GLS262184 GBW262112:GBW262184 FSA262112:FSA262184 FIE262112:FIE262184 EYI262112:EYI262184 EOM262112:EOM262184 EEQ262112:EEQ262184 DUU262112:DUU262184 DKY262112:DKY262184 DBC262112:DBC262184 CRG262112:CRG262184 CHK262112:CHK262184 BXO262112:BXO262184 BNS262112:BNS262184 BDW262112:BDW262184 AUA262112:AUA262184 AKE262112:AKE262184 AAI262112:AAI262184 QM262112:QM262184 GQ262112:GQ262184 WTC196576:WTC196648 WJG196576:WJG196648 VZK196576:VZK196648 VPO196576:VPO196648 VFS196576:VFS196648 UVW196576:UVW196648 UMA196576:UMA196648 UCE196576:UCE196648 TSI196576:TSI196648 TIM196576:TIM196648 SYQ196576:SYQ196648 SOU196576:SOU196648 SEY196576:SEY196648 RVC196576:RVC196648 RLG196576:RLG196648 RBK196576:RBK196648 QRO196576:QRO196648 QHS196576:QHS196648 PXW196576:PXW196648 POA196576:POA196648 PEE196576:PEE196648 OUI196576:OUI196648 OKM196576:OKM196648 OAQ196576:OAQ196648 NQU196576:NQU196648 NGY196576:NGY196648 MXC196576:MXC196648 MNG196576:MNG196648 MDK196576:MDK196648 LTO196576:LTO196648 LJS196576:LJS196648 KZW196576:KZW196648 KQA196576:KQA196648 KGE196576:KGE196648 JWI196576:JWI196648 JMM196576:JMM196648 JCQ196576:JCQ196648 ISU196576:ISU196648 IIY196576:IIY196648 HZC196576:HZC196648 HPG196576:HPG196648 HFK196576:HFK196648 GVO196576:GVO196648 GLS196576:GLS196648 GBW196576:GBW196648 FSA196576:FSA196648 FIE196576:FIE196648 EYI196576:EYI196648 EOM196576:EOM196648 EEQ196576:EEQ196648 DUU196576:DUU196648 DKY196576:DKY196648 DBC196576:DBC196648 CRG196576:CRG196648 CHK196576:CHK196648 BXO196576:BXO196648 BNS196576:BNS196648 BDW196576:BDW196648 AUA196576:AUA196648 AKE196576:AKE196648 AAI196576:AAI196648 QM196576:QM196648 GQ196576:GQ196648 WTC131040:WTC131112 WJG131040:WJG131112 VZK131040:VZK131112 VPO131040:VPO131112 VFS131040:VFS131112 UVW131040:UVW131112 UMA131040:UMA131112 UCE131040:UCE131112 TSI131040:TSI131112 TIM131040:TIM131112 SYQ131040:SYQ131112 SOU131040:SOU131112 SEY131040:SEY131112 RVC131040:RVC131112 RLG131040:RLG131112 RBK131040:RBK131112 QRO131040:QRO131112 QHS131040:QHS131112 PXW131040:PXW131112 POA131040:POA131112 PEE131040:PEE131112 OUI131040:OUI131112 OKM131040:OKM131112 OAQ131040:OAQ131112 NQU131040:NQU131112 NGY131040:NGY131112 MXC131040:MXC131112 MNG131040:MNG131112 MDK131040:MDK131112 LTO131040:LTO131112 LJS131040:LJS131112 KZW131040:KZW131112 KQA131040:KQA131112 KGE131040:KGE131112 JWI131040:JWI131112 JMM131040:JMM131112 JCQ131040:JCQ131112 ISU131040:ISU131112 IIY131040:IIY131112 HZC131040:HZC131112 HPG131040:HPG131112 HFK131040:HFK131112 GVO131040:GVO131112 GLS131040:GLS131112 GBW131040:GBW131112 FSA131040:FSA131112 FIE131040:FIE131112 EYI131040:EYI131112 EOM131040:EOM131112 EEQ131040:EEQ131112 DUU131040:DUU131112 DKY131040:DKY131112 DBC131040:DBC131112 CRG131040:CRG131112 CHK131040:CHK131112 BXO131040:BXO131112 BNS131040:BNS131112 BDW131040:BDW131112 AUA131040:AUA131112 AKE131040:AKE131112 AAI131040:AAI131112 QM131040:QM131112 GQ131040:GQ131112 WTC65504:WTC65576 WJG65504:WJG65576 VZK65504:VZK65576 VPO65504:VPO65576 VFS65504:VFS65576 UVW65504:UVW65576 UMA65504:UMA65576 UCE65504:UCE65576 TSI65504:TSI65576 TIM65504:TIM65576 SYQ65504:SYQ65576 SOU65504:SOU65576 SEY65504:SEY65576 RVC65504:RVC65576 RLG65504:RLG65576 RBK65504:RBK65576 QRO65504:QRO65576 QHS65504:QHS65576 PXW65504:PXW65576 POA65504:POA65576 PEE65504:PEE65576 OUI65504:OUI65576 OKM65504:OKM65576 OAQ65504:OAQ65576 NQU65504:NQU65576 NGY65504:NGY65576 MXC65504:MXC65576 MNG65504:MNG65576 MDK65504:MDK65576 LTO65504:LTO65576 LJS65504:LJS65576 KZW65504:KZW65576 KQA65504:KQA65576 KGE65504:KGE65576 JWI65504:JWI65576 JMM65504:JMM65576 JCQ65504:JCQ65576 ISU65504:ISU65576 IIY65504:IIY65576 HZC65504:HZC65576 HPG65504:HPG65576 HFK65504:HFK65576 GVO65504:GVO65576 GLS65504:GLS65576 GBW65504:GBW65576 FSA65504:FSA65576 FIE65504:FIE65576 EYI65504:EYI65576 EOM65504:EOM65576 EEQ65504:EEQ65576 DUU65504:DUU65576 DKY65504:DKY65576 DBC65504:DBC65576 CRG65504:CRG65576 CHK65504:CHK65576 BXO65504:BXO65576 BNS65504:BNS65576 BDW65504:BDW65576 AUA65504:AUA65576 AKE65504:AKE65576 AAI65504:AAI65576 QM65504:QM65576 GQ65504:GQ65576 WSY2:WSY9 QI2:QI9 AAE2:AAE9 AKA2:AKA9 ATW2:ATW9 BDS2:BDS9 BNO2:BNO9 BXK2:BXK9 CHG2:CHG9 CRC2:CRC9 DAY2:DAY9 DKU2:DKU9 DUQ2:DUQ9 EEM2:EEM9 EOI2:EOI9 EYE2:EYE9 FIA2:FIA9 FRW2:FRW9 GBS2:GBS9 GLO2:GLO9 GVK2:GVK9 HFG2:HFG9 HPC2:HPC9 HYY2:HYY9 IIU2:IIU9 ISQ2:ISQ9 JCM2:JCM9 JMI2:JMI9 JWE2:JWE9 KGA2:KGA9 KPW2:KPW9 KZS2:KZS9 LJO2:LJO9 LTK2:LTK9 MDG2:MDG9 MNC2:MNC9 MWY2:MWY9 NGU2:NGU9 NQQ2:NQQ9 OAM2:OAM9 OKI2:OKI9 OUE2:OUE9 PEA2:PEA9 PNW2:PNW9 PXS2:PXS9 QHO2:QHO9 QRK2:QRK9 RBG2:RBG9 RLC2:RLC9 RUY2:RUY9 SEU2:SEU9 SOQ2:SOQ9 SYM2:SYM9 TII2:TII9 TSE2:TSE9 UCA2:UCA9 ULW2:ULW9 UVS2:UVS9 VFO2:VFO9 VPK2:VPK9 VZG2:VZG9 WJC2:WJC9 GM2:GM9 CHJ2:CHJ9 BXN2:BXN9 BNR2:BNR9 BDV2:BDV9 ATZ2:ATZ9 AKD2:AKD9 AAH2:AAH9 QL2:QL9 GP2:GP9 WTB2:WTB9 WJF2:WJF9 VZJ2:VZJ9 VPN2:VPN9 VFR2:VFR9 UVV2:UVV9 ULZ2:ULZ9 UCD2:UCD9 TSH2:TSH9 TIL2:TIL9 SYP2:SYP9 SOT2:SOT9 SEX2:SEX9 RVB2:RVB9 RLF2:RLF9 RBJ2:RBJ9 QRN2:QRN9 QHR2:QHR9 PXV2:PXV9 PNZ2:PNZ9 PED2:PED9 OUH2:OUH9 OKL2:OKL9 OAP2:OAP9 NQT2:NQT9 NGX2:NGX9 MXB2:MXB9 MNF2:MNF9 MDJ2:MDJ9 LTN2:LTN9 LJR2:LJR9 KZV2:KZV9 KPZ2:KPZ9 KGD2:KGD9 JWH2:JWH9 JML2:JML9 JCP2:JCP9 IST2:IST9 IIX2:IIX9 HZB2:HZB9 HPF2:HPF9 HFJ2:HFJ9 GVN2:GVN9 GLR2:GLR9 GBV2:GBV9 FRZ2:FRZ9 FID2:FID9 EYH2:EYH9 EOL2:EOL9 EEP2:EEP9 DUT2:DUT9 DKX2:DKX9 DBB2:DBB9 CRF2:CRF9" xr:uid="{88A7A0C0-5232-47AF-8B0C-4A2CB910D794}">
      <formula1>DEMORAS</formula1>
    </dataValidation>
    <dataValidation type="list" allowBlank="1" showInputMessage="1" showErrorMessage="1" sqref="GC65504:GD65576 WSO983008:WSP983080 WIS983008:WIT983080 VYW983008:VYX983080 VPA983008:VPB983080 VFE983008:VFF983080 UVI983008:UVJ983080 ULM983008:ULN983080 UBQ983008:UBR983080 TRU983008:TRV983080 THY983008:THZ983080 SYC983008:SYD983080 SOG983008:SOH983080 SEK983008:SEL983080 RUO983008:RUP983080 RKS983008:RKT983080 RAW983008:RAX983080 QRA983008:QRB983080 QHE983008:QHF983080 PXI983008:PXJ983080 PNM983008:PNN983080 PDQ983008:PDR983080 OTU983008:OTV983080 OJY983008:OJZ983080 OAC983008:OAD983080 NQG983008:NQH983080 NGK983008:NGL983080 MWO983008:MWP983080 MMS983008:MMT983080 MCW983008:MCX983080 LTA983008:LTB983080 LJE983008:LJF983080 KZI983008:KZJ983080 KPM983008:KPN983080 KFQ983008:KFR983080 JVU983008:JVV983080 JLY983008:JLZ983080 JCC983008:JCD983080 ISG983008:ISH983080 IIK983008:IIL983080 HYO983008:HYP983080 HOS983008:HOT983080 HEW983008:HEX983080 GVA983008:GVB983080 GLE983008:GLF983080 GBI983008:GBJ983080 FRM983008:FRN983080 FHQ983008:FHR983080 EXU983008:EXV983080 ENY983008:ENZ983080 EEC983008:EED983080 DUG983008:DUH983080 DKK983008:DKL983080 DAO983008:DAP983080 CQS983008:CQT983080 CGW983008:CGX983080 BXA983008:BXB983080 BNE983008:BNF983080 BDI983008:BDJ983080 ATM983008:ATN983080 AJQ983008:AJR983080 ZU983008:ZV983080 PY983008:PZ983080 GC983008:GD983080 WSO917472:WSP917544 WIS917472:WIT917544 VYW917472:VYX917544 VPA917472:VPB917544 VFE917472:VFF917544 UVI917472:UVJ917544 ULM917472:ULN917544 UBQ917472:UBR917544 TRU917472:TRV917544 THY917472:THZ917544 SYC917472:SYD917544 SOG917472:SOH917544 SEK917472:SEL917544 RUO917472:RUP917544 RKS917472:RKT917544 RAW917472:RAX917544 QRA917472:QRB917544 QHE917472:QHF917544 PXI917472:PXJ917544 PNM917472:PNN917544 PDQ917472:PDR917544 OTU917472:OTV917544 OJY917472:OJZ917544 OAC917472:OAD917544 NQG917472:NQH917544 NGK917472:NGL917544 MWO917472:MWP917544 MMS917472:MMT917544 MCW917472:MCX917544 LTA917472:LTB917544 LJE917472:LJF917544 KZI917472:KZJ917544 KPM917472:KPN917544 KFQ917472:KFR917544 JVU917472:JVV917544 JLY917472:JLZ917544 JCC917472:JCD917544 ISG917472:ISH917544 IIK917472:IIL917544 HYO917472:HYP917544 HOS917472:HOT917544 HEW917472:HEX917544 GVA917472:GVB917544 GLE917472:GLF917544 GBI917472:GBJ917544 FRM917472:FRN917544 FHQ917472:FHR917544 EXU917472:EXV917544 ENY917472:ENZ917544 EEC917472:EED917544 DUG917472:DUH917544 DKK917472:DKL917544 DAO917472:DAP917544 CQS917472:CQT917544 CGW917472:CGX917544 BXA917472:BXB917544 BNE917472:BNF917544 BDI917472:BDJ917544 ATM917472:ATN917544 AJQ917472:AJR917544 ZU917472:ZV917544 PY917472:PZ917544 GC917472:GD917544 WSO851936:WSP852008 WIS851936:WIT852008 VYW851936:VYX852008 VPA851936:VPB852008 VFE851936:VFF852008 UVI851936:UVJ852008 ULM851936:ULN852008 UBQ851936:UBR852008 TRU851936:TRV852008 THY851936:THZ852008 SYC851936:SYD852008 SOG851936:SOH852008 SEK851936:SEL852008 RUO851936:RUP852008 RKS851936:RKT852008 RAW851936:RAX852008 QRA851936:QRB852008 QHE851936:QHF852008 PXI851936:PXJ852008 PNM851936:PNN852008 PDQ851936:PDR852008 OTU851936:OTV852008 OJY851936:OJZ852008 OAC851936:OAD852008 NQG851936:NQH852008 NGK851936:NGL852008 MWO851936:MWP852008 MMS851936:MMT852008 MCW851936:MCX852008 LTA851936:LTB852008 LJE851936:LJF852008 KZI851936:KZJ852008 KPM851936:KPN852008 KFQ851936:KFR852008 JVU851936:JVV852008 JLY851936:JLZ852008 JCC851936:JCD852008 ISG851936:ISH852008 IIK851936:IIL852008 HYO851936:HYP852008 HOS851936:HOT852008 HEW851936:HEX852008 GVA851936:GVB852008 GLE851936:GLF852008 GBI851936:GBJ852008 FRM851936:FRN852008 FHQ851936:FHR852008 EXU851936:EXV852008 ENY851936:ENZ852008 EEC851936:EED852008 DUG851936:DUH852008 DKK851936:DKL852008 DAO851936:DAP852008 CQS851936:CQT852008 CGW851936:CGX852008 BXA851936:BXB852008 BNE851936:BNF852008 BDI851936:BDJ852008 ATM851936:ATN852008 AJQ851936:AJR852008 ZU851936:ZV852008 PY851936:PZ852008 GC851936:GD852008 WSO786400:WSP786472 WIS786400:WIT786472 VYW786400:VYX786472 VPA786400:VPB786472 VFE786400:VFF786472 UVI786400:UVJ786472 ULM786400:ULN786472 UBQ786400:UBR786472 TRU786400:TRV786472 THY786400:THZ786472 SYC786400:SYD786472 SOG786400:SOH786472 SEK786400:SEL786472 RUO786400:RUP786472 RKS786400:RKT786472 RAW786400:RAX786472 QRA786400:QRB786472 QHE786400:QHF786472 PXI786400:PXJ786472 PNM786400:PNN786472 PDQ786400:PDR786472 OTU786400:OTV786472 OJY786400:OJZ786472 OAC786400:OAD786472 NQG786400:NQH786472 NGK786400:NGL786472 MWO786400:MWP786472 MMS786400:MMT786472 MCW786400:MCX786472 LTA786400:LTB786472 LJE786400:LJF786472 KZI786400:KZJ786472 KPM786400:KPN786472 KFQ786400:KFR786472 JVU786400:JVV786472 JLY786400:JLZ786472 JCC786400:JCD786472 ISG786400:ISH786472 IIK786400:IIL786472 HYO786400:HYP786472 HOS786400:HOT786472 HEW786400:HEX786472 GVA786400:GVB786472 GLE786400:GLF786472 GBI786400:GBJ786472 FRM786400:FRN786472 FHQ786400:FHR786472 EXU786400:EXV786472 ENY786400:ENZ786472 EEC786400:EED786472 DUG786400:DUH786472 DKK786400:DKL786472 DAO786400:DAP786472 CQS786400:CQT786472 CGW786400:CGX786472 BXA786400:BXB786472 BNE786400:BNF786472 BDI786400:BDJ786472 ATM786400:ATN786472 AJQ786400:AJR786472 ZU786400:ZV786472 PY786400:PZ786472 GC786400:GD786472 WSO720864:WSP720936 WIS720864:WIT720936 VYW720864:VYX720936 VPA720864:VPB720936 VFE720864:VFF720936 UVI720864:UVJ720936 ULM720864:ULN720936 UBQ720864:UBR720936 TRU720864:TRV720936 THY720864:THZ720936 SYC720864:SYD720936 SOG720864:SOH720936 SEK720864:SEL720936 RUO720864:RUP720936 RKS720864:RKT720936 RAW720864:RAX720936 QRA720864:QRB720936 QHE720864:QHF720936 PXI720864:PXJ720936 PNM720864:PNN720936 PDQ720864:PDR720936 OTU720864:OTV720936 OJY720864:OJZ720936 OAC720864:OAD720936 NQG720864:NQH720936 NGK720864:NGL720936 MWO720864:MWP720936 MMS720864:MMT720936 MCW720864:MCX720936 LTA720864:LTB720936 LJE720864:LJF720936 KZI720864:KZJ720936 KPM720864:KPN720936 KFQ720864:KFR720936 JVU720864:JVV720936 JLY720864:JLZ720936 JCC720864:JCD720936 ISG720864:ISH720936 IIK720864:IIL720936 HYO720864:HYP720936 HOS720864:HOT720936 HEW720864:HEX720936 GVA720864:GVB720936 GLE720864:GLF720936 GBI720864:GBJ720936 FRM720864:FRN720936 FHQ720864:FHR720936 EXU720864:EXV720936 ENY720864:ENZ720936 EEC720864:EED720936 DUG720864:DUH720936 DKK720864:DKL720936 DAO720864:DAP720936 CQS720864:CQT720936 CGW720864:CGX720936 BXA720864:BXB720936 BNE720864:BNF720936 BDI720864:BDJ720936 ATM720864:ATN720936 AJQ720864:AJR720936 ZU720864:ZV720936 PY720864:PZ720936 GC720864:GD720936 WSO655328:WSP655400 WIS655328:WIT655400 VYW655328:VYX655400 VPA655328:VPB655400 VFE655328:VFF655400 UVI655328:UVJ655400 ULM655328:ULN655400 UBQ655328:UBR655400 TRU655328:TRV655400 THY655328:THZ655400 SYC655328:SYD655400 SOG655328:SOH655400 SEK655328:SEL655400 RUO655328:RUP655400 RKS655328:RKT655400 RAW655328:RAX655400 QRA655328:QRB655400 QHE655328:QHF655400 PXI655328:PXJ655400 PNM655328:PNN655400 PDQ655328:PDR655400 OTU655328:OTV655400 OJY655328:OJZ655400 OAC655328:OAD655400 NQG655328:NQH655400 NGK655328:NGL655400 MWO655328:MWP655400 MMS655328:MMT655400 MCW655328:MCX655400 LTA655328:LTB655400 LJE655328:LJF655400 KZI655328:KZJ655400 KPM655328:KPN655400 KFQ655328:KFR655400 JVU655328:JVV655400 JLY655328:JLZ655400 JCC655328:JCD655400 ISG655328:ISH655400 IIK655328:IIL655400 HYO655328:HYP655400 HOS655328:HOT655400 HEW655328:HEX655400 GVA655328:GVB655400 GLE655328:GLF655400 GBI655328:GBJ655400 FRM655328:FRN655400 FHQ655328:FHR655400 EXU655328:EXV655400 ENY655328:ENZ655400 EEC655328:EED655400 DUG655328:DUH655400 DKK655328:DKL655400 DAO655328:DAP655400 CQS655328:CQT655400 CGW655328:CGX655400 BXA655328:BXB655400 BNE655328:BNF655400 BDI655328:BDJ655400 ATM655328:ATN655400 AJQ655328:AJR655400 ZU655328:ZV655400 PY655328:PZ655400 GC655328:GD655400 WSO589792:WSP589864 WIS589792:WIT589864 VYW589792:VYX589864 VPA589792:VPB589864 VFE589792:VFF589864 UVI589792:UVJ589864 ULM589792:ULN589864 UBQ589792:UBR589864 TRU589792:TRV589864 THY589792:THZ589864 SYC589792:SYD589864 SOG589792:SOH589864 SEK589792:SEL589864 RUO589792:RUP589864 RKS589792:RKT589864 RAW589792:RAX589864 QRA589792:QRB589864 QHE589792:QHF589864 PXI589792:PXJ589864 PNM589792:PNN589864 PDQ589792:PDR589864 OTU589792:OTV589864 OJY589792:OJZ589864 OAC589792:OAD589864 NQG589792:NQH589864 NGK589792:NGL589864 MWO589792:MWP589864 MMS589792:MMT589864 MCW589792:MCX589864 LTA589792:LTB589864 LJE589792:LJF589864 KZI589792:KZJ589864 KPM589792:KPN589864 KFQ589792:KFR589864 JVU589792:JVV589864 JLY589792:JLZ589864 JCC589792:JCD589864 ISG589792:ISH589864 IIK589792:IIL589864 HYO589792:HYP589864 HOS589792:HOT589864 HEW589792:HEX589864 GVA589792:GVB589864 GLE589792:GLF589864 GBI589792:GBJ589864 FRM589792:FRN589864 FHQ589792:FHR589864 EXU589792:EXV589864 ENY589792:ENZ589864 EEC589792:EED589864 DUG589792:DUH589864 DKK589792:DKL589864 DAO589792:DAP589864 CQS589792:CQT589864 CGW589792:CGX589864 BXA589792:BXB589864 BNE589792:BNF589864 BDI589792:BDJ589864 ATM589792:ATN589864 AJQ589792:AJR589864 ZU589792:ZV589864 PY589792:PZ589864 GC589792:GD589864 WSO524256:WSP524328 WIS524256:WIT524328 VYW524256:VYX524328 VPA524256:VPB524328 VFE524256:VFF524328 UVI524256:UVJ524328 ULM524256:ULN524328 UBQ524256:UBR524328 TRU524256:TRV524328 THY524256:THZ524328 SYC524256:SYD524328 SOG524256:SOH524328 SEK524256:SEL524328 RUO524256:RUP524328 RKS524256:RKT524328 RAW524256:RAX524328 QRA524256:QRB524328 QHE524256:QHF524328 PXI524256:PXJ524328 PNM524256:PNN524328 PDQ524256:PDR524328 OTU524256:OTV524328 OJY524256:OJZ524328 OAC524256:OAD524328 NQG524256:NQH524328 NGK524256:NGL524328 MWO524256:MWP524328 MMS524256:MMT524328 MCW524256:MCX524328 LTA524256:LTB524328 LJE524256:LJF524328 KZI524256:KZJ524328 KPM524256:KPN524328 KFQ524256:KFR524328 JVU524256:JVV524328 JLY524256:JLZ524328 JCC524256:JCD524328 ISG524256:ISH524328 IIK524256:IIL524328 HYO524256:HYP524328 HOS524256:HOT524328 HEW524256:HEX524328 GVA524256:GVB524328 GLE524256:GLF524328 GBI524256:GBJ524328 FRM524256:FRN524328 FHQ524256:FHR524328 EXU524256:EXV524328 ENY524256:ENZ524328 EEC524256:EED524328 DUG524256:DUH524328 DKK524256:DKL524328 DAO524256:DAP524328 CQS524256:CQT524328 CGW524256:CGX524328 BXA524256:BXB524328 BNE524256:BNF524328 BDI524256:BDJ524328 ATM524256:ATN524328 AJQ524256:AJR524328 ZU524256:ZV524328 PY524256:PZ524328 GC524256:GD524328 WSO458720:WSP458792 WIS458720:WIT458792 VYW458720:VYX458792 VPA458720:VPB458792 VFE458720:VFF458792 UVI458720:UVJ458792 ULM458720:ULN458792 UBQ458720:UBR458792 TRU458720:TRV458792 THY458720:THZ458792 SYC458720:SYD458792 SOG458720:SOH458792 SEK458720:SEL458792 RUO458720:RUP458792 RKS458720:RKT458792 RAW458720:RAX458792 QRA458720:QRB458792 QHE458720:QHF458792 PXI458720:PXJ458792 PNM458720:PNN458792 PDQ458720:PDR458792 OTU458720:OTV458792 OJY458720:OJZ458792 OAC458720:OAD458792 NQG458720:NQH458792 NGK458720:NGL458792 MWO458720:MWP458792 MMS458720:MMT458792 MCW458720:MCX458792 LTA458720:LTB458792 LJE458720:LJF458792 KZI458720:KZJ458792 KPM458720:KPN458792 KFQ458720:KFR458792 JVU458720:JVV458792 JLY458720:JLZ458792 JCC458720:JCD458792 ISG458720:ISH458792 IIK458720:IIL458792 HYO458720:HYP458792 HOS458720:HOT458792 HEW458720:HEX458792 GVA458720:GVB458792 GLE458720:GLF458792 GBI458720:GBJ458792 FRM458720:FRN458792 FHQ458720:FHR458792 EXU458720:EXV458792 ENY458720:ENZ458792 EEC458720:EED458792 DUG458720:DUH458792 DKK458720:DKL458792 DAO458720:DAP458792 CQS458720:CQT458792 CGW458720:CGX458792 BXA458720:BXB458792 BNE458720:BNF458792 BDI458720:BDJ458792 ATM458720:ATN458792 AJQ458720:AJR458792 ZU458720:ZV458792 PY458720:PZ458792 GC458720:GD458792 WSO393184:WSP393256 WIS393184:WIT393256 VYW393184:VYX393256 VPA393184:VPB393256 VFE393184:VFF393256 UVI393184:UVJ393256 ULM393184:ULN393256 UBQ393184:UBR393256 TRU393184:TRV393256 THY393184:THZ393256 SYC393184:SYD393256 SOG393184:SOH393256 SEK393184:SEL393256 RUO393184:RUP393256 RKS393184:RKT393256 RAW393184:RAX393256 QRA393184:QRB393256 QHE393184:QHF393256 PXI393184:PXJ393256 PNM393184:PNN393256 PDQ393184:PDR393256 OTU393184:OTV393256 OJY393184:OJZ393256 OAC393184:OAD393256 NQG393184:NQH393256 NGK393184:NGL393256 MWO393184:MWP393256 MMS393184:MMT393256 MCW393184:MCX393256 LTA393184:LTB393256 LJE393184:LJF393256 KZI393184:KZJ393256 KPM393184:KPN393256 KFQ393184:KFR393256 JVU393184:JVV393256 JLY393184:JLZ393256 JCC393184:JCD393256 ISG393184:ISH393256 IIK393184:IIL393256 HYO393184:HYP393256 HOS393184:HOT393256 HEW393184:HEX393256 GVA393184:GVB393256 GLE393184:GLF393256 GBI393184:GBJ393256 FRM393184:FRN393256 FHQ393184:FHR393256 EXU393184:EXV393256 ENY393184:ENZ393256 EEC393184:EED393256 DUG393184:DUH393256 DKK393184:DKL393256 DAO393184:DAP393256 CQS393184:CQT393256 CGW393184:CGX393256 BXA393184:BXB393256 BNE393184:BNF393256 BDI393184:BDJ393256 ATM393184:ATN393256 AJQ393184:AJR393256 ZU393184:ZV393256 PY393184:PZ393256 GC393184:GD393256 WSO327648:WSP327720 WIS327648:WIT327720 VYW327648:VYX327720 VPA327648:VPB327720 VFE327648:VFF327720 UVI327648:UVJ327720 ULM327648:ULN327720 UBQ327648:UBR327720 TRU327648:TRV327720 THY327648:THZ327720 SYC327648:SYD327720 SOG327648:SOH327720 SEK327648:SEL327720 RUO327648:RUP327720 RKS327648:RKT327720 RAW327648:RAX327720 QRA327648:QRB327720 QHE327648:QHF327720 PXI327648:PXJ327720 PNM327648:PNN327720 PDQ327648:PDR327720 OTU327648:OTV327720 OJY327648:OJZ327720 OAC327648:OAD327720 NQG327648:NQH327720 NGK327648:NGL327720 MWO327648:MWP327720 MMS327648:MMT327720 MCW327648:MCX327720 LTA327648:LTB327720 LJE327648:LJF327720 KZI327648:KZJ327720 KPM327648:KPN327720 KFQ327648:KFR327720 JVU327648:JVV327720 JLY327648:JLZ327720 JCC327648:JCD327720 ISG327648:ISH327720 IIK327648:IIL327720 HYO327648:HYP327720 HOS327648:HOT327720 HEW327648:HEX327720 GVA327648:GVB327720 GLE327648:GLF327720 GBI327648:GBJ327720 FRM327648:FRN327720 FHQ327648:FHR327720 EXU327648:EXV327720 ENY327648:ENZ327720 EEC327648:EED327720 DUG327648:DUH327720 DKK327648:DKL327720 DAO327648:DAP327720 CQS327648:CQT327720 CGW327648:CGX327720 BXA327648:BXB327720 BNE327648:BNF327720 BDI327648:BDJ327720 ATM327648:ATN327720 AJQ327648:AJR327720 ZU327648:ZV327720 PY327648:PZ327720 GC327648:GD327720 WSO262112:WSP262184 WIS262112:WIT262184 VYW262112:VYX262184 VPA262112:VPB262184 VFE262112:VFF262184 UVI262112:UVJ262184 ULM262112:ULN262184 UBQ262112:UBR262184 TRU262112:TRV262184 THY262112:THZ262184 SYC262112:SYD262184 SOG262112:SOH262184 SEK262112:SEL262184 RUO262112:RUP262184 RKS262112:RKT262184 RAW262112:RAX262184 QRA262112:QRB262184 QHE262112:QHF262184 PXI262112:PXJ262184 PNM262112:PNN262184 PDQ262112:PDR262184 OTU262112:OTV262184 OJY262112:OJZ262184 OAC262112:OAD262184 NQG262112:NQH262184 NGK262112:NGL262184 MWO262112:MWP262184 MMS262112:MMT262184 MCW262112:MCX262184 LTA262112:LTB262184 LJE262112:LJF262184 KZI262112:KZJ262184 KPM262112:KPN262184 KFQ262112:KFR262184 JVU262112:JVV262184 JLY262112:JLZ262184 JCC262112:JCD262184 ISG262112:ISH262184 IIK262112:IIL262184 HYO262112:HYP262184 HOS262112:HOT262184 HEW262112:HEX262184 GVA262112:GVB262184 GLE262112:GLF262184 GBI262112:GBJ262184 FRM262112:FRN262184 FHQ262112:FHR262184 EXU262112:EXV262184 ENY262112:ENZ262184 EEC262112:EED262184 DUG262112:DUH262184 DKK262112:DKL262184 DAO262112:DAP262184 CQS262112:CQT262184 CGW262112:CGX262184 BXA262112:BXB262184 BNE262112:BNF262184 BDI262112:BDJ262184 ATM262112:ATN262184 AJQ262112:AJR262184 ZU262112:ZV262184 PY262112:PZ262184 GC262112:GD262184 WSO196576:WSP196648 WIS196576:WIT196648 VYW196576:VYX196648 VPA196576:VPB196648 VFE196576:VFF196648 UVI196576:UVJ196648 ULM196576:ULN196648 UBQ196576:UBR196648 TRU196576:TRV196648 THY196576:THZ196648 SYC196576:SYD196648 SOG196576:SOH196648 SEK196576:SEL196648 RUO196576:RUP196648 RKS196576:RKT196648 RAW196576:RAX196648 QRA196576:QRB196648 QHE196576:QHF196648 PXI196576:PXJ196648 PNM196576:PNN196648 PDQ196576:PDR196648 OTU196576:OTV196648 OJY196576:OJZ196648 OAC196576:OAD196648 NQG196576:NQH196648 NGK196576:NGL196648 MWO196576:MWP196648 MMS196576:MMT196648 MCW196576:MCX196648 LTA196576:LTB196648 LJE196576:LJF196648 KZI196576:KZJ196648 KPM196576:KPN196648 KFQ196576:KFR196648 JVU196576:JVV196648 JLY196576:JLZ196648 JCC196576:JCD196648 ISG196576:ISH196648 IIK196576:IIL196648 HYO196576:HYP196648 HOS196576:HOT196648 HEW196576:HEX196648 GVA196576:GVB196648 GLE196576:GLF196648 GBI196576:GBJ196648 FRM196576:FRN196648 FHQ196576:FHR196648 EXU196576:EXV196648 ENY196576:ENZ196648 EEC196576:EED196648 DUG196576:DUH196648 DKK196576:DKL196648 DAO196576:DAP196648 CQS196576:CQT196648 CGW196576:CGX196648 BXA196576:BXB196648 BNE196576:BNF196648 BDI196576:BDJ196648 ATM196576:ATN196648 AJQ196576:AJR196648 ZU196576:ZV196648 PY196576:PZ196648 GC196576:GD196648 WSO131040:WSP131112 WIS131040:WIT131112 VYW131040:VYX131112 VPA131040:VPB131112 VFE131040:VFF131112 UVI131040:UVJ131112 ULM131040:ULN131112 UBQ131040:UBR131112 TRU131040:TRV131112 THY131040:THZ131112 SYC131040:SYD131112 SOG131040:SOH131112 SEK131040:SEL131112 RUO131040:RUP131112 RKS131040:RKT131112 RAW131040:RAX131112 QRA131040:QRB131112 QHE131040:QHF131112 PXI131040:PXJ131112 PNM131040:PNN131112 PDQ131040:PDR131112 OTU131040:OTV131112 OJY131040:OJZ131112 OAC131040:OAD131112 NQG131040:NQH131112 NGK131040:NGL131112 MWO131040:MWP131112 MMS131040:MMT131112 MCW131040:MCX131112 LTA131040:LTB131112 LJE131040:LJF131112 KZI131040:KZJ131112 KPM131040:KPN131112 KFQ131040:KFR131112 JVU131040:JVV131112 JLY131040:JLZ131112 JCC131040:JCD131112 ISG131040:ISH131112 IIK131040:IIL131112 HYO131040:HYP131112 HOS131040:HOT131112 HEW131040:HEX131112 GVA131040:GVB131112 GLE131040:GLF131112 GBI131040:GBJ131112 FRM131040:FRN131112 FHQ131040:FHR131112 EXU131040:EXV131112 ENY131040:ENZ131112 EEC131040:EED131112 DUG131040:DUH131112 DKK131040:DKL131112 DAO131040:DAP131112 CQS131040:CQT131112 CGW131040:CGX131112 BXA131040:BXB131112 BNE131040:BNF131112 BDI131040:BDJ131112 ATM131040:ATN131112 AJQ131040:AJR131112 ZU131040:ZV131112 PY131040:PZ131112 GC131040:GD131112 WSO65504:WSP65576 WIS65504:WIT65576 VYW65504:VYX65576 VPA65504:VPB65576 VFE65504:VFF65576 UVI65504:UVJ65576 ULM65504:ULN65576 UBQ65504:UBR65576 TRU65504:TRV65576 THY65504:THZ65576 SYC65504:SYD65576 SOG65504:SOH65576 SEK65504:SEL65576 RUO65504:RUP65576 RKS65504:RKT65576 RAW65504:RAX65576 QRA65504:QRB65576 QHE65504:QHF65576 PXI65504:PXJ65576 PNM65504:PNN65576 PDQ65504:PDR65576 OTU65504:OTV65576 OJY65504:OJZ65576 OAC65504:OAD65576 NQG65504:NQH65576 NGK65504:NGL65576 MWO65504:MWP65576 MMS65504:MMT65576 MCW65504:MCX65576 LTA65504:LTB65576 LJE65504:LJF65576 KZI65504:KZJ65576 KPM65504:KPN65576 KFQ65504:KFR65576 JVU65504:JVV65576 JLY65504:JLZ65576 JCC65504:JCD65576 ISG65504:ISH65576 IIK65504:IIL65576 HYO65504:HYP65576 HOS65504:HOT65576 HEW65504:HEX65576 GVA65504:GVB65576 GLE65504:GLF65576 GBI65504:GBJ65576 FRM65504:FRN65576 FHQ65504:FHR65576 EXU65504:EXV65576 ENY65504:ENZ65576 EEC65504:EED65576 DUG65504:DUH65576 DKK65504:DKL65576 DAO65504:DAP65576 CQS65504:CQT65576 CGW65504:CGX65576 BXA65504:BXB65576 BNE65504:BNF65576 BDI65504:BDJ65576 ATM65504:ATN65576 AJQ65504:AJR65576 ZU65504:ZV65576 PY65504:PZ65576 GB2:GC9 WSN2:WSO9 WIR2:WIS9 VYV2:VYW9 VOZ2:VPA9 VFD2:VFE9 UVH2:UVI9 ULL2:ULM9 UBP2:UBQ9 TRT2:TRU9 THX2:THY9 SYB2:SYC9 SOF2:SOG9 SEJ2:SEK9 RUN2:RUO9 RKR2:RKS9 RAV2:RAW9 QQZ2:QRA9 QHD2:QHE9 PXH2:PXI9 PNL2:PNM9 PDP2:PDQ9 OTT2:OTU9 OJX2:OJY9 OAB2:OAC9 NQF2:NQG9 NGJ2:NGK9 MWN2:MWO9 MMR2:MMS9 MCV2:MCW9 LSZ2:LTA9 LJD2:LJE9 KZH2:KZI9 KPL2:KPM9 KFP2:KFQ9 JVT2:JVU9 JLX2:JLY9 JCB2:JCC9 ISF2:ISG9 IIJ2:IIK9 HYN2:HYO9 HOR2:HOS9 HEV2:HEW9 GUZ2:GVA9 GLD2:GLE9 GBH2:GBI9 FRL2:FRM9 FHP2:FHQ9 EXT2:EXU9 ENX2:ENY9 EEB2:EEC9 DUF2:DUG9 DKJ2:DKK9 DAN2:DAO9 CQR2:CQS9 CGV2:CGW9 BWZ2:BXA9 BND2:BNE9 BDH2:BDI9 ATL2:ATM9 AJP2:AJQ9 ZT2:ZU9 PX2:PY9 F2:G771" xr:uid="{1CF06170-B548-4E24-8A07-4EC0A97AFE32}">
      <formula1>DESTINOS</formula1>
    </dataValidation>
    <dataValidation type="list" showInputMessage="1" showErrorMessage="1" errorTitle="Ciudad de destino errada" error="Seleccione la ciudad de destino correcta" sqref="I65620:I65621 I131156:I131157 I196692:I196693 I262228:I262229 I327764:I327765 I393300:I393301 I458836:I458837 I524372:I524373 I589908:I589909 I655444:I655445 I720980:I720981 I786516:I786517 I852052:I852053 I917588:I917589 I983124:I983125 WSQ983121:WSQ983122 WIU983121:WIU983122 VYY983121:VYY983122 VPC983121:VPC983122 VFG983121:VFG983122 UVK983121:UVK983122 ULO983121:ULO983122 UBS983121:UBS983122 TRW983121:TRW983122 TIA983121:TIA983122 SYE983121:SYE983122 SOI983121:SOI983122 SEM983121:SEM983122 RUQ983121:RUQ983122 RKU983121:RKU983122 RAY983121:RAY983122 QRC983121:QRC983122 QHG983121:QHG983122 PXK983121:PXK983122 PNO983121:PNO983122 PDS983121:PDS983122 OTW983121:OTW983122 OKA983121:OKA983122 OAE983121:OAE983122 NQI983121:NQI983122 NGM983121:NGM983122 MWQ983121:MWQ983122 MMU983121:MMU983122 MCY983121:MCY983122 LTC983121:LTC983122 LJG983121:LJG983122 KZK983121:KZK983122 KPO983121:KPO983122 KFS983121:KFS983122 JVW983121:JVW983122 JMA983121:JMA983122 JCE983121:JCE983122 ISI983121:ISI983122 IIM983121:IIM983122 HYQ983121:HYQ983122 HOU983121:HOU983122 HEY983121:HEY983122 GVC983121:GVC983122 GLG983121:GLG983122 GBK983121:GBK983122 FRO983121:FRO983122 FHS983121:FHS983122 EXW983121:EXW983122 EOA983121:EOA983122 EEE983121:EEE983122 DUI983121:DUI983122 DKM983121:DKM983122 DAQ983121:DAQ983122 CQU983121:CQU983122 CGY983121:CGY983122 BXC983121:BXC983122 BNG983121:BNG983122 BDK983121:BDK983122 ATO983121:ATO983122 AJS983121:AJS983122 ZW983121:ZW983122 QA983121:QA983122 GE983121:GE983122 WSQ917585:WSQ917586 WIU917585:WIU917586 VYY917585:VYY917586 VPC917585:VPC917586 VFG917585:VFG917586 UVK917585:UVK917586 ULO917585:ULO917586 UBS917585:UBS917586 TRW917585:TRW917586 TIA917585:TIA917586 SYE917585:SYE917586 SOI917585:SOI917586 SEM917585:SEM917586 RUQ917585:RUQ917586 RKU917585:RKU917586 RAY917585:RAY917586 QRC917585:QRC917586 QHG917585:QHG917586 PXK917585:PXK917586 PNO917585:PNO917586 PDS917585:PDS917586 OTW917585:OTW917586 OKA917585:OKA917586 OAE917585:OAE917586 NQI917585:NQI917586 NGM917585:NGM917586 MWQ917585:MWQ917586 MMU917585:MMU917586 MCY917585:MCY917586 LTC917585:LTC917586 LJG917585:LJG917586 KZK917585:KZK917586 KPO917585:KPO917586 KFS917585:KFS917586 JVW917585:JVW917586 JMA917585:JMA917586 JCE917585:JCE917586 ISI917585:ISI917586 IIM917585:IIM917586 HYQ917585:HYQ917586 HOU917585:HOU917586 HEY917585:HEY917586 GVC917585:GVC917586 GLG917585:GLG917586 GBK917585:GBK917586 FRO917585:FRO917586 FHS917585:FHS917586 EXW917585:EXW917586 EOA917585:EOA917586 EEE917585:EEE917586 DUI917585:DUI917586 DKM917585:DKM917586 DAQ917585:DAQ917586 CQU917585:CQU917586 CGY917585:CGY917586 BXC917585:BXC917586 BNG917585:BNG917586 BDK917585:BDK917586 ATO917585:ATO917586 AJS917585:AJS917586 ZW917585:ZW917586 QA917585:QA917586 GE917585:GE917586 WSQ852049:WSQ852050 WIU852049:WIU852050 VYY852049:VYY852050 VPC852049:VPC852050 VFG852049:VFG852050 UVK852049:UVK852050 ULO852049:ULO852050 UBS852049:UBS852050 TRW852049:TRW852050 TIA852049:TIA852050 SYE852049:SYE852050 SOI852049:SOI852050 SEM852049:SEM852050 RUQ852049:RUQ852050 RKU852049:RKU852050 RAY852049:RAY852050 QRC852049:QRC852050 QHG852049:QHG852050 PXK852049:PXK852050 PNO852049:PNO852050 PDS852049:PDS852050 OTW852049:OTW852050 OKA852049:OKA852050 OAE852049:OAE852050 NQI852049:NQI852050 NGM852049:NGM852050 MWQ852049:MWQ852050 MMU852049:MMU852050 MCY852049:MCY852050 LTC852049:LTC852050 LJG852049:LJG852050 KZK852049:KZK852050 KPO852049:KPO852050 KFS852049:KFS852050 JVW852049:JVW852050 JMA852049:JMA852050 JCE852049:JCE852050 ISI852049:ISI852050 IIM852049:IIM852050 HYQ852049:HYQ852050 HOU852049:HOU852050 HEY852049:HEY852050 GVC852049:GVC852050 GLG852049:GLG852050 GBK852049:GBK852050 FRO852049:FRO852050 FHS852049:FHS852050 EXW852049:EXW852050 EOA852049:EOA852050 EEE852049:EEE852050 DUI852049:DUI852050 DKM852049:DKM852050 DAQ852049:DAQ852050 CQU852049:CQU852050 CGY852049:CGY852050 BXC852049:BXC852050 BNG852049:BNG852050 BDK852049:BDK852050 ATO852049:ATO852050 AJS852049:AJS852050 ZW852049:ZW852050 QA852049:QA852050 GE852049:GE852050 WSQ786513:WSQ786514 WIU786513:WIU786514 VYY786513:VYY786514 VPC786513:VPC786514 VFG786513:VFG786514 UVK786513:UVK786514 ULO786513:ULO786514 UBS786513:UBS786514 TRW786513:TRW786514 TIA786513:TIA786514 SYE786513:SYE786514 SOI786513:SOI786514 SEM786513:SEM786514 RUQ786513:RUQ786514 RKU786513:RKU786514 RAY786513:RAY786514 QRC786513:QRC786514 QHG786513:QHG786514 PXK786513:PXK786514 PNO786513:PNO786514 PDS786513:PDS786514 OTW786513:OTW786514 OKA786513:OKA786514 OAE786513:OAE786514 NQI786513:NQI786514 NGM786513:NGM786514 MWQ786513:MWQ786514 MMU786513:MMU786514 MCY786513:MCY786514 LTC786513:LTC786514 LJG786513:LJG786514 KZK786513:KZK786514 KPO786513:KPO786514 KFS786513:KFS786514 JVW786513:JVW786514 JMA786513:JMA786514 JCE786513:JCE786514 ISI786513:ISI786514 IIM786513:IIM786514 HYQ786513:HYQ786514 HOU786513:HOU786514 HEY786513:HEY786514 GVC786513:GVC786514 GLG786513:GLG786514 GBK786513:GBK786514 FRO786513:FRO786514 FHS786513:FHS786514 EXW786513:EXW786514 EOA786513:EOA786514 EEE786513:EEE786514 DUI786513:DUI786514 DKM786513:DKM786514 DAQ786513:DAQ786514 CQU786513:CQU786514 CGY786513:CGY786514 BXC786513:BXC786514 BNG786513:BNG786514 BDK786513:BDK786514 ATO786513:ATO786514 AJS786513:AJS786514 ZW786513:ZW786514 QA786513:QA786514 GE786513:GE786514 WSQ720977:WSQ720978 WIU720977:WIU720978 VYY720977:VYY720978 VPC720977:VPC720978 VFG720977:VFG720978 UVK720977:UVK720978 ULO720977:ULO720978 UBS720977:UBS720978 TRW720977:TRW720978 TIA720977:TIA720978 SYE720977:SYE720978 SOI720977:SOI720978 SEM720977:SEM720978 RUQ720977:RUQ720978 RKU720977:RKU720978 RAY720977:RAY720978 QRC720977:QRC720978 QHG720977:QHG720978 PXK720977:PXK720978 PNO720977:PNO720978 PDS720977:PDS720978 OTW720977:OTW720978 OKA720977:OKA720978 OAE720977:OAE720978 NQI720977:NQI720978 NGM720977:NGM720978 MWQ720977:MWQ720978 MMU720977:MMU720978 MCY720977:MCY720978 LTC720977:LTC720978 LJG720977:LJG720978 KZK720977:KZK720978 KPO720977:KPO720978 KFS720977:KFS720978 JVW720977:JVW720978 JMA720977:JMA720978 JCE720977:JCE720978 ISI720977:ISI720978 IIM720977:IIM720978 HYQ720977:HYQ720978 HOU720977:HOU720978 HEY720977:HEY720978 GVC720977:GVC720978 GLG720977:GLG720978 GBK720977:GBK720978 FRO720977:FRO720978 FHS720977:FHS720978 EXW720977:EXW720978 EOA720977:EOA720978 EEE720977:EEE720978 DUI720977:DUI720978 DKM720977:DKM720978 DAQ720977:DAQ720978 CQU720977:CQU720978 CGY720977:CGY720978 BXC720977:BXC720978 BNG720977:BNG720978 BDK720977:BDK720978 ATO720977:ATO720978 AJS720977:AJS720978 ZW720977:ZW720978 QA720977:QA720978 GE720977:GE720978 WSQ655441:WSQ655442 WIU655441:WIU655442 VYY655441:VYY655442 VPC655441:VPC655442 VFG655441:VFG655442 UVK655441:UVK655442 ULO655441:ULO655442 UBS655441:UBS655442 TRW655441:TRW655442 TIA655441:TIA655442 SYE655441:SYE655442 SOI655441:SOI655442 SEM655441:SEM655442 RUQ655441:RUQ655442 RKU655441:RKU655442 RAY655441:RAY655442 QRC655441:QRC655442 QHG655441:QHG655442 PXK655441:PXK655442 PNO655441:PNO655442 PDS655441:PDS655442 OTW655441:OTW655442 OKA655441:OKA655442 OAE655441:OAE655442 NQI655441:NQI655442 NGM655441:NGM655442 MWQ655441:MWQ655442 MMU655441:MMU655442 MCY655441:MCY655442 LTC655441:LTC655442 LJG655441:LJG655442 KZK655441:KZK655442 KPO655441:KPO655442 KFS655441:KFS655442 JVW655441:JVW655442 JMA655441:JMA655442 JCE655441:JCE655442 ISI655441:ISI655442 IIM655441:IIM655442 HYQ655441:HYQ655442 HOU655441:HOU655442 HEY655441:HEY655442 GVC655441:GVC655442 GLG655441:GLG655442 GBK655441:GBK655442 FRO655441:FRO655442 FHS655441:FHS655442 EXW655441:EXW655442 EOA655441:EOA655442 EEE655441:EEE655442 DUI655441:DUI655442 DKM655441:DKM655442 DAQ655441:DAQ655442 CQU655441:CQU655442 CGY655441:CGY655442 BXC655441:BXC655442 BNG655441:BNG655442 BDK655441:BDK655442 ATO655441:ATO655442 AJS655441:AJS655442 ZW655441:ZW655442 QA655441:QA655442 GE655441:GE655442 WSQ589905:WSQ589906 WIU589905:WIU589906 VYY589905:VYY589906 VPC589905:VPC589906 VFG589905:VFG589906 UVK589905:UVK589906 ULO589905:ULO589906 UBS589905:UBS589906 TRW589905:TRW589906 TIA589905:TIA589906 SYE589905:SYE589906 SOI589905:SOI589906 SEM589905:SEM589906 RUQ589905:RUQ589906 RKU589905:RKU589906 RAY589905:RAY589906 QRC589905:QRC589906 QHG589905:QHG589906 PXK589905:PXK589906 PNO589905:PNO589906 PDS589905:PDS589906 OTW589905:OTW589906 OKA589905:OKA589906 OAE589905:OAE589906 NQI589905:NQI589906 NGM589905:NGM589906 MWQ589905:MWQ589906 MMU589905:MMU589906 MCY589905:MCY589906 LTC589905:LTC589906 LJG589905:LJG589906 KZK589905:KZK589906 KPO589905:KPO589906 KFS589905:KFS589906 JVW589905:JVW589906 JMA589905:JMA589906 JCE589905:JCE589906 ISI589905:ISI589906 IIM589905:IIM589906 HYQ589905:HYQ589906 HOU589905:HOU589906 HEY589905:HEY589906 GVC589905:GVC589906 GLG589905:GLG589906 GBK589905:GBK589906 FRO589905:FRO589906 FHS589905:FHS589906 EXW589905:EXW589906 EOA589905:EOA589906 EEE589905:EEE589906 DUI589905:DUI589906 DKM589905:DKM589906 DAQ589905:DAQ589906 CQU589905:CQU589906 CGY589905:CGY589906 BXC589905:BXC589906 BNG589905:BNG589906 BDK589905:BDK589906 ATO589905:ATO589906 AJS589905:AJS589906 ZW589905:ZW589906 QA589905:QA589906 GE589905:GE589906 WSQ524369:WSQ524370 WIU524369:WIU524370 VYY524369:VYY524370 VPC524369:VPC524370 VFG524369:VFG524370 UVK524369:UVK524370 ULO524369:ULO524370 UBS524369:UBS524370 TRW524369:TRW524370 TIA524369:TIA524370 SYE524369:SYE524370 SOI524369:SOI524370 SEM524369:SEM524370 RUQ524369:RUQ524370 RKU524369:RKU524370 RAY524369:RAY524370 QRC524369:QRC524370 QHG524369:QHG524370 PXK524369:PXK524370 PNO524369:PNO524370 PDS524369:PDS524370 OTW524369:OTW524370 OKA524369:OKA524370 OAE524369:OAE524370 NQI524369:NQI524370 NGM524369:NGM524370 MWQ524369:MWQ524370 MMU524369:MMU524370 MCY524369:MCY524370 LTC524369:LTC524370 LJG524369:LJG524370 KZK524369:KZK524370 KPO524369:KPO524370 KFS524369:KFS524370 JVW524369:JVW524370 JMA524369:JMA524370 JCE524369:JCE524370 ISI524369:ISI524370 IIM524369:IIM524370 HYQ524369:HYQ524370 HOU524369:HOU524370 HEY524369:HEY524370 GVC524369:GVC524370 GLG524369:GLG524370 GBK524369:GBK524370 FRO524369:FRO524370 FHS524369:FHS524370 EXW524369:EXW524370 EOA524369:EOA524370 EEE524369:EEE524370 DUI524369:DUI524370 DKM524369:DKM524370 DAQ524369:DAQ524370 CQU524369:CQU524370 CGY524369:CGY524370 BXC524369:BXC524370 BNG524369:BNG524370 BDK524369:BDK524370 ATO524369:ATO524370 AJS524369:AJS524370 ZW524369:ZW524370 QA524369:QA524370 GE524369:GE524370 WSQ458833:WSQ458834 WIU458833:WIU458834 VYY458833:VYY458834 VPC458833:VPC458834 VFG458833:VFG458834 UVK458833:UVK458834 ULO458833:ULO458834 UBS458833:UBS458834 TRW458833:TRW458834 TIA458833:TIA458834 SYE458833:SYE458834 SOI458833:SOI458834 SEM458833:SEM458834 RUQ458833:RUQ458834 RKU458833:RKU458834 RAY458833:RAY458834 QRC458833:QRC458834 QHG458833:QHG458834 PXK458833:PXK458834 PNO458833:PNO458834 PDS458833:PDS458834 OTW458833:OTW458834 OKA458833:OKA458834 OAE458833:OAE458834 NQI458833:NQI458834 NGM458833:NGM458834 MWQ458833:MWQ458834 MMU458833:MMU458834 MCY458833:MCY458834 LTC458833:LTC458834 LJG458833:LJG458834 KZK458833:KZK458834 KPO458833:KPO458834 KFS458833:KFS458834 JVW458833:JVW458834 JMA458833:JMA458834 JCE458833:JCE458834 ISI458833:ISI458834 IIM458833:IIM458834 HYQ458833:HYQ458834 HOU458833:HOU458834 HEY458833:HEY458834 GVC458833:GVC458834 GLG458833:GLG458834 GBK458833:GBK458834 FRO458833:FRO458834 FHS458833:FHS458834 EXW458833:EXW458834 EOA458833:EOA458834 EEE458833:EEE458834 DUI458833:DUI458834 DKM458833:DKM458834 DAQ458833:DAQ458834 CQU458833:CQU458834 CGY458833:CGY458834 BXC458833:BXC458834 BNG458833:BNG458834 BDK458833:BDK458834 ATO458833:ATO458834 AJS458833:AJS458834 ZW458833:ZW458834 QA458833:QA458834 GE458833:GE458834 WSQ393297:WSQ393298 WIU393297:WIU393298 VYY393297:VYY393298 VPC393297:VPC393298 VFG393297:VFG393298 UVK393297:UVK393298 ULO393297:ULO393298 UBS393297:UBS393298 TRW393297:TRW393298 TIA393297:TIA393298 SYE393297:SYE393298 SOI393297:SOI393298 SEM393297:SEM393298 RUQ393297:RUQ393298 RKU393297:RKU393298 RAY393297:RAY393298 QRC393297:QRC393298 QHG393297:QHG393298 PXK393297:PXK393298 PNO393297:PNO393298 PDS393297:PDS393298 OTW393297:OTW393298 OKA393297:OKA393298 OAE393297:OAE393298 NQI393297:NQI393298 NGM393297:NGM393298 MWQ393297:MWQ393298 MMU393297:MMU393298 MCY393297:MCY393298 LTC393297:LTC393298 LJG393297:LJG393298 KZK393297:KZK393298 KPO393297:KPO393298 KFS393297:KFS393298 JVW393297:JVW393298 JMA393297:JMA393298 JCE393297:JCE393298 ISI393297:ISI393298 IIM393297:IIM393298 HYQ393297:HYQ393298 HOU393297:HOU393298 HEY393297:HEY393298 GVC393297:GVC393298 GLG393297:GLG393298 GBK393297:GBK393298 FRO393297:FRO393298 FHS393297:FHS393298 EXW393297:EXW393298 EOA393297:EOA393298 EEE393297:EEE393298 DUI393297:DUI393298 DKM393297:DKM393298 DAQ393297:DAQ393298 CQU393297:CQU393298 CGY393297:CGY393298 BXC393297:BXC393298 BNG393297:BNG393298 BDK393297:BDK393298 ATO393297:ATO393298 AJS393297:AJS393298 ZW393297:ZW393298 QA393297:QA393298 GE393297:GE393298 WSQ327761:WSQ327762 WIU327761:WIU327762 VYY327761:VYY327762 VPC327761:VPC327762 VFG327761:VFG327762 UVK327761:UVK327762 ULO327761:ULO327762 UBS327761:UBS327762 TRW327761:TRW327762 TIA327761:TIA327762 SYE327761:SYE327762 SOI327761:SOI327762 SEM327761:SEM327762 RUQ327761:RUQ327762 RKU327761:RKU327762 RAY327761:RAY327762 QRC327761:QRC327762 QHG327761:QHG327762 PXK327761:PXK327762 PNO327761:PNO327762 PDS327761:PDS327762 OTW327761:OTW327762 OKA327761:OKA327762 OAE327761:OAE327762 NQI327761:NQI327762 NGM327761:NGM327762 MWQ327761:MWQ327762 MMU327761:MMU327762 MCY327761:MCY327762 LTC327761:LTC327762 LJG327761:LJG327762 KZK327761:KZK327762 KPO327761:KPO327762 KFS327761:KFS327762 JVW327761:JVW327762 JMA327761:JMA327762 JCE327761:JCE327762 ISI327761:ISI327762 IIM327761:IIM327762 HYQ327761:HYQ327762 HOU327761:HOU327762 HEY327761:HEY327762 GVC327761:GVC327762 GLG327761:GLG327762 GBK327761:GBK327762 FRO327761:FRO327762 FHS327761:FHS327762 EXW327761:EXW327762 EOA327761:EOA327762 EEE327761:EEE327762 DUI327761:DUI327762 DKM327761:DKM327762 DAQ327761:DAQ327762 CQU327761:CQU327762 CGY327761:CGY327762 BXC327761:BXC327762 BNG327761:BNG327762 BDK327761:BDK327762 ATO327761:ATO327762 AJS327761:AJS327762 ZW327761:ZW327762 QA327761:QA327762 GE327761:GE327762 WSQ262225:WSQ262226 WIU262225:WIU262226 VYY262225:VYY262226 VPC262225:VPC262226 VFG262225:VFG262226 UVK262225:UVK262226 ULO262225:ULO262226 UBS262225:UBS262226 TRW262225:TRW262226 TIA262225:TIA262226 SYE262225:SYE262226 SOI262225:SOI262226 SEM262225:SEM262226 RUQ262225:RUQ262226 RKU262225:RKU262226 RAY262225:RAY262226 QRC262225:QRC262226 QHG262225:QHG262226 PXK262225:PXK262226 PNO262225:PNO262226 PDS262225:PDS262226 OTW262225:OTW262226 OKA262225:OKA262226 OAE262225:OAE262226 NQI262225:NQI262226 NGM262225:NGM262226 MWQ262225:MWQ262226 MMU262225:MMU262226 MCY262225:MCY262226 LTC262225:LTC262226 LJG262225:LJG262226 KZK262225:KZK262226 KPO262225:KPO262226 KFS262225:KFS262226 JVW262225:JVW262226 JMA262225:JMA262226 JCE262225:JCE262226 ISI262225:ISI262226 IIM262225:IIM262226 HYQ262225:HYQ262226 HOU262225:HOU262226 HEY262225:HEY262226 GVC262225:GVC262226 GLG262225:GLG262226 GBK262225:GBK262226 FRO262225:FRO262226 FHS262225:FHS262226 EXW262225:EXW262226 EOA262225:EOA262226 EEE262225:EEE262226 DUI262225:DUI262226 DKM262225:DKM262226 DAQ262225:DAQ262226 CQU262225:CQU262226 CGY262225:CGY262226 BXC262225:BXC262226 BNG262225:BNG262226 BDK262225:BDK262226 ATO262225:ATO262226 AJS262225:AJS262226 ZW262225:ZW262226 QA262225:QA262226 GE262225:GE262226 WSQ196689:WSQ196690 WIU196689:WIU196690 VYY196689:VYY196690 VPC196689:VPC196690 VFG196689:VFG196690 UVK196689:UVK196690 ULO196689:ULO196690 UBS196689:UBS196690 TRW196689:TRW196690 TIA196689:TIA196690 SYE196689:SYE196690 SOI196689:SOI196690 SEM196689:SEM196690 RUQ196689:RUQ196690 RKU196689:RKU196690 RAY196689:RAY196690 QRC196689:QRC196690 QHG196689:QHG196690 PXK196689:PXK196690 PNO196689:PNO196690 PDS196689:PDS196690 OTW196689:OTW196690 OKA196689:OKA196690 OAE196689:OAE196690 NQI196689:NQI196690 NGM196689:NGM196690 MWQ196689:MWQ196690 MMU196689:MMU196690 MCY196689:MCY196690 LTC196689:LTC196690 LJG196689:LJG196690 KZK196689:KZK196690 KPO196689:KPO196690 KFS196689:KFS196690 JVW196689:JVW196690 JMA196689:JMA196690 JCE196689:JCE196690 ISI196689:ISI196690 IIM196689:IIM196690 HYQ196689:HYQ196690 HOU196689:HOU196690 HEY196689:HEY196690 GVC196689:GVC196690 GLG196689:GLG196690 GBK196689:GBK196690 FRO196689:FRO196690 FHS196689:FHS196690 EXW196689:EXW196690 EOA196689:EOA196690 EEE196689:EEE196690 DUI196689:DUI196690 DKM196689:DKM196690 DAQ196689:DAQ196690 CQU196689:CQU196690 CGY196689:CGY196690 BXC196689:BXC196690 BNG196689:BNG196690 BDK196689:BDK196690 ATO196689:ATO196690 AJS196689:AJS196690 ZW196689:ZW196690 QA196689:QA196690 GE196689:GE196690 WSQ131153:WSQ131154 WIU131153:WIU131154 VYY131153:VYY131154 VPC131153:VPC131154 VFG131153:VFG131154 UVK131153:UVK131154 ULO131153:ULO131154 UBS131153:UBS131154 TRW131153:TRW131154 TIA131153:TIA131154 SYE131153:SYE131154 SOI131153:SOI131154 SEM131153:SEM131154 RUQ131153:RUQ131154 RKU131153:RKU131154 RAY131153:RAY131154 QRC131153:QRC131154 QHG131153:QHG131154 PXK131153:PXK131154 PNO131153:PNO131154 PDS131153:PDS131154 OTW131153:OTW131154 OKA131153:OKA131154 OAE131153:OAE131154 NQI131153:NQI131154 NGM131153:NGM131154 MWQ131153:MWQ131154 MMU131153:MMU131154 MCY131153:MCY131154 LTC131153:LTC131154 LJG131153:LJG131154 KZK131153:KZK131154 KPO131153:KPO131154 KFS131153:KFS131154 JVW131153:JVW131154 JMA131153:JMA131154 JCE131153:JCE131154 ISI131153:ISI131154 IIM131153:IIM131154 HYQ131153:HYQ131154 HOU131153:HOU131154 HEY131153:HEY131154 GVC131153:GVC131154 GLG131153:GLG131154 GBK131153:GBK131154 FRO131153:FRO131154 FHS131153:FHS131154 EXW131153:EXW131154 EOA131153:EOA131154 EEE131153:EEE131154 DUI131153:DUI131154 DKM131153:DKM131154 DAQ131153:DAQ131154 CQU131153:CQU131154 CGY131153:CGY131154 BXC131153:BXC131154 BNG131153:BNG131154 BDK131153:BDK131154 ATO131153:ATO131154 AJS131153:AJS131154 ZW131153:ZW131154 QA131153:QA131154 GE131153:GE131154 WSQ65617:WSQ65618 WIU65617:WIU65618 VYY65617:VYY65618 VPC65617:VPC65618 VFG65617:VFG65618 UVK65617:UVK65618 ULO65617:ULO65618 UBS65617:UBS65618 TRW65617:TRW65618 TIA65617:TIA65618 SYE65617:SYE65618 SOI65617:SOI65618 SEM65617:SEM65618 RUQ65617:RUQ65618 RKU65617:RKU65618 RAY65617:RAY65618 QRC65617:QRC65618 QHG65617:QHG65618 PXK65617:PXK65618 PNO65617:PNO65618 PDS65617:PDS65618 OTW65617:OTW65618 OKA65617:OKA65618 OAE65617:OAE65618 NQI65617:NQI65618 NGM65617:NGM65618 MWQ65617:MWQ65618 MMU65617:MMU65618 MCY65617:MCY65618 LTC65617:LTC65618 LJG65617:LJG65618 KZK65617:KZK65618 KPO65617:KPO65618 KFS65617:KFS65618 JVW65617:JVW65618 JMA65617:JMA65618 JCE65617:JCE65618 ISI65617:ISI65618 IIM65617:IIM65618 HYQ65617:HYQ65618 HOU65617:HOU65618 HEY65617:HEY65618 GVC65617:GVC65618 GLG65617:GLG65618 GBK65617:GBK65618 FRO65617:FRO65618 FHS65617:FHS65618 EXW65617:EXW65618 EOA65617:EOA65618 EEE65617:EEE65618 DUI65617:DUI65618 DKM65617:DKM65618 DAQ65617:DAQ65618 CQU65617:CQU65618 CGY65617:CGY65618 BXC65617:BXC65618 BNG65617:BNG65618 BDK65617:BDK65618 ATO65617:ATO65618 AJS65617:AJS65618 ZW65617:ZW65618 QA65617:QA65618 GE65617:GE65618" xr:uid="{480F7032-62DD-4A24-B3DB-EFE9F334530C}">
      <formula1>destino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 2025</vt:lpstr>
      <vt:lpstr>FEBRERO 2025</vt:lpstr>
      <vt:lpstr>MARZO 2025</vt:lpstr>
      <vt:lpstr>ABRIL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Despacho</dc:creator>
  <cp:lastModifiedBy>Anthony Gadea</cp:lastModifiedBy>
  <dcterms:created xsi:type="dcterms:W3CDTF">2025-01-13T13:21:09Z</dcterms:created>
  <dcterms:modified xsi:type="dcterms:W3CDTF">2025-05-29T16:04:00Z</dcterms:modified>
</cp:coreProperties>
</file>