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 activeTab="3"/>
  </bookViews>
  <sheets>
    <sheet name="과일명그룹핑구입액총합" sheetId="1" r:id="rId1"/>
    <sheet name="수입국그룹핑구입액총합" sheetId="2" r:id="rId2"/>
    <sheet name="년도별총액의총합" sheetId="4" r:id="rId3"/>
    <sheet name="과일수입현황_excel (5)" sheetId="5" r:id="rId4"/>
  </sheets>
  <calcPr calcId="144525"/>
</workbook>
</file>

<file path=xl/calcChain.xml><?xml version="1.0" encoding="utf-8"?>
<calcChain xmlns="http://schemas.openxmlformats.org/spreadsheetml/2006/main">
  <c r="G13" i="5" l="1"/>
  <c r="F13" i="5"/>
  <c r="G21" i="5"/>
  <c r="F21" i="5"/>
  <c r="G10" i="5"/>
  <c r="F10" i="5"/>
  <c r="G20" i="5"/>
  <c r="F20" i="5"/>
  <c r="G7" i="5"/>
  <c r="F7" i="5"/>
  <c r="G16" i="5"/>
  <c r="F16" i="5"/>
  <c r="G5" i="5"/>
  <c r="F5" i="5"/>
  <c r="G3" i="5"/>
  <c r="F3" i="5"/>
  <c r="G9" i="5"/>
  <c r="F9" i="5"/>
  <c r="G14" i="5"/>
  <c r="F14" i="5"/>
  <c r="G11" i="5"/>
  <c r="F11" i="5"/>
  <c r="G17" i="5"/>
  <c r="F17" i="5"/>
  <c r="G12" i="5"/>
  <c r="F12" i="5"/>
  <c r="G19" i="5"/>
  <c r="F19" i="5"/>
  <c r="G6" i="5"/>
  <c r="F6" i="5"/>
  <c r="G15" i="5"/>
  <c r="F15" i="5"/>
  <c r="G4" i="5"/>
  <c r="F4" i="5"/>
  <c r="G18" i="5"/>
  <c r="F18" i="5"/>
  <c r="G2" i="5"/>
  <c r="F2" i="5"/>
  <c r="G8" i="5"/>
  <c r="F8" i="5"/>
  <c r="G24" i="4"/>
  <c r="G23" i="4"/>
  <c r="G12" i="4"/>
  <c r="F13" i="4"/>
  <c r="F3" i="4"/>
  <c r="F14" i="4"/>
  <c r="F4" i="4"/>
  <c r="F15" i="4"/>
  <c r="F5" i="4"/>
  <c r="F16" i="4"/>
  <c r="F6" i="4"/>
  <c r="F17" i="4"/>
  <c r="F7" i="4"/>
  <c r="F18" i="4"/>
  <c r="F8" i="4"/>
  <c r="F19" i="4"/>
  <c r="F9" i="4"/>
  <c r="F20" i="4"/>
  <c r="F10" i="4"/>
  <c r="F21" i="4"/>
  <c r="F11" i="4"/>
  <c r="F22" i="4"/>
  <c r="F2" i="4"/>
  <c r="G13" i="4"/>
  <c r="G3" i="4"/>
  <c r="G14" i="4"/>
  <c r="G4" i="4"/>
  <c r="G15" i="4"/>
  <c r="G5" i="4"/>
  <c r="G16" i="4"/>
  <c r="G6" i="4"/>
  <c r="G17" i="4"/>
  <c r="G7" i="4"/>
  <c r="G18" i="4"/>
  <c r="G8" i="4"/>
  <c r="G19" i="4"/>
  <c r="G9" i="4"/>
  <c r="G20" i="4"/>
  <c r="G10" i="4"/>
  <c r="G21" i="4"/>
  <c r="G11" i="4"/>
  <c r="G22" i="4"/>
  <c r="G2" i="4"/>
  <c r="D28" i="2"/>
  <c r="D27" i="2"/>
  <c r="D22" i="2"/>
  <c r="D17" i="2"/>
  <c r="D14" i="2"/>
  <c r="D9" i="2"/>
  <c r="D4" i="2"/>
  <c r="D32" i="1"/>
  <c r="D31" i="1"/>
  <c r="D28" i="1"/>
  <c r="D25" i="1"/>
  <c r="D22" i="1"/>
  <c r="D19" i="1"/>
  <c r="D16" i="1"/>
  <c r="D13" i="1"/>
  <c r="D10" i="1"/>
  <c r="D7" i="1"/>
  <c r="D4" i="1"/>
</calcChain>
</file>

<file path=xl/sharedStrings.xml><?xml version="1.0" encoding="utf-8"?>
<sst xmlns="http://schemas.openxmlformats.org/spreadsheetml/2006/main" count="245" uniqueCount="56">
  <si>
    <t>과일명</t>
  </si>
  <si>
    <t>수입일자</t>
  </si>
  <si>
    <t>수입국</t>
  </si>
  <si>
    <t>구입액</t>
  </si>
  <si>
    <t>수입량</t>
  </si>
  <si>
    <t>망고</t>
  </si>
  <si>
    <t>베트남</t>
  </si>
  <si>
    <t>터키</t>
  </si>
  <si>
    <t>멜론</t>
  </si>
  <si>
    <t>대만</t>
  </si>
  <si>
    <t>바나나</t>
  </si>
  <si>
    <t>필리핀</t>
  </si>
  <si>
    <t>블루베리</t>
  </si>
  <si>
    <t>미국</t>
  </si>
  <si>
    <t>석류</t>
  </si>
  <si>
    <t>오렌지</t>
  </si>
  <si>
    <t>자몽</t>
  </si>
  <si>
    <t>청포도</t>
  </si>
  <si>
    <t>이스라엘</t>
  </si>
  <si>
    <t>체리</t>
  </si>
  <si>
    <t>파인애플</t>
  </si>
  <si>
    <t>망고 요약</t>
  </si>
  <si>
    <t>멜론 요약</t>
  </si>
  <si>
    <t>바나나 요약</t>
  </si>
  <si>
    <t>블루베리 요약</t>
  </si>
  <si>
    <t>석류 요약</t>
  </si>
  <si>
    <t>오렌지 요약</t>
  </si>
  <si>
    <t>자몽 요약</t>
  </si>
  <si>
    <t>청포도 요약</t>
  </si>
  <si>
    <t>체리 요약</t>
  </si>
  <si>
    <t>파인애플 요약</t>
  </si>
  <si>
    <t>총합계</t>
  </si>
  <si>
    <t>베트남 요약</t>
  </si>
  <si>
    <t>터키 요약</t>
  </si>
  <si>
    <t>대만 요약</t>
  </si>
  <si>
    <t>필리핀 요약</t>
  </si>
  <si>
    <t>미국 요약</t>
  </si>
  <si>
    <t>이스라엘 요약</t>
  </si>
  <si>
    <t>금액</t>
    <phoneticPr fontId="18" type="noConversion"/>
  </si>
  <si>
    <t>2012-06-01</t>
    <phoneticPr fontId="18" type="noConversion"/>
  </si>
  <si>
    <t>2013-07-08</t>
    <phoneticPr fontId="18" type="noConversion"/>
  </si>
  <si>
    <t>2012-06-10</t>
    <phoneticPr fontId="18" type="noConversion"/>
  </si>
  <si>
    <t>2013-06-05</t>
    <phoneticPr fontId="18" type="noConversion"/>
  </si>
  <si>
    <t>2012-07-01</t>
    <phoneticPr fontId="18" type="noConversion"/>
  </si>
  <si>
    <t>2013-06-10</t>
    <phoneticPr fontId="18" type="noConversion"/>
  </si>
  <si>
    <t>2012-07-10</t>
    <phoneticPr fontId="18" type="noConversion"/>
  </si>
  <si>
    <t>2013-07-10</t>
    <phoneticPr fontId="18" type="noConversion"/>
  </si>
  <si>
    <t>2012-06-05</t>
    <phoneticPr fontId="18" type="noConversion"/>
  </si>
  <si>
    <t>2012-06-20</t>
    <phoneticPr fontId="18" type="noConversion"/>
  </si>
  <si>
    <t>2013-06-01</t>
    <phoneticPr fontId="18" type="noConversion"/>
  </si>
  <si>
    <t>2012-07-08</t>
    <phoneticPr fontId="18" type="noConversion"/>
  </si>
  <si>
    <t>2013-07-01</t>
    <phoneticPr fontId="18" type="noConversion"/>
  </si>
  <si>
    <t>2013-06-20</t>
    <phoneticPr fontId="18" type="noConversion"/>
  </si>
  <si>
    <t>year</t>
    <phoneticPr fontId="18" type="noConversion"/>
  </si>
  <si>
    <t>2012 요약</t>
  </si>
  <si>
    <t>2013 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</si>
</sst>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6" fillId="0" borderId="0" xfId="0" applyNumberFormat="1" applyFont="1">
      <alignment vertical="center"/>
    </xf>
    <xf numFmtId="0" fontId="16" fillId="0" borderId="0" xfId="0" applyFont="1">
      <alignment vertical="center"/>
    </xf>
    <xf numFmtId="14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45" zoomScaleNormal="145" workbookViewId="0">
      <selection activeCell="B7" sqref="B7"/>
    </sheetView>
  </sheetViews>
  <sheetFormatPr defaultRowHeight="16.5" outlineLevelRow="2" x14ac:dyDescent="0.3"/>
  <cols>
    <col min="2" max="2" width="11.125" bestFit="1" customWidth="1"/>
    <col min="4" max="5" width="7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outlineLevel="2" x14ac:dyDescent="0.3">
      <c r="A2" t="s">
        <v>5</v>
      </c>
      <c r="B2" s="1">
        <v>41061</v>
      </c>
      <c r="C2" t="s">
        <v>6</v>
      </c>
      <c r="D2">
        <v>3000</v>
      </c>
      <c r="E2">
        <v>250</v>
      </c>
    </row>
    <row r="3" spans="1:5" outlineLevel="2" x14ac:dyDescent="0.3">
      <c r="A3" t="s">
        <v>5</v>
      </c>
      <c r="B3" s="1">
        <v>41463</v>
      </c>
      <c r="C3" t="s">
        <v>7</v>
      </c>
      <c r="D3">
        <v>1600</v>
      </c>
      <c r="E3">
        <v>300</v>
      </c>
    </row>
    <row r="4" spans="1:5" outlineLevel="1" x14ac:dyDescent="0.3">
      <c r="A4" s="2" t="s">
        <v>21</v>
      </c>
      <c r="B4" s="1"/>
      <c r="D4">
        <f>SUBTOTAL(9,D2:D3)</f>
        <v>4600</v>
      </c>
    </row>
    <row r="5" spans="1:5" outlineLevel="2" x14ac:dyDescent="0.3">
      <c r="A5" t="s">
        <v>8</v>
      </c>
      <c r="B5" s="1">
        <v>41070</v>
      </c>
      <c r="C5" t="s">
        <v>9</v>
      </c>
      <c r="D5">
        <v>2600</v>
      </c>
      <c r="E5">
        <v>200</v>
      </c>
    </row>
    <row r="6" spans="1:5" outlineLevel="2" x14ac:dyDescent="0.3">
      <c r="A6" t="s">
        <v>8</v>
      </c>
      <c r="B6" s="1">
        <v>41430</v>
      </c>
      <c r="C6" t="s">
        <v>6</v>
      </c>
      <c r="D6">
        <v>1800</v>
      </c>
      <c r="E6">
        <v>300</v>
      </c>
    </row>
    <row r="7" spans="1:5" outlineLevel="1" x14ac:dyDescent="0.3">
      <c r="A7" s="3" t="s">
        <v>22</v>
      </c>
      <c r="B7" s="1"/>
      <c r="D7">
        <f>SUBTOTAL(9,D5:D6)</f>
        <v>4400</v>
      </c>
    </row>
    <row r="8" spans="1:5" outlineLevel="2" x14ac:dyDescent="0.3">
      <c r="A8" t="s">
        <v>10</v>
      </c>
      <c r="B8" s="1">
        <v>41091</v>
      </c>
      <c r="C8" t="s">
        <v>11</v>
      </c>
      <c r="D8">
        <v>1000</v>
      </c>
      <c r="E8">
        <v>700</v>
      </c>
    </row>
    <row r="9" spans="1:5" outlineLevel="2" x14ac:dyDescent="0.3">
      <c r="A9" t="s">
        <v>10</v>
      </c>
      <c r="B9" s="1">
        <v>41435</v>
      </c>
      <c r="C9" t="s">
        <v>9</v>
      </c>
      <c r="D9">
        <v>2600</v>
      </c>
      <c r="E9">
        <v>200</v>
      </c>
    </row>
    <row r="10" spans="1:5" outlineLevel="1" x14ac:dyDescent="0.3">
      <c r="A10" s="3" t="s">
        <v>23</v>
      </c>
      <c r="B10" s="1"/>
      <c r="D10">
        <f>SUBTOTAL(9,D8:D9)</f>
        <v>3600</v>
      </c>
    </row>
    <row r="11" spans="1:5" outlineLevel="2" x14ac:dyDescent="0.3">
      <c r="A11" t="s">
        <v>12</v>
      </c>
      <c r="B11" s="1">
        <v>41100</v>
      </c>
      <c r="C11" t="s">
        <v>13</v>
      </c>
      <c r="D11">
        <v>1500</v>
      </c>
      <c r="E11">
        <v>400</v>
      </c>
    </row>
    <row r="12" spans="1:5" outlineLevel="2" x14ac:dyDescent="0.3">
      <c r="A12" t="s">
        <v>12</v>
      </c>
      <c r="B12" s="1">
        <v>41465</v>
      </c>
      <c r="C12" t="s">
        <v>13</v>
      </c>
      <c r="D12">
        <v>1500</v>
      </c>
      <c r="E12">
        <v>400</v>
      </c>
    </row>
    <row r="13" spans="1:5" outlineLevel="1" x14ac:dyDescent="0.3">
      <c r="A13" s="3" t="s">
        <v>24</v>
      </c>
      <c r="B13" s="1"/>
      <c r="D13">
        <f>SUBTOTAL(9,D11:D12)</f>
        <v>3000</v>
      </c>
    </row>
    <row r="14" spans="1:5" outlineLevel="2" x14ac:dyDescent="0.3">
      <c r="A14" t="s">
        <v>14</v>
      </c>
      <c r="B14" s="1">
        <v>41100</v>
      </c>
      <c r="C14" t="s">
        <v>7</v>
      </c>
      <c r="D14">
        <v>2000</v>
      </c>
      <c r="E14">
        <v>350</v>
      </c>
    </row>
    <row r="15" spans="1:5" outlineLevel="2" x14ac:dyDescent="0.3">
      <c r="A15" t="s">
        <v>14</v>
      </c>
      <c r="B15" s="1">
        <v>41465</v>
      </c>
      <c r="C15" t="s">
        <v>7</v>
      </c>
      <c r="D15">
        <v>2000</v>
      </c>
      <c r="E15">
        <v>350</v>
      </c>
    </row>
    <row r="16" spans="1:5" outlineLevel="1" x14ac:dyDescent="0.3">
      <c r="A16" s="3" t="s">
        <v>25</v>
      </c>
      <c r="B16" s="1"/>
      <c r="D16">
        <f>SUBTOTAL(9,D14:D15)</f>
        <v>4000</v>
      </c>
    </row>
    <row r="17" spans="1:5" outlineLevel="2" x14ac:dyDescent="0.3">
      <c r="A17" t="s">
        <v>15</v>
      </c>
      <c r="B17" s="1">
        <v>41070</v>
      </c>
      <c r="C17" t="s">
        <v>13</v>
      </c>
      <c r="D17">
        <v>2000</v>
      </c>
      <c r="E17">
        <v>600</v>
      </c>
    </row>
    <row r="18" spans="1:5" outlineLevel="2" x14ac:dyDescent="0.3">
      <c r="A18" t="s">
        <v>15</v>
      </c>
      <c r="B18" s="1">
        <v>41435</v>
      </c>
      <c r="C18" t="s">
        <v>13</v>
      </c>
      <c r="D18">
        <v>2000</v>
      </c>
      <c r="E18">
        <v>600</v>
      </c>
    </row>
    <row r="19" spans="1:5" outlineLevel="1" x14ac:dyDescent="0.3">
      <c r="A19" s="3" t="s">
        <v>26</v>
      </c>
      <c r="B19" s="1"/>
      <c r="D19">
        <f>SUBTOTAL(9,D17:D18)</f>
        <v>4000</v>
      </c>
    </row>
    <row r="20" spans="1:5" outlineLevel="2" x14ac:dyDescent="0.3">
      <c r="A20" t="s">
        <v>16</v>
      </c>
      <c r="B20" s="1">
        <v>41065</v>
      </c>
      <c r="C20" t="s">
        <v>11</v>
      </c>
      <c r="D20">
        <v>2800</v>
      </c>
      <c r="E20">
        <v>200</v>
      </c>
    </row>
    <row r="21" spans="1:5" outlineLevel="2" x14ac:dyDescent="0.3">
      <c r="A21" t="s">
        <v>16</v>
      </c>
      <c r="B21" s="1">
        <v>41430</v>
      </c>
      <c r="C21" t="s">
        <v>11</v>
      </c>
      <c r="D21">
        <v>2800</v>
      </c>
      <c r="E21">
        <v>200</v>
      </c>
    </row>
    <row r="22" spans="1:5" outlineLevel="1" x14ac:dyDescent="0.3">
      <c r="A22" s="3" t="s">
        <v>27</v>
      </c>
      <c r="B22" s="1"/>
      <c r="D22">
        <f>SUBTOTAL(9,D20:D21)</f>
        <v>5600</v>
      </c>
    </row>
    <row r="23" spans="1:5" outlineLevel="2" x14ac:dyDescent="0.3">
      <c r="A23" t="s">
        <v>17</v>
      </c>
      <c r="B23" s="1">
        <v>41080</v>
      </c>
      <c r="C23" t="s">
        <v>18</v>
      </c>
      <c r="D23">
        <v>1500</v>
      </c>
      <c r="E23">
        <v>500</v>
      </c>
    </row>
    <row r="24" spans="1:5" outlineLevel="2" x14ac:dyDescent="0.3">
      <c r="A24" t="s">
        <v>17</v>
      </c>
      <c r="B24" s="1">
        <v>41426</v>
      </c>
      <c r="C24" t="s">
        <v>6</v>
      </c>
      <c r="D24">
        <v>3000</v>
      </c>
      <c r="E24">
        <v>250</v>
      </c>
    </row>
    <row r="25" spans="1:5" outlineLevel="1" x14ac:dyDescent="0.3">
      <c r="A25" s="3" t="s">
        <v>28</v>
      </c>
      <c r="B25" s="1"/>
      <c r="D25">
        <f>SUBTOTAL(9,D23:D24)</f>
        <v>4500</v>
      </c>
    </row>
    <row r="26" spans="1:5" outlineLevel="2" x14ac:dyDescent="0.3">
      <c r="A26" t="s">
        <v>19</v>
      </c>
      <c r="B26" s="1">
        <v>41098</v>
      </c>
      <c r="C26" t="s">
        <v>7</v>
      </c>
      <c r="D26">
        <v>1600</v>
      </c>
      <c r="E26">
        <v>300</v>
      </c>
    </row>
    <row r="27" spans="1:5" outlineLevel="2" x14ac:dyDescent="0.3">
      <c r="A27" t="s">
        <v>19</v>
      </c>
      <c r="B27" s="1">
        <v>41456</v>
      </c>
      <c r="C27" t="s">
        <v>11</v>
      </c>
      <c r="D27">
        <v>1000</v>
      </c>
      <c r="E27">
        <v>700</v>
      </c>
    </row>
    <row r="28" spans="1:5" outlineLevel="1" x14ac:dyDescent="0.3">
      <c r="A28" s="3" t="s">
        <v>29</v>
      </c>
      <c r="B28" s="1"/>
      <c r="D28">
        <f>SUBTOTAL(9,D26:D27)</f>
        <v>2600</v>
      </c>
    </row>
    <row r="29" spans="1:5" outlineLevel="2" x14ac:dyDescent="0.3">
      <c r="A29" t="s">
        <v>20</v>
      </c>
      <c r="B29" s="1">
        <v>41065</v>
      </c>
      <c r="C29" t="s">
        <v>6</v>
      </c>
      <c r="D29">
        <v>1800</v>
      </c>
      <c r="E29">
        <v>300</v>
      </c>
    </row>
    <row r="30" spans="1:5" outlineLevel="2" x14ac:dyDescent="0.3">
      <c r="A30" t="s">
        <v>20</v>
      </c>
      <c r="B30" s="1">
        <v>41445</v>
      </c>
      <c r="C30" t="s">
        <v>18</v>
      </c>
      <c r="D30">
        <v>1500</v>
      </c>
      <c r="E30">
        <v>500</v>
      </c>
    </row>
    <row r="31" spans="1:5" outlineLevel="1" x14ac:dyDescent="0.3">
      <c r="A31" s="3" t="s">
        <v>30</v>
      </c>
      <c r="B31" s="1"/>
      <c r="D31">
        <f>SUBTOTAL(9,D29:D30)</f>
        <v>3300</v>
      </c>
    </row>
    <row r="32" spans="1:5" x14ac:dyDescent="0.3">
      <c r="A32" s="3" t="s">
        <v>31</v>
      </c>
      <c r="B32" s="1"/>
      <c r="D32">
        <f>SUBTOTAL(9,D2:D30)</f>
        <v>39600</v>
      </c>
    </row>
  </sheetData>
  <sortState ref="A2:E21">
    <sortCondition ref="A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zoomScale="145" zoomScaleNormal="145" workbookViewId="0">
      <selection activeCell="E30" sqref="E30"/>
    </sheetView>
  </sheetViews>
  <sheetFormatPr defaultRowHeight="16.5" outlineLevelRow="2" x14ac:dyDescent="0.3"/>
  <cols>
    <col min="2" max="2" width="11.125" bestFit="1" customWidth="1"/>
    <col min="4" max="5" width="7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outlineLevel="2" x14ac:dyDescent="0.3">
      <c r="A2" t="s">
        <v>8</v>
      </c>
      <c r="B2" s="1">
        <v>41070</v>
      </c>
      <c r="C2" t="s">
        <v>9</v>
      </c>
      <c r="D2">
        <v>2600</v>
      </c>
      <c r="E2">
        <v>200</v>
      </c>
    </row>
    <row r="3" spans="1:5" outlineLevel="2" x14ac:dyDescent="0.3">
      <c r="A3" t="s">
        <v>10</v>
      </c>
      <c r="B3" s="1">
        <v>41435</v>
      </c>
      <c r="C3" t="s">
        <v>9</v>
      </c>
      <c r="D3">
        <v>2600</v>
      </c>
      <c r="E3">
        <v>200</v>
      </c>
    </row>
    <row r="4" spans="1:5" outlineLevel="1" x14ac:dyDescent="0.3">
      <c r="B4" s="1"/>
      <c r="C4" s="3" t="s">
        <v>34</v>
      </c>
      <c r="D4">
        <f>SUBTOTAL(9,D2:D3)</f>
        <v>5200</v>
      </c>
    </row>
    <row r="5" spans="1:5" outlineLevel="2" x14ac:dyDescent="0.3">
      <c r="A5" t="s">
        <v>12</v>
      </c>
      <c r="B5" s="1">
        <v>41100</v>
      </c>
      <c r="C5" t="s">
        <v>13</v>
      </c>
      <c r="D5">
        <v>1500</v>
      </c>
      <c r="E5">
        <v>400</v>
      </c>
    </row>
    <row r="6" spans="1:5" outlineLevel="2" x14ac:dyDescent="0.3">
      <c r="A6" t="s">
        <v>12</v>
      </c>
      <c r="B6" s="1">
        <v>41465</v>
      </c>
      <c r="C6" t="s">
        <v>13</v>
      </c>
      <c r="D6">
        <v>1500</v>
      </c>
      <c r="E6">
        <v>400</v>
      </c>
    </row>
    <row r="7" spans="1:5" outlineLevel="2" x14ac:dyDescent="0.3">
      <c r="A7" t="s">
        <v>15</v>
      </c>
      <c r="B7" s="1">
        <v>41070</v>
      </c>
      <c r="C7" t="s">
        <v>13</v>
      </c>
      <c r="D7">
        <v>2000</v>
      </c>
      <c r="E7">
        <v>600</v>
      </c>
    </row>
    <row r="8" spans="1:5" outlineLevel="2" x14ac:dyDescent="0.3">
      <c r="A8" t="s">
        <v>15</v>
      </c>
      <c r="B8" s="1">
        <v>41435</v>
      </c>
      <c r="C8" t="s">
        <v>13</v>
      </c>
      <c r="D8">
        <v>2000</v>
      </c>
      <c r="E8">
        <v>600</v>
      </c>
    </row>
    <row r="9" spans="1:5" outlineLevel="1" x14ac:dyDescent="0.3">
      <c r="B9" s="1"/>
      <c r="C9" s="3" t="s">
        <v>36</v>
      </c>
      <c r="D9">
        <f>SUBTOTAL(9,D5:D8)</f>
        <v>7000</v>
      </c>
    </row>
    <row r="10" spans="1:5" outlineLevel="2" x14ac:dyDescent="0.3">
      <c r="A10" t="s">
        <v>5</v>
      </c>
      <c r="B10" s="1">
        <v>41061</v>
      </c>
      <c r="C10" t="s">
        <v>6</v>
      </c>
      <c r="D10">
        <v>3000</v>
      </c>
      <c r="E10">
        <v>250</v>
      </c>
    </row>
    <row r="11" spans="1:5" outlineLevel="2" x14ac:dyDescent="0.3">
      <c r="A11" t="s">
        <v>8</v>
      </c>
      <c r="B11" s="1">
        <v>41430</v>
      </c>
      <c r="C11" t="s">
        <v>6</v>
      </c>
      <c r="D11">
        <v>1800</v>
      </c>
      <c r="E11">
        <v>300</v>
      </c>
    </row>
    <row r="12" spans="1:5" outlineLevel="2" x14ac:dyDescent="0.3">
      <c r="A12" t="s">
        <v>17</v>
      </c>
      <c r="B12" s="1">
        <v>41426</v>
      </c>
      <c r="C12" t="s">
        <v>6</v>
      </c>
      <c r="D12">
        <v>3000</v>
      </c>
      <c r="E12">
        <v>250</v>
      </c>
    </row>
    <row r="13" spans="1:5" outlineLevel="2" x14ac:dyDescent="0.3">
      <c r="A13" t="s">
        <v>20</v>
      </c>
      <c r="B13" s="1">
        <v>41065</v>
      </c>
      <c r="C13" t="s">
        <v>6</v>
      </c>
      <c r="D13">
        <v>1800</v>
      </c>
      <c r="E13">
        <v>300</v>
      </c>
    </row>
    <row r="14" spans="1:5" outlineLevel="1" x14ac:dyDescent="0.3">
      <c r="B14" s="1"/>
      <c r="C14" s="3" t="s">
        <v>32</v>
      </c>
      <c r="D14">
        <f>SUBTOTAL(9,D10:D13)</f>
        <v>9600</v>
      </c>
    </row>
    <row r="15" spans="1:5" outlineLevel="2" x14ac:dyDescent="0.3">
      <c r="A15" t="s">
        <v>17</v>
      </c>
      <c r="B15" s="1">
        <v>41080</v>
      </c>
      <c r="C15" t="s">
        <v>18</v>
      </c>
      <c r="D15">
        <v>1500</v>
      </c>
      <c r="E15">
        <v>500</v>
      </c>
    </row>
    <row r="16" spans="1:5" outlineLevel="2" x14ac:dyDescent="0.3">
      <c r="A16" t="s">
        <v>20</v>
      </c>
      <c r="B16" s="1">
        <v>41445</v>
      </c>
      <c r="C16" t="s">
        <v>18</v>
      </c>
      <c r="D16">
        <v>1500</v>
      </c>
      <c r="E16">
        <v>500</v>
      </c>
    </row>
    <row r="17" spans="1:5" outlineLevel="1" x14ac:dyDescent="0.3">
      <c r="B17" s="1"/>
      <c r="C17" s="3" t="s">
        <v>37</v>
      </c>
      <c r="D17">
        <f>SUBTOTAL(9,D15:D16)</f>
        <v>3000</v>
      </c>
    </row>
    <row r="18" spans="1:5" outlineLevel="2" x14ac:dyDescent="0.3">
      <c r="A18" t="s">
        <v>5</v>
      </c>
      <c r="B18" s="1">
        <v>41463</v>
      </c>
      <c r="C18" t="s">
        <v>7</v>
      </c>
      <c r="D18">
        <v>1600</v>
      </c>
      <c r="E18">
        <v>300</v>
      </c>
    </row>
    <row r="19" spans="1:5" outlineLevel="2" x14ac:dyDescent="0.3">
      <c r="A19" t="s">
        <v>14</v>
      </c>
      <c r="B19" s="1">
        <v>41100</v>
      </c>
      <c r="C19" t="s">
        <v>7</v>
      </c>
      <c r="D19">
        <v>2000</v>
      </c>
      <c r="E19">
        <v>350</v>
      </c>
    </row>
    <row r="20" spans="1:5" outlineLevel="2" x14ac:dyDescent="0.3">
      <c r="A20" t="s">
        <v>14</v>
      </c>
      <c r="B20" s="1">
        <v>41465</v>
      </c>
      <c r="C20" t="s">
        <v>7</v>
      </c>
      <c r="D20">
        <v>2000</v>
      </c>
      <c r="E20">
        <v>350</v>
      </c>
    </row>
    <row r="21" spans="1:5" outlineLevel="2" x14ac:dyDescent="0.3">
      <c r="A21" t="s">
        <v>19</v>
      </c>
      <c r="B21" s="1">
        <v>41098</v>
      </c>
      <c r="C21" t="s">
        <v>7</v>
      </c>
      <c r="D21">
        <v>1600</v>
      </c>
      <c r="E21">
        <v>300</v>
      </c>
    </row>
    <row r="22" spans="1:5" outlineLevel="1" x14ac:dyDescent="0.3">
      <c r="B22" s="1"/>
      <c r="C22" s="3" t="s">
        <v>33</v>
      </c>
      <c r="D22">
        <f>SUBTOTAL(9,D18:D21)</f>
        <v>7200</v>
      </c>
    </row>
    <row r="23" spans="1:5" outlineLevel="2" x14ac:dyDescent="0.3">
      <c r="A23" t="s">
        <v>10</v>
      </c>
      <c r="B23" s="1">
        <v>41091</v>
      </c>
      <c r="C23" t="s">
        <v>11</v>
      </c>
      <c r="D23">
        <v>1000</v>
      </c>
      <c r="E23">
        <v>700</v>
      </c>
    </row>
    <row r="24" spans="1:5" outlineLevel="2" x14ac:dyDescent="0.3">
      <c r="A24" t="s">
        <v>16</v>
      </c>
      <c r="B24" s="1">
        <v>41065</v>
      </c>
      <c r="C24" t="s">
        <v>11</v>
      </c>
      <c r="D24">
        <v>2800</v>
      </c>
      <c r="E24">
        <v>200</v>
      </c>
    </row>
    <row r="25" spans="1:5" outlineLevel="2" x14ac:dyDescent="0.3">
      <c r="A25" t="s">
        <v>16</v>
      </c>
      <c r="B25" s="1">
        <v>41430</v>
      </c>
      <c r="C25" t="s">
        <v>11</v>
      </c>
      <c r="D25">
        <v>2800</v>
      </c>
      <c r="E25">
        <v>200</v>
      </c>
    </row>
    <row r="26" spans="1:5" outlineLevel="2" x14ac:dyDescent="0.3">
      <c r="A26" t="s">
        <v>19</v>
      </c>
      <c r="B26" s="1">
        <v>41456</v>
      </c>
      <c r="C26" t="s">
        <v>11</v>
      </c>
      <c r="D26">
        <v>1000</v>
      </c>
      <c r="E26">
        <v>700</v>
      </c>
    </row>
    <row r="27" spans="1:5" outlineLevel="1" x14ac:dyDescent="0.3">
      <c r="B27" s="1"/>
      <c r="C27" s="3" t="s">
        <v>35</v>
      </c>
      <c r="D27">
        <f>SUBTOTAL(9,D23:D26)</f>
        <v>7600</v>
      </c>
    </row>
    <row r="28" spans="1:5" x14ac:dyDescent="0.3">
      <c r="B28" s="1"/>
      <c r="C28" s="3" t="s">
        <v>31</v>
      </c>
      <c r="D28">
        <f>SUBTOTAL(9,D2:D26)</f>
        <v>39600</v>
      </c>
    </row>
  </sheetData>
  <sortState ref="A2:E21">
    <sortCondition ref="C2:C2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45" zoomScaleNormal="145" workbookViewId="0">
      <selection activeCell="H16" sqref="H16"/>
    </sheetView>
  </sheetViews>
  <sheetFormatPr defaultRowHeight="16.5" outlineLevelRow="2" x14ac:dyDescent="0.3"/>
  <cols>
    <col min="2" max="2" width="11.125" bestFit="1" customWidth="1"/>
    <col min="4" max="5" width="7.125" bestFit="1" customWidth="1"/>
    <col min="6" max="6" width="10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38</v>
      </c>
    </row>
    <row r="2" spans="1:7" outlineLevel="2" x14ac:dyDescent="0.3">
      <c r="A2" t="s">
        <v>5</v>
      </c>
      <c r="B2" s="4" t="s">
        <v>39</v>
      </c>
      <c r="C2" t="s">
        <v>6</v>
      </c>
      <c r="D2">
        <v>3000</v>
      </c>
      <c r="E2">
        <v>250</v>
      </c>
      <c r="F2" t="str">
        <f>LEFT(B2,4)</f>
        <v>2012</v>
      </c>
      <c r="G2">
        <f>D2*E2</f>
        <v>750000</v>
      </c>
    </row>
    <row r="3" spans="1:7" outlineLevel="2" x14ac:dyDescent="0.3">
      <c r="A3" t="s">
        <v>8</v>
      </c>
      <c r="B3" s="4" t="s">
        <v>41</v>
      </c>
      <c r="C3" t="s">
        <v>9</v>
      </c>
      <c r="D3">
        <v>2600</v>
      </c>
      <c r="E3">
        <v>200</v>
      </c>
      <c r="F3" t="str">
        <f>LEFT(B3,4)</f>
        <v>2012</v>
      </c>
      <c r="G3">
        <f>D3*E3</f>
        <v>520000</v>
      </c>
    </row>
    <row r="4" spans="1:7" outlineLevel="2" x14ac:dyDescent="0.3">
      <c r="A4" t="s">
        <v>10</v>
      </c>
      <c r="B4" s="4" t="s">
        <v>43</v>
      </c>
      <c r="C4" t="s">
        <v>11</v>
      </c>
      <c r="D4">
        <v>1000</v>
      </c>
      <c r="E4">
        <v>700</v>
      </c>
      <c r="F4" t="str">
        <f>LEFT(B4,4)</f>
        <v>2012</v>
      </c>
      <c r="G4">
        <f>D4*E4</f>
        <v>700000</v>
      </c>
    </row>
    <row r="5" spans="1:7" outlineLevel="2" x14ac:dyDescent="0.3">
      <c r="A5" t="s">
        <v>12</v>
      </c>
      <c r="B5" s="4" t="s">
        <v>45</v>
      </c>
      <c r="C5" t="s">
        <v>13</v>
      </c>
      <c r="D5">
        <v>1500</v>
      </c>
      <c r="E5">
        <v>400</v>
      </c>
      <c r="F5" t="str">
        <f>LEFT(B5,4)</f>
        <v>2012</v>
      </c>
      <c r="G5">
        <f>D5*E5</f>
        <v>600000</v>
      </c>
    </row>
    <row r="6" spans="1:7" outlineLevel="2" x14ac:dyDescent="0.3">
      <c r="A6" t="s">
        <v>14</v>
      </c>
      <c r="B6" s="4" t="s">
        <v>45</v>
      </c>
      <c r="C6" t="s">
        <v>7</v>
      </c>
      <c r="D6">
        <v>2000</v>
      </c>
      <c r="E6">
        <v>350</v>
      </c>
      <c r="F6" t="str">
        <f>LEFT(B6,4)</f>
        <v>2012</v>
      </c>
      <c r="G6">
        <f>D6*E6</f>
        <v>700000</v>
      </c>
    </row>
    <row r="7" spans="1:7" outlineLevel="2" x14ac:dyDescent="0.3">
      <c r="A7" t="s">
        <v>15</v>
      </c>
      <c r="B7" s="4" t="s">
        <v>41</v>
      </c>
      <c r="C7" t="s">
        <v>13</v>
      </c>
      <c r="D7">
        <v>2000</v>
      </c>
      <c r="E7">
        <v>600</v>
      </c>
      <c r="F7" t="str">
        <f>LEFT(B7,4)</f>
        <v>2012</v>
      </c>
      <c r="G7">
        <f>D7*E7</f>
        <v>1200000</v>
      </c>
    </row>
    <row r="8" spans="1:7" outlineLevel="2" x14ac:dyDescent="0.3">
      <c r="A8" t="s">
        <v>16</v>
      </c>
      <c r="B8" s="4" t="s">
        <v>47</v>
      </c>
      <c r="C8" t="s">
        <v>11</v>
      </c>
      <c r="D8">
        <v>2800</v>
      </c>
      <c r="E8">
        <v>200</v>
      </c>
      <c r="F8" t="str">
        <f>LEFT(B8,4)</f>
        <v>2012</v>
      </c>
      <c r="G8">
        <f>D8*E8</f>
        <v>560000</v>
      </c>
    </row>
    <row r="9" spans="1:7" outlineLevel="2" x14ac:dyDescent="0.3">
      <c r="A9" t="s">
        <v>17</v>
      </c>
      <c r="B9" s="4" t="s">
        <v>48</v>
      </c>
      <c r="C9" t="s">
        <v>18</v>
      </c>
      <c r="D9">
        <v>1500</v>
      </c>
      <c r="E9">
        <v>500</v>
      </c>
      <c r="F9" t="str">
        <f>LEFT(B9,4)</f>
        <v>2012</v>
      </c>
      <c r="G9">
        <f>D9*E9</f>
        <v>750000</v>
      </c>
    </row>
    <row r="10" spans="1:7" outlineLevel="2" x14ac:dyDescent="0.3">
      <c r="A10" t="s">
        <v>19</v>
      </c>
      <c r="B10" s="4" t="s">
        <v>50</v>
      </c>
      <c r="C10" t="s">
        <v>7</v>
      </c>
      <c r="D10">
        <v>1600</v>
      </c>
      <c r="E10">
        <v>300</v>
      </c>
      <c r="F10" t="str">
        <f>LEFT(B10,4)</f>
        <v>2012</v>
      </c>
      <c r="G10">
        <f>D10*E10</f>
        <v>480000</v>
      </c>
    </row>
    <row r="11" spans="1:7" outlineLevel="2" x14ac:dyDescent="0.3">
      <c r="A11" t="s">
        <v>20</v>
      </c>
      <c r="B11" s="4" t="s">
        <v>47</v>
      </c>
      <c r="C11" t="s">
        <v>6</v>
      </c>
      <c r="D11">
        <v>1800</v>
      </c>
      <c r="E11">
        <v>300</v>
      </c>
      <c r="F11" t="str">
        <f>LEFT(B11,4)</f>
        <v>2012</v>
      </c>
      <c r="G11">
        <f>D11*E11</f>
        <v>540000</v>
      </c>
    </row>
    <row r="12" spans="1:7" outlineLevel="1" x14ac:dyDescent="0.3">
      <c r="B12" s="4"/>
      <c r="F12" s="3" t="s">
        <v>54</v>
      </c>
      <c r="G12">
        <f>SUBTOTAL(9,G2:G11)</f>
        <v>6800000</v>
      </c>
    </row>
    <row r="13" spans="1:7" outlineLevel="2" x14ac:dyDescent="0.3">
      <c r="A13" t="s">
        <v>5</v>
      </c>
      <c r="B13" s="4" t="s">
        <v>40</v>
      </c>
      <c r="C13" t="s">
        <v>7</v>
      </c>
      <c r="D13">
        <v>1600</v>
      </c>
      <c r="E13">
        <v>300</v>
      </c>
      <c r="F13" t="str">
        <f>LEFT(B13,4)</f>
        <v>2013</v>
      </c>
      <c r="G13">
        <f>D13*E13</f>
        <v>480000</v>
      </c>
    </row>
    <row r="14" spans="1:7" outlineLevel="2" x14ac:dyDescent="0.3">
      <c r="A14" t="s">
        <v>8</v>
      </c>
      <c r="B14" s="4" t="s">
        <v>42</v>
      </c>
      <c r="C14" t="s">
        <v>6</v>
      </c>
      <c r="D14">
        <v>1800</v>
      </c>
      <c r="E14">
        <v>300</v>
      </c>
      <c r="F14" t="str">
        <f>LEFT(B14,4)</f>
        <v>2013</v>
      </c>
      <c r="G14">
        <f>D14*E14</f>
        <v>540000</v>
      </c>
    </row>
    <row r="15" spans="1:7" outlineLevel="2" x14ac:dyDescent="0.3">
      <c r="A15" t="s">
        <v>10</v>
      </c>
      <c r="B15" s="4" t="s">
        <v>44</v>
      </c>
      <c r="C15" t="s">
        <v>9</v>
      </c>
      <c r="D15">
        <v>2600</v>
      </c>
      <c r="E15">
        <v>200</v>
      </c>
      <c r="F15" t="str">
        <f>LEFT(B15,4)</f>
        <v>2013</v>
      </c>
      <c r="G15">
        <f>D15*E15</f>
        <v>520000</v>
      </c>
    </row>
    <row r="16" spans="1:7" outlineLevel="2" x14ac:dyDescent="0.3">
      <c r="A16" t="s">
        <v>12</v>
      </c>
      <c r="B16" s="4" t="s">
        <v>46</v>
      </c>
      <c r="C16" t="s">
        <v>13</v>
      </c>
      <c r="D16">
        <v>1500</v>
      </c>
      <c r="E16">
        <v>400</v>
      </c>
      <c r="F16" t="str">
        <f>LEFT(B16,4)</f>
        <v>2013</v>
      </c>
      <c r="G16">
        <f>D16*E16</f>
        <v>600000</v>
      </c>
    </row>
    <row r="17" spans="1:7" outlineLevel="2" x14ac:dyDescent="0.3">
      <c r="A17" t="s">
        <v>14</v>
      </c>
      <c r="B17" s="4" t="s">
        <v>46</v>
      </c>
      <c r="C17" t="s">
        <v>7</v>
      </c>
      <c r="D17">
        <v>2000</v>
      </c>
      <c r="E17">
        <v>350</v>
      </c>
      <c r="F17" t="str">
        <f>LEFT(B17,4)</f>
        <v>2013</v>
      </c>
      <c r="G17">
        <f>D17*E17</f>
        <v>700000</v>
      </c>
    </row>
    <row r="18" spans="1:7" outlineLevel="2" x14ac:dyDescent="0.3">
      <c r="A18" t="s">
        <v>15</v>
      </c>
      <c r="B18" s="4" t="s">
        <v>44</v>
      </c>
      <c r="C18" t="s">
        <v>13</v>
      </c>
      <c r="D18">
        <v>2000</v>
      </c>
      <c r="E18">
        <v>600</v>
      </c>
      <c r="F18" t="str">
        <f>LEFT(B18,4)</f>
        <v>2013</v>
      </c>
      <c r="G18">
        <f>D18*E18</f>
        <v>1200000</v>
      </c>
    </row>
    <row r="19" spans="1:7" outlineLevel="2" x14ac:dyDescent="0.3">
      <c r="A19" t="s">
        <v>16</v>
      </c>
      <c r="B19" s="4" t="s">
        <v>42</v>
      </c>
      <c r="C19" t="s">
        <v>11</v>
      </c>
      <c r="D19">
        <v>2800</v>
      </c>
      <c r="E19">
        <v>200</v>
      </c>
      <c r="F19" t="str">
        <f>LEFT(B19,4)</f>
        <v>2013</v>
      </c>
      <c r="G19">
        <f>D19*E19</f>
        <v>560000</v>
      </c>
    </row>
    <row r="20" spans="1:7" outlineLevel="2" x14ac:dyDescent="0.3">
      <c r="A20" t="s">
        <v>17</v>
      </c>
      <c r="B20" s="4" t="s">
        <v>49</v>
      </c>
      <c r="C20" t="s">
        <v>6</v>
      </c>
      <c r="D20">
        <v>3000</v>
      </c>
      <c r="E20">
        <v>250</v>
      </c>
      <c r="F20" t="str">
        <f>LEFT(B20,4)</f>
        <v>2013</v>
      </c>
      <c r="G20">
        <f>D20*E20</f>
        <v>750000</v>
      </c>
    </row>
    <row r="21" spans="1:7" outlineLevel="2" x14ac:dyDescent="0.3">
      <c r="A21" t="s">
        <v>19</v>
      </c>
      <c r="B21" s="4" t="s">
        <v>51</v>
      </c>
      <c r="C21" t="s">
        <v>11</v>
      </c>
      <c r="D21">
        <v>1000</v>
      </c>
      <c r="E21">
        <v>700</v>
      </c>
      <c r="F21" t="str">
        <f>LEFT(B21,4)</f>
        <v>2013</v>
      </c>
      <c r="G21">
        <f>D21*E21</f>
        <v>700000</v>
      </c>
    </row>
    <row r="22" spans="1:7" outlineLevel="2" x14ac:dyDescent="0.3">
      <c r="A22" t="s">
        <v>20</v>
      </c>
      <c r="B22" s="4" t="s">
        <v>52</v>
      </c>
      <c r="C22" t="s">
        <v>18</v>
      </c>
      <c r="D22">
        <v>1500</v>
      </c>
      <c r="E22">
        <v>500</v>
      </c>
      <c r="F22" t="str">
        <f>LEFT(B22,4)</f>
        <v>2013</v>
      </c>
      <c r="G22">
        <f>D22*E22</f>
        <v>750000</v>
      </c>
    </row>
    <row r="23" spans="1:7" outlineLevel="1" x14ac:dyDescent="0.3">
      <c r="B23" s="4"/>
      <c r="F23" s="3" t="s">
        <v>55</v>
      </c>
      <c r="G23">
        <f>SUBTOTAL(9,G13:G22)</f>
        <v>6800000</v>
      </c>
    </row>
    <row r="24" spans="1:7" x14ac:dyDescent="0.3">
      <c r="B24" s="4"/>
      <c r="F24" s="3" t="s">
        <v>31</v>
      </c>
      <c r="G24">
        <f>SUBTOTAL(9,G2:G22)</f>
        <v>13600000</v>
      </c>
    </row>
  </sheetData>
  <sortState ref="A2:G21">
    <sortCondition ref="F2:F2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45" zoomScaleNormal="145" workbookViewId="0">
      <selection activeCell="D17" sqref="D17"/>
    </sheetView>
  </sheetViews>
  <sheetFormatPr defaultRowHeight="16.5" x14ac:dyDescent="0.3"/>
  <cols>
    <col min="2" max="2" width="11.125" bestFit="1" customWidth="1"/>
    <col min="4" max="5" width="7.125" bestFit="1" customWidth="1"/>
    <col min="6" max="6" width="10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38</v>
      </c>
    </row>
    <row r="2" spans="1:7" x14ac:dyDescent="0.3">
      <c r="A2" t="s">
        <v>8</v>
      </c>
      <c r="B2" s="4" t="s">
        <v>41</v>
      </c>
      <c r="C2" t="s">
        <v>9</v>
      </c>
      <c r="D2">
        <v>2600</v>
      </c>
      <c r="E2">
        <v>200</v>
      </c>
      <c r="F2" t="str">
        <f>LEFT(B2,4)</f>
        <v>2012</v>
      </c>
      <c r="G2">
        <f>D2*E2</f>
        <v>520000</v>
      </c>
    </row>
    <row r="3" spans="1:7" x14ac:dyDescent="0.3">
      <c r="A3" t="s">
        <v>10</v>
      </c>
      <c r="B3" s="4" t="s">
        <v>44</v>
      </c>
      <c r="C3" t="s">
        <v>9</v>
      </c>
      <c r="D3">
        <v>2600</v>
      </c>
      <c r="E3">
        <v>200</v>
      </c>
      <c r="F3" t="str">
        <f>LEFT(B3,4)</f>
        <v>2013</v>
      </c>
      <c r="G3">
        <f>D3*E3</f>
        <v>520000</v>
      </c>
    </row>
    <row r="4" spans="1:7" x14ac:dyDescent="0.3">
      <c r="A4" t="s">
        <v>12</v>
      </c>
      <c r="B4" s="4" t="s">
        <v>45</v>
      </c>
      <c r="C4" t="s">
        <v>13</v>
      </c>
      <c r="D4">
        <v>1500</v>
      </c>
      <c r="E4">
        <v>400</v>
      </c>
      <c r="F4" t="str">
        <f>LEFT(B4,4)</f>
        <v>2012</v>
      </c>
      <c r="G4">
        <f>D4*E4</f>
        <v>600000</v>
      </c>
    </row>
    <row r="5" spans="1:7" x14ac:dyDescent="0.3">
      <c r="A5" t="s">
        <v>12</v>
      </c>
      <c r="B5" s="4" t="s">
        <v>46</v>
      </c>
      <c r="C5" t="s">
        <v>13</v>
      </c>
      <c r="D5">
        <v>1500</v>
      </c>
      <c r="E5">
        <v>400</v>
      </c>
      <c r="F5" t="str">
        <f>LEFT(B5,4)</f>
        <v>2013</v>
      </c>
      <c r="G5">
        <f>D5*E5</f>
        <v>600000</v>
      </c>
    </row>
    <row r="6" spans="1:7" x14ac:dyDescent="0.3">
      <c r="A6" t="s">
        <v>15</v>
      </c>
      <c r="B6" s="4" t="s">
        <v>41</v>
      </c>
      <c r="C6" t="s">
        <v>13</v>
      </c>
      <c r="D6">
        <v>2000</v>
      </c>
      <c r="E6">
        <v>600</v>
      </c>
      <c r="F6" t="str">
        <f>LEFT(B6,4)</f>
        <v>2012</v>
      </c>
      <c r="G6">
        <f>D6*E6</f>
        <v>1200000</v>
      </c>
    </row>
    <row r="7" spans="1:7" x14ac:dyDescent="0.3">
      <c r="A7" t="s">
        <v>15</v>
      </c>
      <c r="B7" s="4" t="s">
        <v>44</v>
      </c>
      <c r="C7" t="s">
        <v>13</v>
      </c>
      <c r="D7">
        <v>2000</v>
      </c>
      <c r="E7">
        <v>600</v>
      </c>
      <c r="F7" t="str">
        <f>LEFT(B7,4)</f>
        <v>2013</v>
      </c>
      <c r="G7">
        <f>D7*E7</f>
        <v>1200000</v>
      </c>
    </row>
    <row r="8" spans="1:7" x14ac:dyDescent="0.3">
      <c r="A8" t="s">
        <v>5</v>
      </c>
      <c r="B8" s="4" t="s">
        <v>39</v>
      </c>
      <c r="C8" t="s">
        <v>6</v>
      </c>
      <c r="D8">
        <v>3000</v>
      </c>
      <c r="E8">
        <v>250</v>
      </c>
      <c r="F8" t="str">
        <f>LEFT(B8,4)</f>
        <v>2012</v>
      </c>
      <c r="G8">
        <f>D8*E8</f>
        <v>750000</v>
      </c>
    </row>
    <row r="9" spans="1:7" x14ac:dyDescent="0.3">
      <c r="A9" t="s">
        <v>8</v>
      </c>
      <c r="B9" s="4" t="s">
        <v>42</v>
      </c>
      <c r="C9" t="s">
        <v>6</v>
      </c>
      <c r="D9">
        <v>1800</v>
      </c>
      <c r="E9">
        <v>300</v>
      </c>
      <c r="F9" t="str">
        <f>LEFT(B9,4)</f>
        <v>2013</v>
      </c>
      <c r="G9">
        <f>D9*E9</f>
        <v>540000</v>
      </c>
    </row>
    <row r="10" spans="1:7" x14ac:dyDescent="0.3">
      <c r="A10" t="s">
        <v>17</v>
      </c>
      <c r="B10" s="4" t="s">
        <v>49</v>
      </c>
      <c r="C10" t="s">
        <v>6</v>
      </c>
      <c r="D10">
        <v>3000</v>
      </c>
      <c r="E10">
        <v>250</v>
      </c>
      <c r="F10" t="str">
        <f>LEFT(B10,4)</f>
        <v>2013</v>
      </c>
      <c r="G10">
        <f>D10*E10</f>
        <v>750000</v>
      </c>
    </row>
    <row r="11" spans="1:7" x14ac:dyDescent="0.3">
      <c r="A11" t="s">
        <v>20</v>
      </c>
      <c r="B11" s="4" t="s">
        <v>47</v>
      </c>
      <c r="C11" t="s">
        <v>6</v>
      </c>
      <c r="D11">
        <v>1800</v>
      </c>
      <c r="E11">
        <v>300</v>
      </c>
      <c r="F11" t="str">
        <f>LEFT(B11,4)</f>
        <v>2012</v>
      </c>
      <c r="G11">
        <f>D11*E11</f>
        <v>540000</v>
      </c>
    </row>
    <row r="12" spans="1:7" x14ac:dyDescent="0.3">
      <c r="A12" t="s">
        <v>17</v>
      </c>
      <c r="B12" s="4" t="s">
        <v>48</v>
      </c>
      <c r="C12" t="s">
        <v>18</v>
      </c>
      <c r="D12">
        <v>1500</v>
      </c>
      <c r="E12">
        <v>500</v>
      </c>
      <c r="F12" t="str">
        <f>LEFT(B12,4)</f>
        <v>2012</v>
      </c>
      <c r="G12">
        <f>D12*E12</f>
        <v>750000</v>
      </c>
    </row>
    <row r="13" spans="1:7" x14ac:dyDescent="0.3">
      <c r="A13" t="s">
        <v>20</v>
      </c>
      <c r="B13" s="4" t="s">
        <v>52</v>
      </c>
      <c r="C13" t="s">
        <v>18</v>
      </c>
      <c r="D13">
        <v>1500</v>
      </c>
      <c r="E13">
        <v>500</v>
      </c>
      <c r="F13" t="str">
        <f>LEFT(B13,4)</f>
        <v>2013</v>
      </c>
      <c r="G13">
        <f>D13*E13</f>
        <v>750000</v>
      </c>
    </row>
    <row r="14" spans="1:7" x14ac:dyDescent="0.3">
      <c r="A14" t="s">
        <v>5</v>
      </c>
      <c r="B14" s="4" t="s">
        <v>40</v>
      </c>
      <c r="C14" t="s">
        <v>7</v>
      </c>
      <c r="D14">
        <v>1600</v>
      </c>
      <c r="E14">
        <v>300</v>
      </c>
      <c r="F14" t="str">
        <f>LEFT(B14,4)</f>
        <v>2013</v>
      </c>
      <c r="G14">
        <f>D14*E14</f>
        <v>480000</v>
      </c>
    </row>
    <row r="15" spans="1:7" x14ac:dyDescent="0.3">
      <c r="A15" t="s">
        <v>14</v>
      </c>
      <c r="B15" s="4" t="s">
        <v>45</v>
      </c>
      <c r="C15" t="s">
        <v>7</v>
      </c>
      <c r="D15">
        <v>2000</v>
      </c>
      <c r="E15">
        <v>350</v>
      </c>
      <c r="F15" t="str">
        <f>LEFT(B15,4)</f>
        <v>2012</v>
      </c>
      <c r="G15">
        <f>D15*E15</f>
        <v>700000</v>
      </c>
    </row>
    <row r="16" spans="1:7" x14ac:dyDescent="0.3">
      <c r="A16" t="s">
        <v>14</v>
      </c>
      <c r="B16" s="4" t="s">
        <v>46</v>
      </c>
      <c r="C16" t="s">
        <v>7</v>
      </c>
      <c r="D16">
        <v>2000</v>
      </c>
      <c r="E16">
        <v>350</v>
      </c>
      <c r="F16" t="str">
        <f>LEFT(B16,4)</f>
        <v>2013</v>
      </c>
      <c r="G16">
        <f>D16*E16</f>
        <v>700000</v>
      </c>
    </row>
    <row r="17" spans="1:7" x14ac:dyDescent="0.3">
      <c r="A17" t="s">
        <v>19</v>
      </c>
      <c r="B17" s="4" t="s">
        <v>50</v>
      </c>
      <c r="C17" t="s">
        <v>7</v>
      </c>
      <c r="D17">
        <v>1600</v>
      </c>
      <c r="E17">
        <v>300</v>
      </c>
      <c r="F17" t="str">
        <f>LEFT(B17,4)</f>
        <v>2012</v>
      </c>
      <c r="G17">
        <f>D17*E17</f>
        <v>480000</v>
      </c>
    </row>
    <row r="18" spans="1:7" x14ac:dyDescent="0.3">
      <c r="A18" t="s">
        <v>10</v>
      </c>
      <c r="B18" s="4" t="s">
        <v>43</v>
      </c>
      <c r="C18" t="s">
        <v>11</v>
      </c>
      <c r="D18">
        <v>1000</v>
      </c>
      <c r="E18">
        <v>700</v>
      </c>
      <c r="F18" t="str">
        <f>LEFT(B18,4)</f>
        <v>2012</v>
      </c>
      <c r="G18">
        <f>D18*E18</f>
        <v>700000</v>
      </c>
    </row>
    <row r="19" spans="1:7" x14ac:dyDescent="0.3">
      <c r="A19" t="s">
        <v>16</v>
      </c>
      <c r="B19" s="4" t="s">
        <v>47</v>
      </c>
      <c r="C19" t="s">
        <v>11</v>
      </c>
      <c r="D19">
        <v>2800</v>
      </c>
      <c r="E19">
        <v>200</v>
      </c>
      <c r="F19" t="str">
        <f>LEFT(B19,4)</f>
        <v>2012</v>
      </c>
      <c r="G19">
        <f>D19*E19</f>
        <v>560000</v>
      </c>
    </row>
    <row r="20" spans="1:7" x14ac:dyDescent="0.3">
      <c r="A20" t="s">
        <v>16</v>
      </c>
      <c r="B20" s="4" t="s">
        <v>42</v>
      </c>
      <c r="C20" t="s">
        <v>11</v>
      </c>
      <c r="D20">
        <v>2800</v>
      </c>
      <c r="E20">
        <v>200</v>
      </c>
      <c r="F20" t="str">
        <f>LEFT(B20,4)</f>
        <v>2013</v>
      </c>
      <c r="G20">
        <f>D20*E20</f>
        <v>560000</v>
      </c>
    </row>
    <row r="21" spans="1:7" x14ac:dyDescent="0.3">
      <c r="A21" t="s">
        <v>19</v>
      </c>
      <c r="B21" s="4" t="s">
        <v>51</v>
      </c>
      <c r="C21" t="s">
        <v>11</v>
      </c>
      <c r="D21">
        <v>1000</v>
      </c>
      <c r="E21">
        <v>700</v>
      </c>
      <c r="F21" t="str">
        <f>LEFT(B21,4)</f>
        <v>2013</v>
      </c>
      <c r="G21">
        <f>D21*E21</f>
        <v>700000</v>
      </c>
    </row>
  </sheetData>
  <sortState ref="A2:G21">
    <sortCondition ref="C2:C21"/>
    <sortCondition ref="A2:A2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과일명그룹핑구입액총합</vt:lpstr>
      <vt:lpstr>수입국그룹핑구입액총합</vt:lpstr>
      <vt:lpstr>년도별총액의총합</vt:lpstr>
      <vt:lpstr>과일수입현황_excel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2019-03-15T06:23:21Z</dcterms:created>
  <dcterms:modified xsi:type="dcterms:W3CDTF">2019-03-15T09:37:09Z</dcterms:modified>
</cp:coreProperties>
</file>