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antoine_gaignage_student_uclouvain_be/Documents/Mémoire/SoftLink/Essaie/SoftLinkSimp/PreData/"/>
    </mc:Choice>
  </mc:AlternateContent>
  <xr:revisionPtr revIDLastSave="24" documentId="11_AD4DB114E441178AC67DF4346E96C652693EDF11" xr6:coauthVersionLast="47" xr6:coauthVersionMax="47" xr10:uidLastSave="{23C47E38-CD83-4473-B68F-7DE7AC64D49A}"/>
  <bookViews>
    <workbookView xWindow="-120" yWindow="-120" windowWidth="386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1" i="1"/>
  <c r="D10" i="1"/>
  <c r="D9" i="1"/>
  <c r="D8" i="1"/>
  <c r="D6" i="1"/>
  <c r="D5" i="1"/>
  <c r="D4" i="1"/>
  <c r="D3" i="1"/>
  <c r="K15" i="1"/>
  <c r="K14" i="1"/>
  <c r="K13" i="1"/>
  <c r="K12" i="1"/>
  <c r="K11" i="1"/>
  <c r="K10" i="1"/>
  <c r="K9" i="1"/>
  <c r="K8" i="1"/>
  <c r="K6" i="1"/>
  <c r="K5" i="1"/>
  <c r="K4" i="1"/>
  <c r="K3" i="1"/>
</calcChain>
</file>

<file path=xl/sharedStrings.xml><?xml version="1.0" encoding="utf-8"?>
<sst xmlns="http://schemas.openxmlformats.org/spreadsheetml/2006/main" count="73" uniqueCount="40">
  <si>
    <t>Interconnection</t>
  </si>
  <si>
    <t>Name</t>
  </si>
  <si>
    <t>Node</t>
  </si>
  <si>
    <t>Type</t>
  </si>
  <si>
    <t>Inom</t>
  </si>
  <si>
    <t>Unom</t>
  </si>
  <si>
    <t>MTTF</t>
  </si>
  <si>
    <t>MTTR</t>
  </si>
  <si>
    <t>Country</t>
  </si>
  <si>
    <t>Emax_year_TWh</t>
  </si>
  <si>
    <t xml:space="preserve">NemoLink </t>
  </si>
  <si>
    <t>NEMO</t>
  </si>
  <si>
    <t>HVDC</t>
  </si>
  <si>
    <t>-</t>
  </si>
  <si>
    <t>United Kingdom</t>
  </si>
  <si>
    <t>Zandvliet - Borssele</t>
  </si>
  <si>
    <t>ZANDV</t>
  </si>
  <si>
    <t>HVAC</t>
  </si>
  <si>
    <t>Netherlands</t>
  </si>
  <si>
    <t>Zandvliet - Geertruidenberg</t>
  </si>
  <si>
    <t>Van Eyck - Maastricht</t>
  </si>
  <si>
    <t>VANYK</t>
  </si>
  <si>
    <t>Alegro</t>
  </si>
  <si>
    <t>LIXHE380</t>
  </si>
  <si>
    <t>Germany</t>
  </si>
  <si>
    <t>Aubange - Belval</t>
  </si>
  <si>
    <t>AUBAN220</t>
  </si>
  <si>
    <t>Luxembourg</t>
  </si>
  <si>
    <t xml:space="preserve">Aubange - Sanem </t>
  </si>
  <si>
    <t>Aubange - Moulaine 1</t>
  </si>
  <si>
    <t>France</t>
  </si>
  <si>
    <t>Aubange - Moulaine 2</t>
  </si>
  <si>
    <t>Monceau - Chooz</t>
  </si>
  <si>
    <t>GOUY</t>
  </si>
  <si>
    <t>Achene - Lonny</t>
  </si>
  <si>
    <t>ACHEN</t>
  </si>
  <si>
    <t>Avelgem - Mastaing</t>
  </si>
  <si>
    <t>AVLGM</t>
  </si>
  <si>
    <t>Avelgem - Avelin</t>
  </si>
  <si>
    <t>Pmax_GW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</si>
</sst>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D16" sqref="D16"/>
    </sheetView>
  </sheetViews>
  <sheetFormatPr baseColWidth="10" defaultColWidth="8.8554687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10</v>
      </c>
      <c r="C2" t="s">
        <v>11</v>
      </c>
      <c r="D2">
        <v>1</v>
      </c>
      <c r="E2" t="s">
        <v>12</v>
      </c>
      <c r="F2" t="s">
        <v>13</v>
      </c>
      <c r="G2" t="s">
        <v>13</v>
      </c>
      <c r="H2">
        <v>15000</v>
      </c>
      <c r="I2">
        <v>16</v>
      </c>
      <c r="J2" t="s">
        <v>14</v>
      </c>
      <c r="K2">
        <v>0.14000000000000001</v>
      </c>
    </row>
    <row r="3" spans="1:11" x14ac:dyDescent="0.25">
      <c r="A3">
        <v>2</v>
      </c>
      <c r="B3" t="s">
        <v>15</v>
      </c>
      <c r="C3" t="s">
        <v>16</v>
      </c>
      <c r="D3">
        <f>SQRT(3)*F3*G3/1000/1000</f>
        <v>1.6447900878835571</v>
      </c>
      <c r="E3" t="s">
        <v>17</v>
      </c>
      <c r="F3">
        <v>2499</v>
      </c>
      <c r="G3">
        <v>380</v>
      </c>
      <c r="H3">
        <v>15000</v>
      </c>
      <c r="I3">
        <v>16</v>
      </c>
      <c r="J3" t="s">
        <v>18</v>
      </c>
      <c r="K3">
        <f>5.24/4</f>
        <v>1.31</v>
      </c>
    </row>
    <row r="4" spans="1:11" x14ac:dyDescent="0.25">
      <c r="A4">
        <v>3</v>
      </c>
      <c r="B4" t="s">
        <v>19</v>
      </c>
      <c r="C4" t="s">
        <v>16</v>
      </c>
      <c r="D4">
        <f>SQRT(3)*F4*G4/1000/1000</f>
        <v>1.6447900878835571</v>
      </c>
      <c r="E4" t="s">
        <v>17</v>
      </c>
      <c r="F4">
        <v>2499</v>
      </c>
      <c r="G4">
        <v>380</v>
      </c>
      <c r="H4">
        <v>15000</v>
      </c>
      <c r="I4">
        <v>16</v>
      </c>
      <c r="J4" t="s">
        <v>18</v>
      </c>
      <c r="K4">
        <f t="shared" ref="K4:K6" si="0">5.24/4</f>
        <v>1.31</v>
      </c>
    </row>
    <row r="5" spans="1:11" x14ac:dyDescent="0.25">
      <c r="A5">
        <v>4</v>
      </c>
      <c r="B5" t="s">
        <v>20</v>
      </c>
      <c r="C5" t="s">
        <v>21</v>
      </c>
      <c r="D5">
        <f>SQRT(3)*F5*G5/1000/1000</f>
        <v>1.4387799648313149</v>
      </c>
      <c r="E5" t="s">
        <v>17</v>
      </c>
      <c r="F5">
        <v>2186</v>
      </c>
      <c r="G5">
        <v>380</v>
      </c>
      <c r="H5">
        <v>15000</v>
      </c>
      <c r="I5">
        <v>16</v>
      </c>
      <c r="J5" t="s">
        <v>18</v>
      </c>
      <c r="K5">
        <f t="shared" si="0"/>
        <v>1.31</v>
      </c>
    </row>
    <row r="6" spans="1:11" x14ac:dyDescent="0.25">
      <c r="A6">
        <v>5</v>
      </c>
      <c r="B6" t="s">
        <v>20</v>
      </c>
      <c r="C6" t="s">
        <v>21</v>
      </c>
      <c r="D6">
        <f>SQRT(3)*F6*G6/1000/1000</f>
        <v>1.3157004344454704</v>
      </c>
      <c r="E6" t="s">
        <v>17</v>
      </c>
      <c r="F6">
        <v>1999</v>
      </c>
      <c r="G6">
        <v>380</v>
      </c>
      <c r="H6">
        <v>15000</v>
      </c>
      <c r="I6">
        <v>16</v>
      </c>
      <c r="J6" t="s">
        <v>18</v>
      </c>
      <c r="K6">
        <f t="shared" si="0"/>
        <v>1.31</v>
      </c>
    </row>
    <row r="7" spans="1:11" x14ac:dyDescent="0.25">
      <c r="A7">
        <v>6</v>
      </c>
      <c r="B7" t="s">
        <v>22</v>
      </c>
      <c r="C7" t="s">
        <v>23</v>
      </c>
      <c r="D7">
        <v>1</v>
      </c>
      <c r="E7" t="s">
        <v>12</v>
      </c>
      <c r="F7" t="s">
        <v>13</v>
      </c>
      <c r="G7" t="s">
        <v>13</v>
      </c>
      <c r="H7">
        <v>15000</v>
      </c>
      <c r="I7">
        <v>16</v>
      </c>
      <c r="J7" t="s">
        <v>24</v>
      </c>
      <c r="K7">
        <v>2.57</v>
      </c>
    </row>
    <row r="8" spans="1:11" x14ac:dyDescent="0.25">
      <c r="A8">
        <v>7</v>
      </c>
      <c r="B8" t="s">
        <v>25</v>
      </c>
      <c r="C8" t="s">
        <v>26</v>
      </c>
      <c r="D8">
        <f>SQRT(3)*F8*G8/1000/1000</f>
        <v>0.39515007123876367</v>
      </c>
      <c r="E8" t="s">
        <v>17</v>
      </c>
      <c r="F8">
        <v>1037</v>
      </c>
      <c r="G8">
        <v>220</v>
      </c>
      <c r="H8">
        <v>15000</v>
      </c>
      <c r="I8">
        <v>16</v>
      </c>
      <c r="J8" t="s">
        <v>27</v>
      </c>
      <c r="K8">
        <f>0.06/2</f>
        <v>0.03</v>
      </c>
    </row>
    <row r="9" spans="1:11" x14ac:dyDescent="0.25">
      <c r="A9">
        <v>8</v>
      </c>
      <c r="B9" t="s">
        <v>28</v>
      </c>
      <c r="C9" t="s">
        <v>26</v>
      </c>
      <c r="D9">
        <f>SQRT(3)*F9*G9/1000/1000</f>
        <v>0.39515007123876367</v>
      </c>
      <c r="E9" t="s">
        <v>17</v>
      </c>
      <c r="F9">
        <v>1037</v>
      </c>
      <c r="G9">
        <v>220</v>
      </c>
      <c r="H9">
        <v>15000</v>
      </c>
      <c r="I9">
        <v>16</v>
      </c>
      <c r="J9" t="s">
        <v>27</v>
      </c>
      <c r="K9">
        <f>0.06/2</f>
        <v>0.03</v>
      </c>
    </row>
    <row r="10" spans="1:11" x14ac:dyDescent="0.25">
      <c r="A10">
        <v>9</v>
      </c>
      <c r="B10" t="s">
        <v>29</v>
      </c>
      <c r="C10" t="s">
        <v>26</v>
      </c>
      <c r="D10">
        <f>SQRT(3)*F10*G10/1000/1000</f>
        <v>0.44201936609157749</v>
      </c>
      <c r="E10" t="s">
        <v>17</v>
      </c>
      <c r="F10">
        <v>1160</v>
      </c>
      <c r="G10">
        <v>220</v>
      </c>
      <c r="H10">
        <v>15000</v>
      </c>
      <c r="I10">
        <v>16</v>
      </c>
      <c r="J10" t="s">
        <v>30</v>
      </c>
      <c r="K10">
        <f>4.35/6</f>
        <v>0.72499999999999998</v>
      </c>
    </row>
    <row r="11" spans="1:11" x14ac:dyDescent="0.25">
      <c r="A11">
        <v>10</v>
      </c>
      <c r="B11" t="s">
        <v>31</v>
      </c>
      <c r="C11" t="s">
        <v>26</v>
      </c>
      <c r="D11">
        <f>SQRT(3)*F11*G11/1000/1000</f>
        <v>0.44201936609157749</v>
      </c>
      <c r="E11" t="s">
        <v>17</v>
      </c>
      <c r="F11">
        <v>1160</v>
      </c>
      <c r="G11">
        <v>220</v>
      </c>
      <c r="H11">
        <v>15000</v>
      </c>
      <c r="I11">
        <v>16</v>
      </c>
      <c r="J11" t="s">
        <v>30</v>
      </c>
      <c r="K11">
        <f t="shared" ref="K11:K15" si="1">4.35/6</f>
        <v>0.72499999999999998</v>
      </c>
    </row>
    <row r="12" spans="1:11" x14ac:dyDescent="0.25">
      <c r="A12">
        <v>11</v>
      </c>
      <c r="B12" t="s">
        <v>32</v>
      </c>
      <c r="C12" t="s">
        <v>33</v>
      </c>
      <c r="D12">
        <v>0.40315214596973198</v>
      </c>
      <c r="E12" t="s">
        <v>17</v>
      </c>
      <c r="F12">
        <v>1058</v>
      </c>
      <c r="G12" t="s">
        <v>13</v>
      </c>
      <c r="H12">
        <v>15000</v>
      </c>
      <c r="I12">
        <v>16</v>
      </c>
      <c r="J12" t="s">
        <v>30</v>
      </c>
      <c r="K12">
        <f t="shared" si="1"/>
        <v>0.72499999999999998</v>
      </c>
    </row>
    <row r="13" spans="1:11" x14ac:dyDescent="0.25">
      <c r="A13">
        <v>12</v>
      </c>
      <c r="B13" t="s">
        <v>34</v>
      </c>
      <c r="C13" t="s">
        <v>35</v>
      </c>
      <c r="D13">
        <v>1.3157004344454699</v>
      </c>
      <c r="E13" t="s">
        <v>17</v>
      </c>
      <c r="F13">
        <v>1999</v>
      </c>
      <c r="G13" t="s">
        <v>13</v>
      </c>
      <c r="H13">
        <v>15000</v>
      </c>
      <c r="I13">
        <v>16</v>
      </c>
      <c r="J13" t="s">
        <v>30</v>
      </c>
      <c r="K13">
        <f t="shared" si="1"/>
        <v>0.72499999999999998</v>
      </c>
    </row>
    <row r="14" spans="1:11" x14ac:dyDescent="0.25">
      <c r="A14">
        <v>13</v>
      </c>
      <c r="B14" t="s">
        <v>36</v>
      </c>
      <c r="C14" t="s">
        <v>37</v>
      </c>
      <c r="D14">
        <f>SQRT(3)*F14*G14/1000/1000</f>
        <v>1.3157004344454704</v>
      </c>
      <c r="E14" t="s">
        <v>17</v>
      </c>
      <c r="F14">
        <v>1999</v>
      </c>
      <c r="G14">
        <v>380</v>
      </c>
      <c r="H14">
        <v>15000</v>
      </c>
      <c r="I14">
        <v>16</v>
      </c>
      <c r="J14" t="s">
        <v>30</v>
      </c>
      <c r="K14">
        <f t="shared" si="1"/>
        <v>0.72499999999999998</v>
      </c>
    </row>
    <row r="15" spans="1:11" x14ac:dyDescent="0.25">
      <c r="A15">
        <v>14</v>
      </c>
      <c r="B15" t="s">
        <v>38</v>
      </c>
      <c r="C15" t="s">
        <v>37</v>
      </c>
      <c r="D15">
        <f>SQRT(3)*F15*G15/1000/1000</f>
        <v>1.5282923505664745</v>
      </c>
      <c r="E15" t="s">
        <v>17</v>
      </c>
      <c r="F15">
        <v>2322</v>
      </c>
      <c r="G15">
        <v>380</v>
      </c>
      <c r="H15">
        <v>15000</v>
      </c>
      <c r="I15">
        <v>16</v>
      </c>
      <c r="J15" t="s">
        <v>30</v>
      </c>
      <c r="K15">
        <f t="shared" si="1"/>
        <v>0.72499999999999998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</dc:creator>
  <cp:lastModifiedBy>antoine.gaignage@gmail.com</cp:lastModifiedBy>
  <dcterms:created xsi:type="dcterms:W3CDTF">2015-06-05T18:19:34Z</dcterms:created>
  <dcterms:modified xsi:type="dcterms:W3CDTF">2023-08-07T15:31:31Z</dcterms:modified>
</cp:coreProperties>
</file>