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ndre\Documents\CMSAFE\"/>
    </mc:Choice>
  </mc:AlternateContent>
  <xr:revisionPtr revIDLastSave="0" documentId="13_ncr:1_{4BDAD831-E50F-448E-991B-6A16DAA443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ERATURA AMBIE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</calcChain>
</file>

<file path=xl/sharedStrings.xml><?xml version="1.0" encoding="utf-8"?>
<sst xmlns="http://schemas.openxmlformats.org/spreadsheetml/2006/main" count="31" uniqueCount="11">
  <si>
    <t>ILDAC</t>
  </si>
  <si>
    <t>14 uA</t>
  </si>
  <si>
    <t>18 uA</t>
  </si>
  <si>
    <t>20 uA</t>
  </si>
  <si>
    <t>A</t>
  </si>
  <si>
    <t>B</t>
  </si>
  <si>
    <t>TDAC CODES</t>
  </si>
  <si>
    <t>In questo caso in rosso ho dovuto alzare max_cal_hi a 800mV, altrimenti satura a destra, ottenendo 601.864</t>
  </si>
  <si>
    <t>Soglia in mV</t>
  </si>
  <si>
    <t>Soglia in elettroni</t>
  </si>
  <si>
    <t>Soglia di partenza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</si>
</sst>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3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9" xfId="0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ILDAC = 14 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'TEMPERATURA AMBIENTE'!$E$5:$J$5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'TEMPERATURA AMBIENTE'!$E$6:$J$6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numCache>
            </c:numRef>
          </c:cat>
          <c:val>
            <c:numRef>
              <c:f>'TEMPERATURA AMBIENTE'!$R$7:$W$7</c:f>
              <c:numCache>
                <c:formatCode>General</c:formatCode>
                <c:ptCount val="6"/>
                <c:pt idx="0">
                  <c:v>3283.6000000000013</c:v>
                </c:pt>
                <c:pt idx="1">
                  <c:v>2856.7499999999995</c:v>
                </c:pt>
                <c:pt idx="2">
                  <c:v>2471.7499999999973</c:v>
                </c:pt>
                <c:pt idx="3">
                  <c:v>1969.4000000000017</c:v>
                </c:pt>
                <c:pt idx="4">
                  <c:v>1671.0500000000025</c:v>
                </c:pt>
                <c:pt idx="5">
                  <c:v>1584.5000000000027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0-40C0-8C34-6D5AB379177A}"/>
            </c:ext>
          </c:extLst>
        </c:ser>
        <c:ser>
          <c:idx val="1"/>
          <c:order val="1"/>
          <c:tx>
            <c:strRef>
              <c:f>'TEMPERATURA AMBIENTE'!$E$6:$J$6</c:f>
              <c:strCach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'TEMPERATURA AMBIENTE'!$E$6:$J$6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numCache>
            </c:numRef>
          </c:cat>
          <c:val>
            <c:numRef>
              <c:f>'TEMPERATURA AMBIENTE'!$R$8:$W$8</c:f>
              <c:numCache>
                <c:formatCode>General</c:formatCode>
                <c:ptCount val="6"/>
                <c:pt idx="0">
                  <c:v>3456.7999999999984</c:v>
                </c:pt>
                <c:pt idx="1">
                  <c:v>3012.7999999999984</c:v>
                </c:pt>
                <c:pt idx="2">
                  <c:v>2544.7000000000003</c:v>
                </c:pt>
                <c:pt idx="3">
                  <c:v>2021.550000000002</c:v>
                </c:pt>
                <c:pt idx="4">
                  <c:v>1524.7500000000002</c:v>
                </c:pt>
                <c:pt idx="5">
                  <c:v>1471.8000000000018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0-40C0-8C34-6D5AB379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17904"/>
        <c:axId val="292615824"/>
      </c:lineChart>
      <c:catAx>
        <c:axId val="2926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615824"/>
        <c:crosses val="autoZero"/>
        <c:auto val="1"/>
        <c:lblAlgn val="ctr"/>
        <c:lblOffset val="100"/>
        <c:noMultiLvlLbl val="0"/>
      </c:catAx>
      <c:valAx>
        <c:axId val="2926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6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ILDAC</a:t>
            </a:r>
            <a:r>
              <a:rPr lang="it-IT" baseline="0"/>
              <a:t> = 18 uA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'TEMPERATURA AMBIENTE'!$E$5:$J$5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'TEMPERATURA AMBIENTE'!$E$6:$J$6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numCache>
            </c:numRef>
          </c:cat>
          <c:val>
            <c:numRef>
              <c:f>'TEMPERATURA AMBIENTE'!$R$9:$W$9</c:f>
              <c:numCache>
                <c:formatCode>General</c:formatCode>
                <c:ptCount val="6"/>
                <c:pt idx="0">
                  <c:v>3899.0499999999997</c:v>
                </c:pt>
                <c:pt idx="1">
                  <c:v>3358.2499999999982</c:v>
                </c:pt>
                <c:pt idx="2">
                  <c:v>2850.7499999999991</c:v>
                </c:pt>
                <c:pt idx="3">
                  <c:v>2133.5500000000025</c:v>
                </c:pt>
                <c:pt idx="4">
                  <c:v>1756.7999999999984</c:v>
                </c:pt>
                <c:pt idx="5">
                  <c:v>1702.600000000001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55A-B12F-C0EE278160E1}"/>
            </c:ext>
          </c:extLst>
        </c:ser>
        <c:ser>
          <c:idx val="1"/>
          <c:order val="1"/>
          <c:tx>
            <c:strRef>
              <c:f>'TEMPERATURA AMBIENTE'!$E$6:$J$6</c:f>
              <c:strCach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'TEMPERATURA AMBIENTE'!$E$6:$J$6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numCache>
            </c:numRef>
          </c:cat>
          <c:val>
            <c:numRef>
              <c:f>'TEMPERATURA AMBIENTE'!$R$10:$W$10</c:f>
              <c:numCache>
                <c:formatCode>General</c:formatCode>
                <c:ptCount val="6"/>
                <c:pt idx="0">
                  <c:v>4547.1000000000004</c:v>
                </c:pt>
                <c:pt idx="1">
                  <c:v>4013.2499999999991</c:v>
                </c:pt>
                <c:pt idx="2">
                  <c:v>3398.7500000000009</c:v>
                </c:pt>
                <c:pt idx="3">
                  <c:v>2623.9500000000021</c:v>
                </c:pt>
                <c:pt idx="4">
                  <c:v>1801.7999999999972</c:v>
                </c:pt>
                <c:pt idx="5">
                  <c:v>1715.8999999999992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7-455A-B12F-C0EE2781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36464"/>
        <c:axId val="559238544"/>
      </c:lineChart>
      <c:catAx>
        <c:axId val="5592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238544"/>
        <c:crosses val="autoZero"/>
        <c:auto val="1"/>
        <c:lblAlgn val="ctr"/>
        <c:lblOffset val="100"/>
        <c:noMultiLvlLbl val="0"/>
      </c:catAx>
      <c:valAx>
        <c:axId val="5592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2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ILDAC = 20 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'TEMPERATURA AMBIENTE'!$E$5:$J$5</c:f>
              <c:strCach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'TEMPERATURA AMBIENTE'!$E$6:$J$6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numCache>
            </c:numRef>
          </c:cat>
          <c:val>
            <c:numRef>
              <c:f>'TEMPERATURA AMBIENTE'!$R$11:$W$11</c:f>
              <c:numCache>
                <c:formatCode>General</c:formatCode>
                <c:ptCount val="6"/>
                <c:pt idx="0">
                  <c:v>4076.1000000000022</c:v>
                </c:pt>
                <c:pt idx="1">
                  <c:v>3477.9999999999973</c:v>
                </c:pt>
                <c:pt idx="2">
                  <c:v>2905.5499999999993</c:v>
                </c:pt>
                <c:pt idx="3">
                  <c:v>2083.5500000000025</c:v>
                </c:pt>
                <c:pt idx="4">
                  <c:v>1864.0499999999975</c:v>
                </c:pt>
                <c:pt idx="5">
                  <c:v>1800.0499999999988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4FF4-A2E1-1B719D7B7BD0}"/>
            </c:ext>
          </c:extLst>
        </c:ser>
        <c:ser>
          <c:idx val="1"/>
          <c:order val="1"/>
          <c:tx>
            <c:strRef>
              <c:f>'TEMPERATURA AMBIENTE'!$R$6:$W$6</c:f>
              <c:strCach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30</c:v>
                </c:pt>
                <c:pt idx="5">
                  <c:v>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'TEMPERATURA AMBIENTE'!$R$12:$W$12</c:f>
              <c:numCache>
                <c:formatCode>General</c:formatCode>
                <c:ptCount val="6"/>
                <c:pt idx="0">
                  <c:v>4842.7500000000009</c:v>
                </c:pt>
                <c:pt idx="1">
                  <c:v>4456.6500000000015</c:v>
                </c:pt>
                <c:pt idx="2">
                  <c:v>3785.8999999999978</c:v>
                </c:pt>
                <c:pt idx="3">
                  <c:v>2833.3500000000013</c:v>
                </c:pt>
                <c:pt idx="4">
                  <c:v>1883.4000000000003</c:v>
                </c:pt>
                <c:pt idx="5">
                  <c:v>1793.0000000000007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D6E-B633-02EBEC7A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31712"/>
        <c:axId val="798342528"/>
      </c:lineChart>
      <c:catAx>
        <c:axId val="7983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342528"/>
        <c:crosses val="autoZero"/>
        <c:auto val="1"/>
        <c:lblAlgn val="ctr"/>
        <c:lblOffset val="100"/>
        <c:noMultiLvlLbl val="0"/>
      </c:catAx>
      <c:valAx>
        <c:axId val="798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83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13</xdr:row>
      <xdr:rowOff>179070</xdr:rowOff>
    </xdr:from>
    <xdr:to>
      <xdr:col>8</xdr:col>
      <xdr:colOff>198120</xdr:colOff>
      <xdr:row>28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F45E8F-C603-4218-8B18-F859C743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13</xdr:row>
      <xdr:rowOff>179070</xdr:rowOff>
    </xdr:from>
    <xdr:to>
      <xdr:col>16</xdr:col>
      <xdr:colOff>76200</xdr:colOff>
      <xdr:row>28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38607E3-6A38-4021-9F40-EE49B57EC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13</xdr:row>
      <xdr:rowOff>179070</xdr:rowOff>
    </xdr:from>
    <xdr:to>
      <xdr:col>24</xdr:col>
      <xdr:colOff>304800</xdr:colOff>
      <xdr:row>28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483A79-57C9-4F06-B1B0-500BDC6B6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13"/>
  <sheetViews>
    <sheetView tabSelected="1" topLeftCell="A3" workbookViewId="0">
      <selection activeCell="B11" sqref="B11"/>
    </sheetView>
  </sheetViews>
  <sheetFormatPr defaultRowHeight="14.4" x14ac:dyDescent="0.3"/>
  <cols>
    <col min="4" max="4" width="2.88671875" customWidth="1"/>
    <col min="5" max="10" width="8.77734375" customWidth="1"/>
    <col min="17" max="17" width="2.77734375" customWidth="1"/>
  </cols>
  <sheetData>
    <row r="4" spans="2:23" ht="15" thickBot="1" x14ac:dyDescent="0.35">
      <c r="E4" s="1" t="s">
        <v>8</v>
      </c>
      <c r="G4" s="1"/>
      <c r="J4" t="s">
        <v>10</v>
      </c>
      <c r="Q4" s="1" t="s">
        <v>9</v>
      </c>
      <c r="W4" t="s">
        <v>10</v>
      </c>
    </row>
    <row r="5" spans="2:23" x14ac:dyDescent="0.3">
      <c r="B5" s="1" t="s">
        <v>6</v>
      </c>
      <c r="D5" s="10" t="s">
        <v>4</v>
      </c>
      <c r="E5" s="10">
        <v>0</v>
      </c>
      <c r="F5" s="11">
        <v>4</v>
      </c>
      <c r="G5" s="11">
        <v>8</v>
      </c>
      <c r="H5" s="11">
        <v>12</v>
      </c>
      <c r="I5" s="11">
        <v>14</v>
      </c>
      <c r="J5" s="12">
        <v>15</v>
      </c>
      <c r="O5" s="1" t="s">
        <v>6</v>
      </c>
      <c r="Q5" s="10" t="s">
        <v>4</v>
      </c>
      <c r="R5" s="10">
        <v>0</v>
      </c>
      <c r="S5" s="11">
        <v>4</v>
      </c>
      <c r="T5" s="11">
        <v>8</v>
      </c>
      <c r="U5" s="11">
        <v>12</v>
      </c>
      <c r="V5" s="11">
        <v>14</v>
      </c>
      <c r="W5" s="12">
        <v>15</v>
      </c>
    </row>
    <row r="6" spans="2:23" ht="15" thickBot="1" x14ac:dyDescent="0.35">
      <c r="D6" s="13" t="s">
        <v>5</v>
      </c>
      <c r="E6" s="13">
        <v>0</v>
      </c>
      <c r="F6" s="14">
        <v>8</v>
      </c>
      <c r="G6" s="14">
        <v>16</v>
      </c>
      <c r="H6" s="14">
        <v>24</v>
      </c>
      <c r="I6" s="14">
        <v>30</v>
      </c>
      <c r="J6" s="15">
        <v>31</v>
      </c>
      <c r="Q6" s="13" t="s">
        <v>5</v>
      </c>
      <c r="R6" s="17">
        <v>0</v>
      </c>
      <c r="S6" s="18">
        <v>8</v>
      </c>
      <c r="T6" s="18">
        <v>16</v>
      </c>
      <c r="U6" s="18">
        <v>24</v>
      </c>
      <c r="V6" s="18">
        <v>30</v>
      </c>
      <c r="W6" s="19">
        <v>31</v>
      </c>
    </row>
    <row r="7" spans="2:23" x14ac:dyDescent="0.3">
      <c r="B7" s="1" t="s">
        <v>0</v>
      </c>
      <c r="C7" s="8" t="s">
        <v>1</v>
      </c>
      <c r="D7" s="2" t="s">
        <v>4</v>
      </c>
      <c r="E7" s="2">
        <v>565.67200000000003</v>
      </c>
      <c r="F7" s="3">
        <v>557.13499999999999</v>
      </c>
      <c r="G7" s="3">
        <v>549.43499999999995</v>
      </c>
      <c r="H7" s="3">
        <v>539.38800000000003</v>
      </c>
      <c r="I7" s="3">
        <v>533.42100000000005</v>
      </c>
      <c r="J7" s="4">
        <v>531.69000000000005</v>
      </c>
      <c r="M7" s="20"/>
      <c r="O7" s="1" t="s">
        <v>0</v>
      </c>
      <c r="P7" s="8" t="s">
        <v>1</v>
      </c>
      <c r="Q7" s="2" t="s">
        <v>4</v>
      </c>
      <c r="R7" s="2">
        <f t="shared" ref="R7:W12" si="0" xml:space="preserve"> (E7 - 500)*50</f>
        <v>3283.6000000000013</v>
      </c>
      <c r="S7" s="3">
        <f t="shared" si="0"/>
        <v>2856.7499999999995</v>
      </c>
      <c r="T7" s="3">
        <f t="shared" si="0"/>
        <v>2471.7499999999973</v>
      </c>
      <c r="U7" s="3">
        <f t="shared" si="0"/>
        <v>1969.4000000000017</v>
      </c>
      <c r="V7" s="3">
        <f t="shared" si="0"/>
        <v>1671.0500000000025</v>
      </c>
      <c r="W7" s="4">
        <f t="shared" si="0"/>
        <v>1584.5000000000027</v>
      </c>
    </row>
    <row r="8" spans="2:23" ht="15" thickBot="1" x14ac:dyDescent="0.35">
      <c r="C8" s="16"/>
      <c r="D8" s="5" t="s">
        <v>5</v>
      </c>
      <c r="E8" s="5">
        <v>569.13599999999997</v>
      </c>
      <c r="F8" s="6">
        <v>560.25599999999997</v>
      </c>
      <c r="G8" s="6">
        <v>550.89400000000001</v>
      </c>
      <c r="H8" s="6">
        <v>540.43100000000004</v>
      </c>
      <c r="I8" s="6">
        <v>530.495</v>
      </c>
      <c r="J8" s="7">
        <v>529.43600000000004</v>
      </c>
      <c r="P8" s="16"/>
      <c r="Q8" s="5" t="s">
        <v>5</v>
      </c>
      <c r="R8" s="5">
        <f t="shared" si="0"/>
        <v>3456.7999999999984</v>
      </c>
      <c r="S8" s="6">
        <f t="shared" si="0"/>
        <v>3012.7999999999984</v>
      </c>
      <c r="T8" s="6">
        <f t="shared" si="0"/>
        <v>2544.7000000000003</v>
      </c>
      <c r="U8" s="6">
        <f t="shared" si="0"/>
        <v>2021.550000000002</v>
      </c>
      <c r="V8" s="6">
        <f t="shared" si="0"/>
        <v>1524.7500000000002</v>
      </c>
      <c r="W8" s="7">
        <f t="shared" si="0"/>
        <v>1471.8000000000018</v>
      </c>
    </row>
    <row r="9" spans="2:23" x14ac:dyDescent="0.3">
      <c r="C9" s="8" t="s">
        <v>2</v>
      </c>
      <c r="D9" s="8" t="s">
        <v>4</v>
      </c>
      <c r="E9" s="3">
        <v>577.98099999999999</v>
      </c>
      <c r="F9" s="3">
        <v>567.16499999999996</v>
      </c>
      <c r="G9" s="3">
        <v>557.01499999999999</v>
      </c>
      <c r="H9" s="3">
        <v>542.67100000000005</v>
      </c>
      <c r="I9" s="3">
        <v>535.13599999999997</v>
      </c>
      <c r="J9" s="4">
        <v>534.05200000000002</v>
      </c>
      <c r="P9" s="8" t="s">
        <v>2</v>
      </c>
      <c r="Q9" s="2" t="s">
        <v>4</v>
      </c>
      <c r="R9" s="2">
        <f t="shared" si="0"/>
        <v>3899.0499999999997</v>
      </c>
      <c r="S9" s="3">
        <f t="shared" si="0"/>
        <v>3358.2499999999982</v>
      </c>
      <c r="T9" s="3">
        <f t="shared" si="0"/>
        <v>2850.7499999999991</v>
      </c>
      <c r="U9" s="3">
        <f t="shared" si="0"/>
        <v>2133.5500000000025</v>
      </c>
      <c r="V9" s="3">
        <f t="shared" si="0"/>
        <v>1756.7999999999984</v>
      </c>
      <c r="W9" s="4">
        <f t="shared" si="0"/>
        <v>1702.600000000001</v>
      </c>
    </row>
    <row r="10" spans="2:23" ht="15" thickBot="1" x14ac:dyDescent="0.35">
      <c r="C10" s="16"/>
      <c r="D10" s="9" t="s">
        <v>5</v>
      </c>
      <c r="E10" s="6">
        <v>590.94200000000001</v>
      </c>
      <c r="F10" s="6">
        <v>580.26499999999999</v>
      </c>
      <c r="G10" s="6">
        <v>567.97500000000002</v>
      </c>
      <c r="H10" s="6">
        <v>552.47900000000004</v>
      </c>
      <c r="I10" s="6">
        <v>536.03599999999994</v>
      </c>
      <c r="J10" s="7">
        <v>534.31799999999998</v>
      </c>
      <c r="P10" s="16"/>
      <c r="Q10" s="5" t="s">
        <v>5</v>
      </c>
      <c r="R10" s="5">
        <f t="shared" si="0"/>
        <v>4547.1000000000004</v>
      </c>
      <c r="S10" s="6">
        <f t="shared" si="0"/>
        <v>4013.2499999999991</v>
      </c>
      <c r="T10" s="6">
        <f t="shared" si="0"/>
        <v>3398.7500000000009</v>
      </c>
      <c r="U10" s="6">
        <f t="shared" si="0"/>
        <v>2623.9500000000021</v>
      </c>
      <c r="V10" s="6">
        <f t="shared" si="0"/>
        <v>1801.7999999999972</v>
      </c>
      <c r="W10" s="7">
        <f t="shared" si="0"/>
        <v>1715.8999999999992</v>
      </c>
    </row>
    <row r="11" spans="2:23" x14ac:dyDescent="0.3">
      <c r="C11" s="8" t="s">
        <v>3</v>
      </c>
      <c r="D11" s="4" t="s">
        <v>4</v>
      </c>
      <c r="E11" s="3">
        <v>581.52200000000005</v>
      </c>
      <c r="F11" s="3">
        <v>569.55999999999995</v>
      </c>
      <c r="G11" s="3">
        <v>558.11099999999999</v>
      </c>
      <c r="H11" s="3">
        <v>541.67100000000005</v>
      </c>
      <c r="I11" s="3">
        <v>537.28099999999995</v>
      </c>
      <c r="J11" s="4">
        <v>536.00099999999998</v>
      </c>
      <c r="P11" s="8" t="s">
        <v>3</v>
      </c>
      <c r="Q11" s="3" t="s">
        <v>4</v>
      </c>
      <c r="R11" s="21">
        <f t="shared" si="0"/>
        <v>4076.1000000000022</v>
      </c>
      <c r="S11" s="20">
        <f t="shared" si="0"/>
        <v>3477.9999999999973</v>
      </c>
      <c r="T11" s="20">
        <f t="shared" si="0"/>
        <v>2905.5499999999993</v>
      </c>
      <c r="U11" s="20">
        <f t="shared" si="0"/>
        <v>2083.5500000000025</v>
      </c>
      <c r="V11" s="20">
        <f t="shared" si="0"/>
        <v>1864.0499999999975</v>
      </c>
      <c r="W11" s="22">
        <f t="shared" si="0"/>
        <v>1800.0499999999988</v>
      </c>
    </row>
    <row r="12" spans="2:23" ht="15" thickBot="1" x14ac:dyDescent="0.35">
      <c r="C12" s="9"/>
      <c r="D12" s="7" t="s">
        <v>5</v>
      </c>
      <c r="E12" s="14">
        <v>596.85500000000002</v>
      </c>
      <c r="F12" s="6">
        <v>589.13300000000004</v>
      </c>
      <c r="G12" s="6">
        <v>575.71799999999996</v>
      </c>
      <c r="H12" s="6">
        <v>556.66700000000003</v>
      </c>
      <c r="I12" s="6">
        <v>537.66800000000001</v>
      </c>
      <c r="J12" s="7">
        <v>535.86</v>
      </c>
      <c r="P12" s="9"/>
      <c r="Q12" s="6" t="s">
        <v>5</v>
      </c>
      <c r="R12" s="13">
        <f t="shared" si="0"/>
        <v>4842.7500000000009</v>
      </c>
      <c r="S12" s="6">
        <f t="shared" si="0"/>
        <v>4456.6500000000015</v>
      </c>
      <c r="T12" s="6">
        <f t="shared" si="0"/>
        <v>3785.8999999999978</v>
      </c>
      <c r="U12" s="6">
        <f t="shared" si="0"/>
        <v>2833.3500000000013</v>
      </c>
      <c r="V12" s="6">
        <f t="shared" si="0"/>
        <v>1883.4000000000003</v>
      </c>
      <c r="W12" s="7">
        <f t="shared" si="0"/>
        <v>1793.0000000000007</v>
      </c>
    </row>
    <row r="13" spans="2:23" x14ac:dyDescent="0.3">
      <c r="E13" t="s">
        <v>7</v>
      </c>
      <c r="R13" s="23">
        <f xml:space="preserve"> (601.864-500)*50</f>
        <v>5093.2000000000016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TEMPERATURA AMBIENTE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Galliani</dc:creator>
  <cp:lastModifiedBy>Andrea Galliani</cp:lastModifiedBy>
  <dcterms:created xsi:type="dcterms:W3CDTF">2015-06-05T18:19:34Z</dcterms:created>
  <dcterms:modified xsi:type="dcterms:W3CDTF">2021-07-28T19:17:36Z</dcterms:modified>
</cp:coreProperties>
</file>